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E20" lockStructure="1"/>
  <bookViews>
    <workbookView xWindow="240" yWindow="165" windowWidth="14805" windowHeight="7950"/>
  </bookViews>
  <sheets>
    <sheet name="Лист1" sheetId="1" r:id="rId1"/>
  </sheets>
  <definedNames>
    <definedName name="_xlnm.Print_Area" localSheetId="0">Лист1!$A$1:$K$40</definedName>
  </definedNames>
  <calcPr calcId="145621" calcOnSave="0"/>
</workbook>
</file>

<file path=xl/calcChain.xml><?xml version="1.0" encoding="utf-8"?>
<calcChain xmlns="http://schemas.openxmlformats.org/spreadsheetml/2006/main">
  <c r="H4" i="1" l="1"/>
  <c r="H5" i="1" l="1"/>
  <c r="K4" i="1"/>
  <c r="K5" i="1" s="1"/>
  <c r="I4" i="1"/>
  <c r="J4" i="1" s="1"/>
</calcChain>
</file>

<file path=xl/sharedStrings.xml><?xml version="1.0" encoding="utf-8"?>
<sst xmlns="http://schemas.openxmlformats.org/spreadsheetml/2006/main" count="36" uniqueCount="31">
  <si>
    <r>
      <t xml:space="preserve">Количество значений, используемых в расчете            </t>
    </r>
    <r>
      <rPr>
        <i/>
        <sz val="12"/>
        <color theme="1"/>
        <rFont val="Times New Roman"/>
        <family val="1"/>
        <charset val="204"/>
      </rPr>
      <t>n</t>
    </r>
  </si>
  <si>
    <t xml:space="preserve">Наименование товара (работы, услуги)          </t>
  </si>
  <si>
    <t>НМЦК ИТОГО, руб.</t>
  </si>
  <si>
    <t>РАЗДЕЛ IV    ОБОСНОВАНИЕ НАЧАЛЬНОЙ (МАКСИМАЛЬНОЙ) ЦЕНЫ КОНТРАКТА</t>
  </si>
  <si>
    <t>,</t>
  </si>
  <si>
    <t>где:</t>
  </si>
  <si>
    <t xml:space="preserve">                   В целях определения однородности совокупности значений выявленных цен, используемых в расчете НМЦК в соответствии с настоящим разделом, определим коэффициент вариации. Коэффициент вариации цены определяется по следующей формуле:</t>
  </si>
  <si>
    <t xml:space="preserve">                 НМЦК методом сопоставимых рыночных цен (анализа рынка) определяется по формуле:</t>
  </si>
  <si>
    <r>
      <t xml:space="preserve"> </t>
    </r>
    <r>
      <rPr>
        <b/>
        <sz val="12"/>
        <color theme="1"/>
        <rFont val="Times New Roman"/>
        <family val="1"/>
        <charset val="204"/>
      </rPr>
      <t xml:space="preserve">Количество (объем) закупаемого товара (работы, услуги)    </t>
    </r>
    <r>
      <rPr>
        <sz val="12"/>
        <color theme="1"/>
        <rFont val="Times New Roman"/>
        <family val="1"/>
        <charset val="204"/>
      </rPr>
      <t xml:space="preserve">      </t>
    </r>
    <r>
      <rPr>
        <i/>
        <sz val="12"/>
        <color theme="1"/>
        <rFont val="Times New Roman"/>
        <family val="1"/>
        <charset val="204"/>
      </rPr>
      <t>ν</t>
    </r>
  </si>
  <si>
    <r>
      <t xml:space="preserve">Среднее квадратичное отклонение                       </t>
    </r>
    <r>
      <rPr>
        <i/>
        <sz val="12"/>
        <color rgb="FF7030A0"/>
        <rFont val="Times New Roman"/>
        <family val="1"/>
        <charset val="204"/>
      </rPr>
      <t>σ</t>
    </r>
  </si>
  <si>
    <r>
      <t xml:space="preserve">Среднерыночная цена контракта,                                   </t>
    </r>
    <r>
      <rPr>
        <i/>
        <sz val="12"/>
        <color rgb="FF7030A0"/>
        <rFont val="Times New Roman"/>
        <family val="1"/>
        <charset val="204"/>
      </rPr>
      <t xml:space="preserve">за 1 единицу                 </t>
    </r>
    <r>
      <rPr>
        <b/>
        <sz val="12"/>
        <color rgb="FF7030A0"/>
        <rFont val="Times New Roman"/>
        <family val="1"/>
        <charset val="204"/>
      </rPr>
      <t>&lt;</t>
    </r>
    <r>
      <rPr>
        <i/>
        <sz val="12"/>
        <color rgb="FF7030A0"/>
        <rFont val="Times New Roman"/>
        <family val="1"/>
        <charset val="204"/>
      </rPr>
      <t>Ц</t>
    </r>
    <r>
      <rPr>
        <b/>
        <sz val="12"/>
        <color rgb="FF7030A0"/>
        <rFont val="Times New Roman"/>
        <family val="1"/>
        <charset val="204"/>
      </rPr>
      <t xml:space="preserve">&gt;                           руб. </t>
    </r>
  </si>
  <si>
    <r>
      <rPr>
        <b/>
        <sz val="14"/>
        <color rgb="FF000000"/>
        <rFont val="Times New Roman"/>
        <family val="1"/>
        <charset val="204"/>
      </rPr>
      <t>V</t>
    </r>
    <r>
      <rPr>
        <sz val="14"/>
        <color rgb="FF000000"/>
        <rFont val="Times New Roman"/>
        <family val="1"/>
        <charset val="204"/>
      </rPr>
      <t xml:space="preserve"> - коэффициент вариации;</t>
    </r>
  </si>
  <si>
    <r>
      <rPr>
        <b/>
        <sz val="14"/>
        <color rgb="FF000000"/>
        <rFont val="Times New Roman"/>
        <family val="1"/>
        <charset val="204"/>
      </rPr>
      <t>&lt;Ц&gt;</t>
    </r>
    <r>
      <rPr>
        <sz val="14"/>
        <color rgb="FF000000"/>
        <rFont val="Times New Roman"/>
        <family val="1"/>
        <charset val="204"/>
      </rPr>
      <t xml:space="preserve"> - средняя арифметическая величина цены единицы товара, работы, услуги;</t>
    </r>
  </si>
  <si>
    <r>
      <rPr>
        <b/>
        <sz val="14"/>
        <color rgb="FF000000"/>
        <rFont val="Times New Roman"/>
        <family val="1"/>
        <charset val="204"/>
      </rPr>
      <t>σ</t>
    </r>
    <r>
      <rPr>
        <sz val="14"/>
        <color rgb="FF000000"/>
        <rFont val="Times New Roman"/>
        <family val="1"/>
        <charset val="204"/>
      </rPr>
      <t>- среднее квадратичное отклонение.</t>
    </r>
  </si>
  <si>
    <r>
      <rPr>
        <b/>
        <sz val="14"/>
        <color rgb="FF000000"/>
        <rFont val="Times New Roman"/>
        <family val="1"/>
        <charset val="204"/>
      </rPr>
      <t>σ</t>
    </r>
    <r>
      <rPr>
        <sz val="14"/>
        <color rgb="FF000000"/>
        <rFont val="Times New Roman"/>
        <family val="1"/>
        <charset val="204"/>
      </rPr>
      <t>- среднее квадратичное отклонение;</t>
    </r>
  </si>
  <si>
    <r>
      <rPr>
        <b/>
        <sz val="14"/>
        <color rgb="FF000000"/>
        <rFont val="Times New Roman"/>
        <family val="1"/>
        <charset val="204"/>
      </rPr>
      <t>Цi</t>
    </r>
    <r>
      <rPr>
        <sz val="14"/>
        <color rgb="FF000000"/>
        <rFont val="Times New Roman"/>
        <family val="1"/>
        <charset val="204"/>
      </rPr>
      <t xml:space="preserve"> - цена единицы товара, работы, услуги, указанная в источнике с номером i (из таблицы);</t>
    </r>
  </si>
  <si>
    <r>
      <rPr>
        <b/>
        <sz val="14"/>
        <color rgb="FF000000"/>
        <rFont val="Times New Roman"/>
        <family val="1"/>
        <charset val="204"/>
      </rPr>
      <t xml:space="preserve">n </t>
    </r>
    <r>
      <rPr>
        <sz val="14"/>
        <color rgb="FF000000"/>
        <rFont val="Times New Roman"/>
        <family val="1"/>
        <charset val="204"/>
      </rPr>
      <t>- количество значений, используемых в расчете.</t>
    </r>
  </si>
  <si>
    <r>
      <rPr>
        <b/>
        <sz val="14"/>
        <color theme="1"/>
        <rFont val="Times New Roman"/>
        <family val="1"/>
        <charset val="204"/>
      </rPr>
      <t>НМЦК рын.</t>
    </r>
    <r>
      <rPr>
        <sz val="14"/>
        <color theme="1"/>
        <rFont val="Times New Roman"/>
        <family val="1"/>
        <charset val="204"/>
      </rPr>
      <t xml:space="preserve"> - начальная максимальная цена контракта методом сопоставимых рыночных цен (анализа рынка)</t>
    </r>
    <r>
      <rPr>
        <u/>
        <sz val="14"/>
        <color theme="1"/>
        <rFont val="Times New Roman"/>
        <family val="1"/>
        <charset val="204"/>
      </rPr>
      <t>;</t>
    </r>
    <r>
      <rPr>
        <sz val="14"/>
        <color theme="1"/>
        <rFont val="Times New Roman"/>
        <family val="1"/>
        <charset val="204"/>
      </rPr>
      <t xml:space="preserve"> </t>
    </r>
  </si>
  <si>
    <r>
      <rPr>
        <b/>
        <sz val="14"/>
        <color theme="1"/>
        <rFont val="Times New Roman"/>
        <family val="1"/>
        <charset val="204"/>
      </rPr>
      <t xml:space="preserve">ν </t>
    </r>
    <r>
      <rPr>
        <sz val="14"/>
        <color theme="1"/>
        <rFont val="Times New Roman"/>
        <family val="1"/>
        <charset val="204"/>
      </rPr>
      <t>- количество (объем) закупаемого товара (работы, услуги);</t>
    </r>
  </si>
  <si>
    <r>
      <rPr>
        <b/>
        <sz val="14"/>
        <color rgb="FF000000"/>
        <rFont val="Times New Roman"/>
        <family val="1"/>
        <charset val="204"/>
      </rPr>
      <t xml:space="preserve">n </t>
    </r>
    <r>
      <rPr>
        <sz val="14"/>
        <color rgb="FF000000"/>
        <rFont val="Times New Roman"/>
        <family val="1"/>
        <charset val="204"/>
      </rPr>
      <t>- количество значений, используемых в расчете;</t>
    </r>
  </si>
  <si>
    <r>
      <rPr>
        <b/>
        <sz val="14"/>
        <color rgb="FF000000"/>
        <rFont val="Times New Roman"/>
        <family val="1"/>
        <charset val="204"/>
      </rPr>
      <t>Цi</t>
    </r>
    <r>
      <rPr>
        <sz val="14"/>
        <color rgb="FF000000"/>
        <rFont val="Times New Roman"/>
        <family val="1"/>
        <charset val="204"/>
      </rPr>
      <t xml:space="preserve"> - цена единицы товара, работы, услуги, указанная в источнике с номером i (из таблицы).</t>
    </r>
  </si>
  <si>
    <r>
      <t xml:space="preserve">                 Коэффициент вариации</t>
    </r>
    <r>
      <rPr>
        <sz val="14"/>
        <color rgb="FFFF00FF"/>
        <rFont val="Times New Roman"/>
        <family val="1"/>
        <charset val="204"/>
      </rPr>
      <t xml:space="preserve"> </t>
    </r>
    <r>
      <rPr>
        <b/>
        <sz val="16"/>
        <color rgb="FFFF0000"/>
        <rFont val="Times New Roman"/>
        <family val="1"/>
        <charset val="204"/>
      </rPr>
      <t>&lt;33%</t>
    </r>
    <r>
      <rPr>
        <sz val="14"/>
        <color rgb="FFFF00FF"/>
        <rFont val="Times New Roman"/>
        <family val="1"/>
        <charset val="204"/>
      </rPr>
      <t xml:space="preserve"> </t>
    </r>
    <r>
      <rPr>
        <sz val="14"/>
        <color theme="1"/>
        <rFont val="Times New Roman"/>
        <family val="1"/>
        <charset val="204"/>
      </rPr>
      <t>- совокупность цен принимается однородной, предложенные коммерческие предложения допускается использовать для расчета НМЦК методом сопоставимых рыночных цен.</t>
    </r>
  </si>
  <si>
    <r>
      <t xml:space="preserve">Коэффициент вариации цены          </t>
    </r>
    <r>
      <rPr>
        <i/>
        <sz val="12"/>
        <color rgb="FF7030A0"/>
        <rFont val="Times New Roman"/>
        <family val="1"/>
        <charset val="204"/>
      </rPr>
      <t>V %</t>
    </r>
    <r>
      <rPr>
        <b/>
        <sz val="12"/>
        <color rgb="FF7030A0"/>
        <rFont val="Times New Roman"/>
        <family val="1"/>
        <charset val="204"/>
      </rPr>
      <t xml:space="preserve">                                              </t>
    </r>
    <r>
      <rPr>
        <b/>
        <i/>
        <u/>
        <sz val="12"/>
        <color rgb="FFFF0000"/>
        <rFont val="Times New Roman"/>
        <family val="1"/>
        <charset val="204"/>
      </rPr>
      <t xml:space="preserve">(не более 33%) </t>
    </r>
  </si>
  <si>
    <r>
      <t xml:space="preserve">Максимальная цена контракта,                    </t>
    </r>
    <r>
      <rPr>
        <i/>
        <sz val="12"/>
        <color rgb="FF7030A0"/>
        <rFont val="Times New Roman"/>
        <family val="1"/>
        <charset val="204"/>
      </rPr>
      <t xml:space="preserve">НМЦК рын.                        </t>
    </r>
    <r>
      <rPr>
        <b/>
        <sz val="12"/>
        <color rgb="FF7030A0"/>
        <rFont val="Times New Roman"/>
        <family val="1"/>
        <charset val="204"/>
      </rPr>
      <t>руб.</t>
    </r>
    <r>
      <rPr>
        <i/>
        <sz val="12"/>
        <color rgb="FF7030A0"/>
        <rFont val="Times New Roman"/>
        <family val="1"/>
        <charset val="204"/>
      </rPr>
      <t xml:space="preserve">         </t>
    </r>
  </si>
  <si>
    <t>Ед. изм.</t>
  </si>
  <si>
    <t>литр</t>
  </si>
  <si>
    <r>
      <t xml:space="preserve">     </t>
    </r>
    <r>
      <rPr>
        <sz val="14"/>
        <color theme="1"/>
        <rFont val="Times New Roman"/>
        <family val="1"/>
        <charset val="204"/>
      </rPr>
      <t xml:space="preserve">              Начальная (максимальная) цена контракта сформирована в результате изучения функционирующего рынка, проведенного Заказчиком. Для обоснования начальной максимальной цены контракта был применен метод сопоставимых рыночных цен (анализ рынка). Источником информации для установления начальной (максимальной) цены контракта являются коммерческие предложения, полученные по запросу Заказчика. Начальная (максимальная) цена контракта является обоснованной, поскольку рассчитана на основе имеющихся ценовых предложений о стоимости требуемого товара (работы, услуги), с учетом необходимой потребности и затрат на требуемый товар (работы, услуги).</t>
    </r>
  </si>
  <si>
    <t xml:space="preserve">Приобретение горюче-смазочных материалов для автотранспорта Некоммерческой организации "Фонд содействия капитальному ремонту г. Севастополь" </t>
  </si>
  <si>
    <r>
      <t xml:space="preserve">Поставщик 2 руб.                       </t>
    </r>
    <r>
      <rPr>
        <i/>
        <sz val="12"/>
        <color theme="1"/>
        <rFont val="Times New Roman"/>
        <family val="1"/>
        <charset val="204"/>
      </rPr>
      <t xml:space="preserve">за 1 единицу      </t>
    </r>
    <r>
      <rPr>
        <b/>
        <sz val="12"/>
        <color theme="1"/>
        <rFont val="Times New Roman"/>
        <family val="1"/>
        <charset val="204"/>
      </rPr>
      <t xml:space="preserve">                    </t>
    </r>
    <r>
      <rPr>
        <i/>
        <sz val="12"/>
        <color theme="1"/>
        <rFont val="Times New Roman"/>
        <family val="1"/>
        <charset val="204"/>
      </rPr>
      <t>Ц2</t>
    </r>
  </si>
  <si>
    <r>
      <t xml:space="preserve">Поставщик 1 руб.                       </t>
    </r>
    <r>
      <rPr>
        <i/>
        <sz val="12"/>
        <color theme="1"/>
        <rFont val="Times New Roman"/>
        <family val="1"/>
        <charset val="204"/>
      </rPr>
      <t xml:space="preserve">за 1 единицу      </t>
    </r>
    <r>
      <rPr>
        <b/>
        <sz val="12"/>
        <color theme="1"/>
        <rFont val="Times New Roman"/>
        <family val="1"/>
        <charset val="204"/>
      </rPr>
      <t xml:space="preserve">                    </t>
    </r>
    <r>
      <rPr>
        <i/>
        <sz val="12"/>
        <color theme="1"/>
        <rFont val="Times New Roman"/>
        <family val="1"/>
        <charset val="204"/>
      </rPr>
      <t>Ц1</t>
    </r>
  </si>
  <si>
    <r>
      <t xml:space="preserve">Поставщик 3 руб.                       </t>
    </r>
    <r>
      <rPr>
        <i/>
        <sz val="12"/>
        <color theme="1"/>
        <rFont val="Times New Roman"/>
        <family val="1"/>
        <charset val="204"/>
      </rPr>
      <t xml:space="preserve">за 1 единицу      </t>
    </r>
    <r>
      <rPr>
        <b/>
        <sz val="12"/>
        <color theme="1"/>
        <rFont val="Times New Roman"/>
        <family val="1"/>
        <charset val="204"/>
      </rPr>
      <t xml:space="preserve">                    </t>
    </r>
    <r>
      <rPr>
        <i/>
        <sz val="12"/>
        <color theme="1"/>
        <rFont val="Times New Roman"/>
        <family val="1"/>
        <charset val="204"/>
      </rPr>
      <t>Ц3</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</si>
</sst>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2"/>
      <color theme="1"/>
      <name val="Times New Roman"/>
      <family val="1"/>
      <charset val="204"/>
    </font>
    <font>
      <b/>
      <sz val="12"/>
      <color theme="1"/>
      <name val="Times New Roman"/>
      <family val="1"/>
      <charset val="204"/>
    </font>
    <font>
      <sz val="12"/>
      <color theme="1"/>
      <name val="Calibri"/>
      <family val="2"/>
      <scheme val="minor"/>
    </font>
    <font>
      <i/>
      <sz val="12"/>
      <color theme="1"/>
      <name val="Times New Roman"/>
      <family val="1"/>
      <charset val="204"/>
    </font>
    <font>
      <b/>
      <sz val="16"/>
      <color rgb="FFFF0000"/>
      <name val="Times New Roman"/>
      <family val="1"/>
      <charset val="204"/>
    </font>
    <font>
      <b/>
      <sz val="14"/>
      <color theme="1"/>
      <name val="Calibri"/>
      <family val="2"/>
      <charset val="204"/>
      <scheme val="minor"/>
    </font>
    <font>
      <b/>
      <sz val="14"/>
      <color theme="1"/>
      <name val="Times New Roman"/>
      <family val="1"/>
      <charset val="204"/>
    </font>
    <font>
      <sz val="12"/>
      <color rgb="FF7030A0"/>
      <name val="Times New Roman"/>
      <family val="1"/>
      <charset val="204"/>
    </font>
    <font>
      <b/>
      <sz val="12"/>
      <color rgb="FF7030A0"/>
      <name val="Times New Roman"/>
      <family val="1"/>
      <charset val="204"/>
    </font>
    <font>
      <i/>
      <sz val="12"/>
      <color rgb="FF7030A0"/>
      <name val="Times New Roman"/>
      <family val="1"/>
      <charset val="204"/>
    </font>
    <font>
      <sz val="11"/>
      <color rgb="FF7030A0"/>
      <name val="Times New Roman"/>
      <family val="1"/>
      <charset val="204"/>
    </font>
    <font>
      <b/>
      <sz val="14"/>
      <color rgb="FF7030A0"/>
      <name val="Times New Roman"/>
      <family val="1"/>
      <charset val="204"/>
    </font>
    <font>
      <sz val="14"/>
      <color theme="1"/>
      <name val="Times New Roman"/>
      <family val="1"/>
      <charset val="204"/>
    </font>
    <font>
      <sz val="14"/>
      <color rgb="FF000000"/>
      <name val="Times New Roman"/>
      <family val="1"/>
      <charset val="204"/>
    </font>
    <font>
      <b/>
      <i/>
      <sz val="14"/>
      <color rgb="FF000000"/>
      <name val="Times New Roman"/>
      <family val="1"/>
      <charset val="204"/>
    </font>
    <font>
      <b/>
      <sz val="14"/>
      <color rgb="FF000000"/>
      <name val="Times New Roman"/>
      <family val="1"/>
      <charset val="204"/>
    </font>
    <font>
      <sz val="14"/>
      <color theme="1"/>
      <name val="Calibri"/>
      <family val="2"/>
      <scheme val="minor"/>
    </font>
    <font>
      <b/>
      <i/>
      <sz val="14"/>
      <color theme="1"/>
      <name val="Times New Roman"/>
      <family val="1"/>
      <charset val="204"/>
    </font>
    <font>
      <sz val="14"/>
      <color rgb="FFFF00FF"/>
      <name val="Times New Roman"/>
      <family val="1"/>
      <charset val="204"/>
    </font>
    <font>
      <u/>
      <sz val="14"/>
      <color theme="1"/>
      <name val="Times New Roman"/>
      <family val="1"/>
      <charset val="204"/>
    </font>
    <font>
      <b/>
      <i/>
      <u/>
      <sz val="12"/>
      <color rgb="FFFF0000"/>
      <name val="Times New Roman"/>
      <family val="1"/>
      <charset val="204"/>
    </font>
    <font>
      <b/>
      <i/>
      <sz val="14"/>
      <color rgb="FF7030A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4" fontId="3" fillId="0" borderId="0" xfId="0" applyNumberFormat="1" applyFont="1" applyAlignment="1" applyProtection="1">
      <alignment horizontal="center" vertical="center"/>
      <protection locked="0"/>
    </xf>
    <xf numFmtId="4" fontId="2"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4" fontId="6" fillId="0" borderId="0" xfId="0" applyNumberFormat="1" applyFont="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4"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0" fontId="14" fillId="0" borderId="0" xfId="0" applyFont="1" applyAlignment="1" applyProtection="1">
      <alignment horizontal="justify" vertical="center" wrapText="1"/>
      <protection locked="0"/>
    </xf>
    <xf numFmtId="0" fontId="14" fillId="0" borderId="0" xfId="0" applyFont="1" applyAlignment="1" applyProtection="1">
      <alignment horizontal="justify" wrapText="1"/>
      <protection locked="0"/>
    </xf>
    <xf numFmtId="0" fontId="15" fillId="0" borderId="0" xfId="0" applyFont="1" applyAlignment="1" applyProtection="1">
      <alignment horizontal="justify" vertical="center" wrapText="1"/>
      <protection locked="0"/>
    </xf>
    <xf numFmtId="0" fontId="14" fillId="0" borderId="0" xfId="0" applyFont="1" applyAlignment="1" applyProtection="1">
      <alignment vertical="center"/>
      <protection locked="0"/>
    </xf>
    <xf numFmtId="3" fontId="17" fillId="0" borderId="0" xfId="0" applyNumberFormat="1" applyFont="1" applyBorder="1" applyAlignment="1" applyProtection="1">
      <alignment horizontal="center" vertical="center"/>
      <protection locked="0"/>
    </xf>
    <xf numFmtId="4" fontId="17" fillId="0" borderId="0" xfId="0" applyNumberFormat="1" applyFont="1" applyBorder="1" applyAlignment="1" applyProtection="1">
      <alignment horizontal="center" vertical="center"/>
      <protection locked="0"/>
    </xf>
    <xf numFmtId="1" fontId="17" fillId="0" borderId="0" xfId="0" applyNumberFormat="1" applyFont="1" applyBorder="1" applyAlignment="1" applyProtection="1">
      <alignment horizontal="center" vertical="center"/>
      <protection locked="0"/>
    </xf>
    <xf numFmtId="4" fontId="17" fillId="0" borderId="0" xfId="0" applyNumberFormat="1" applyFont="1" applyBorder="1" applyAlignment="1" applyProtection="1">
      <alignment horizontal="left" vertical="center"/>
      <protection locked="0"/>
    </xf>
    <xf numFmtId="4" fontId="7" fillId="0" borderId="0" xfId="0" applyNumberFormat="1" applyFont="1" applyBorder="1" applyAlignment="1" applyProtection="1">
      <alignment horizontal="center" vertical="center"/>
      <protection locked="0"/>
    </xf>
    <xf numFmtId="3" fontId="18" fillId="0" borderId="0" xfId="0" applyNumberFormat="1" applyFont="1" applyBorder="1" applyAlignment="1" applyProtection="1">
      <alignment horizontal="left" vertical="center"/>
      <protection locked="0"/>
    </xf>
    <xf numFmtId="4" fontId="13" fillId="0" borderId="0" xfId="0" applyNumberFormat="1" applyFont="1" applyBorder="1" applyAlignment="1" applyProtection="1">
      <alignment horizontal="center" vertical="center"/>
      <protection locked="0"/>
    </xf>
    <xf numFmtId="1" fontId="13" fillId="0" borderId="0" xfId="0" applyNumberFormat="1" applyFont="1" applyBorder="1" applyAlignment="1" applyProtection="1">
      <alignment horizontal="center" vertical="center"/>
      <protection locked="0"/>
    </xf>
    <xf numFmtId="3" fontId="13" fillId="0" borderId="0" xfId="0" applyNumberFormat="1" applyFont="1" applyBorder="1" applyAlignment="1" applyProtection="1">
      <alignment horizontal="left" vertical="center"/>
      <protection locked="0"/>
    </xf>
    <xf numFmtId="4" fontId="13" fillId="0" borderId="0" xfId="0" applyNumberFormat="1" applyFont="1" applyAlignment="1" applyProtection="1">
      <alignment horizontal="center" vertical="center"/>
      <protection locked="0"/>
    </xf>
    <xf numFmtId="4" fontId="13" fillId="0" borderId="0" xfId="0" applyNumberFormat="1" applyFont="1" applyAlignment="1" applyProtection="1">
      <alignment vertical="center"/>
      <protection locked="0"/>
    </xf>
    <xf numFmtId="4" fontId="17" fillId="0" borderId="0" xfId="0" applyNumberFormat="1" applyFont="1" applyAlignment="1" applyProtection="1">
      <alignment vertical="center"/>
      <protection locked="0"/>
    </xf>
    <xf numFmtId="4" fontId="17" fillId="0" borderId="0" xfId="0" applyNumberFormat="1" applyFont="1" applyAlignment="1" applyProtection="1">
      <alignment horizontal="center" vertical="center"/>
      <protection locked="0"/>
    </xf>
    <xf numFmtId="3" fontId="17" fillId="0" borderId="0" xfId="0" applyNumberFormat="1" applyFont="1" applyAlignment="1" applyProtection="1">
      <alignment horizontal="center" vertical="center"/>
      <protection locked="0"/>
    </xf>
    <xf numFmtId="0" fontId="13" fillId="0" borderId="0" xfId="0" applyFont="1" applyAlignment="1" applyProtection="1">
      <alignment horizontal="justify" vertical="center" wrapText="1"/>
      <protection locked="0"/>
    </xf>
    <xf numFmtId="0" fontId="17" fillId="0" borderId="0" xfId="0" applyFont="1" applyAlignment="1" applyProtection="1">
      <alignment vertical="center" wrapText="1"/>
      <protection locked="0"/>
    </xf>
    <xf numFmtId="1" fontId="17" fillId="0" borderId="0" xfId="0" applyNumberFormat="1" applyFont="1" applyAlignment="1" applyProtection="1">
      <alignment horizontal="center" vertical="center"/>
      <protection locked="0"/>
    </xf>
    <xf numFmtId="4" fontId="17" fillId="0" borderId="0" xfId="0" applyNumberFormat="1" applyFont="1" applyAlignment="1" applyProtection="1">
      <alignment horizontal="left" vertical="center"/>
      <protection locked="0"/>
    </xf>
    <xf numFmtId="3" fontId="18" fillId="0" borderId="0" xfId="0" applyNumberFormat="1" applyFont="1" applyAlignment="1" applyProtection="1">
      <alignment horizontal="left" vertical="center"/>
      <protection locked="0"/>
    </xf>
    <xf numFmtId="1" fontId="13" fillId="0" borderId="0" xfId="0" applyNumberFormat="1" applyFont="1" applyAlignment="1" applyProtection="1">
      <alignment horizontal="center" vertical="center"/>
      <protection locked="0"/>
    </xf>
    <xf numFmtId="3" fontId="13" fillId="0" borderId="0" xfId="0" applyNumberFormat="1" applyFont="1" applyAlignment="1" applyProtection="1">
      <alignment horizontal="left" vertical="center"/>
      <protection locked="0"/>
    </xf>
    <xf numFmtId="4" fontId="1" fillId="0" borderId="0" xfId="0" applyNumberFormat="1" applyFont="1" applyAlignment="1" applyProtection="1">
      <alignment horizontal="center" vertical="center"/>
      <protection locked="0"/>
    </xf>
    <xf numFmtId="3" fontId="1" fillId="0" borderId="0" xfId="0" applyNumberFormat="1" applyFont="1" applyAlignment="1" applyProtection="1">
      <alignment horizontal="center" vertical="center"/>
      <protection locked="0"/>
    </xf>
    <xf numFmtId="1" fontId="1" fillId="0" borderId="0" xfId="0" applyNumberFormat="1" applyFont="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4" fontId="9"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xf>
    <xf numFmtId="4" fontId="11" fillId="2" borderId="1" xfId="0" applyNumberFormat="1" applyFont="1" applyFill="1" applyBorder="1" applyAlignment="1" applyProtection="1">
      <alignment horizontal="center" vertical="center"/>
    </xf>
    <xf numFmtId="4" fontId="12" fillId="2" borderId="1" xfId="0" applyNumberFormat="1" applyFont="1" applyFill="1" applyBorder="1" applyAlignment="1" applyProtection="1">
      <alignment horizontal="center" vertical="center" wrapText="1"/>
    </xf>
    <xf numFmtId="4" fontId="10" fillId="2" borderId="1" xfId="0" applyNumberFormat="1" applyFont="1" applyFill="1" applyBorder="1" applyAlignment="1" applyProtection="1">
      <alignment horizontal="center" vertical="center" wrapText="1"/>
    </xf>
    <xf numFmtId="4" fontId="22" fillId="2" borderId="1" xfId="0" applyNumberFormat="1" applyFont="1" applyFill="1" applyBorder="1" applyAlignment="1" applyProtection="1">
      <alignment horizontal="center" vertical="center" wrapText="1"/>
    </xf>
    <xf numFmtId="0" fontId="14" fillId="0" borderId="0" xfId="0" applyFont="1" applyAlignment="1" applyProtection="1">
      <alignment horizontal="justify" vertical="center" wrapText="1"/>
      <protection locked="0"/>
    </xf>
    <xf numFmtId="0" fontId="1" fillId="0" borderId="1" xfId="0" applyFont="1" applyBorder="1" applyAlignment="1">
      <alignment horizontal="center" vertical="center"/>
    </xf>
    <xf numFmtId="0" fontId="1" fillId="0" borderId="0" xfId="0" applyFont="1" applyAlignment="1">
      <alignment vertical="center" wrapText="1"/>
    </xf>
    <xf numFmtId="4" fontId="1" fillId="0" borderId="1" xfId="0" applyNumberFormat="1" applyFont="1" applyBorder="1" applyAlignment="1">
      <alignment horizontal="center" vertical="center"/>
    </xf>
    <xf numFmtId="3" fontId="1" fillId="3" borderId="1" xfId="0" applyNumberFormat="1" applyFont="1" applyFill="1" applyBorder="1" applyAlignment="1">
      <alignment horizontal="center" vertical="center"/>
    </xf>
    <xf numFmtId="4" fontId="7" fillId="0" borderId="0" xfId="0" applyNumberFormat="1" applyFont="1" applyAlignment="1" applyProtection="1">
      <alignment horizontal="center" vertical="center" wrapText="1"/>
      <protection locked="0"/>
    </xf>
    <xf numFmtId="0" fontId="14" fillId="0" borderId="0" xfId="0" applyFont="1" applyAlignment="1" applyProtection="1">
      <alignment horizontal="justify" vertical="center" wrapText="1"/>
      <protection locked="0"/>
    </xf>
    <xf numFmtId="0" fontId="13" fillId="0" borderId="0" xfId="0" applyFont="1" applyAlignment="1" applyProtection="1">
      <alignment horizontal="justify" vertical="center" wrapText="1"/>
      <protection locked="0"/>
    </xf>
    <xf numFmtId="0" fontId="14" fillId="0" borderId="0" xfId="0" applyFont="1" applyAlignment="1" applyProtection="1">
      <alignment horizontal="left" vertical="center"/>
      <protection locked="0"/>
    </xf>
    <xf numFmtId="4" fontId="1" fillId="0" borderId="2" xfId="0" applyNumberFormat="1" applyFont="1" applyBorder="1" applyAlignment="1" applyProtection="1">
      <alignment horizontal="justify" vertical="center" wrapText="1"/>
      <protection locked="0"/>
    </xf>
    <xf numFmtId="4" fontId="7" fillId="0" borderId="3" xfId="0" applyNumberFormat="1" applyFont="1" applyBorder="1" applyAlignment="1" applyProtection="1">
      <alignment horizontal="left" vertical="center"/>
      <protection locked="0"/>
    </xf>
    <xf numFmtId="4" fontId="7" fillId="0" borderId="4" xfId="0" applyNumberFormat="1" applyFont="1" applyBorder="1" applyAlignment="1" applyProtection="1">
      <alignment horizontal="left" vertical="center"/>
      <protection locked="0"/>
    </xf>
  </cellXfs>
  <cellStyles count="1">
    <cellStyle name="Обычный" xfId="0" builtinId="0"/>
  </cellStyles>
  <dxfs count="0"/>
  <tableStyles count="0" defaultTableStyle="TableStyleMedium2" defaultPivotStyle="PivotStyleMedium9"/>
  <colors>
    <mruColors>
      <color rgb="FFFF00FF"/>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682625</xdr:colOff>
      <xdr:row>15</xdr:row>
      <xdr:rowOff>263525</xdr:rowOff>
    </xdr:from>
    <xdr:to>
      <xdr:col>6</xdr:col>
      <xdr:colOff>474345</xdr:colOff>
      <xdr:row>20</xdr:row>
      <xdr:rowOff>6350</xdr:rowOff>
    </xdr:to>
    <xdr:pic>
      <xdr:nvPicPr>
        <xdr:cNvPr id="12" name="Рисунок 11" descr="http://base.garant.ru/files/base/70473958/1283056888.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7900" y="9636125"/>
          <a:ext cx="2049145" cy="971550"/>
        </a:xfrm>
        <a:prstGeom prst="rect">
          <a:avLst/>
        </a:prstGeom>
        <a:noFill/>
        <a:ln w="0">
          <a:solidFill>
            <a:schemeClr val="accent1">
              <a:alpha val="0"/>
            </a:schemeClr>
          </a:solidFill>
        </a:ln>
        <a:effectLst>
          <a:outerShdw blurRad="647700" dist="50800" dir="5400000" sx="200000" sy="200000" algn="ctr" rotWithShape="0">
            <a:srgbClr val="000000">
              <a:alpha val="0"/>
            </a:srgbClr>
          </a:outerShdw>
        </a:effectLst>
      </xdr:spPr>
    </xdr:pic>
    <xdr:clientData/>
  </xdr:twoCellAnchor>
  <xdr:twoCellAnchor editAs="oneCell">
    <xdr:from>
      <xdr:col>4</xdr:col>
      <xdr:colOff>800100</xdr:colOff>
      <xdr:row>8</xdr:row>
      <xdr:rowOff>66675</xdr:rowOff>
    </xdr:from>
    <xdr:to>
      <xdr:col>6</xdr:col>
      <xdr:colOff>485775</xdr:colOff>
      <xdr:row>11</xdr:row>
      <xdr:rowOff>79374</xdr:rowOff>
    </xdr:to>
    <xdr:pic>
      <xdr:nvPicPr>
        <xdr:cNvPr id="3" name="Рисунок 2" descr="http://base.garant.ru/files/base/70473958/4040580874.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375" y="7905750"/>
          <a:ext cx="1943100" cy="733424"/>
        </a:xfrm>
        <a:prstGeom prst="rect">
          <a:avLst/>
        </a:prstGeom>
        <a:noFill/>
        <a:ln>
          <a:noFill/>
        </a:ln>
      </xdr:spPr>
    </xdr:pic>
    <xdr:clientData/>
  </xdr:twoCellAnchor>
  <xdr:twoCellAnchor editAs="oneCell">
    <xdr:from>
      <xdr:col>4</xdr:col>
      <xdr:colOff>457200</xdr:colOff>
      <xdr:row>28</xdr:row>
      <xdr:rowOff>190499</xdr:rowOff>
    </xdr:from>
    <xdr:to>
      <xdr:col>6</xdr:col>
      <xdr:colOff>487345</xdr:colOff>
      <xdr:row>32</xdr:row>
      <xdr:rowOff>123824</xdr:rowOff>
    </xdr:to>
    <xdr:pic>
      <xdr:nvPicPr>
        <xdr:cNvPr id="4" name="Рисунок 3"/>
        <xdr:cNvPicPr>
          <a:picLocks noChangeAspect="1"/>
        </xdr:cNvPicPr>
      </xdr:nvPicPr>
      <xdr:blipFill>
        <a:blip xmlns:r="http://schemas.openxmlformats.org/officeDocument/2006/relationships" r:embed="rId3"/>
        <a:stretch>
          <a:fillRect/>
        </a:stretch>
      </xdr:blipFill>
      <xdr:spPr>
        <a:xfrm>
          <a:off x="4562475" y="13963649"/>
          <a:ext cx="2287570" cy="885825"/>
        </a:xfrm>
        <a:prstGeom prst="rect">
          <a:avLst/>
        </a:prstGeom>
        <a:ln>
          <a:noFill/>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zoomScaleNormal="100" zoomScaleSheetLayoutView="70" workbookViewId="0">
      <selection activeCell="K4" sqref="K4"/>
    </sheetView>
  </sheetViews>
  <sheetFormatPr defaultRowHeight="15.75" x14ac:dyDescent="0.25"/>
  <cols>
    <col min="1" max="1" width="50.85546875" style="1" customWidth="1"/>
    <col min="2" max="2" width="7.28515625" style="1" customWidth="1"/>
    <col min="3" max="3" width="12" style="38" customWidth="1"/>
    <col min="4" max="4" width="16.42578125" style="1" customWidth="1"/>
    <col min="5" max="5" width="17.42578125" style="1" customWidth="1"/>
    <col min="6" max="6" width="16.42578125" style="1" customWidth="1"/>
    <col min="7" max="7" width="11.140625" style="39" customWidth="1"/>
    <col min="8" max="8" width="19" style="1" customWidth="1"/>
    <col min="9" max="9" width="18.7109375" style="1" customWidth="1"/>
    <col min="10" max="10" width="20.7109375" style="1" customWidth="1"/>
    <col min="11" max="11" width="19.28515625" style="1" customWidth="1"/>
    <col min="12" max="12" width="22" style="1" customWidth="1"/>
    <col min="13" max="16384" width="9.140625" style="1"/>
  </cols>
  <sheetData>
    <row r="1" spans="1:11" ht="31.5" customHeight="1" x14ac:dyDescent="0.25">
      <c r="A1" s="51" t="s">
        <v>3</v>
      </c>
      <c r="B1" s="51"/>
      <c r="C1" s="51"/>
      <c r="D1" s="51"/>
      <c r="E1" s="51"/>
      <c r="F1" s="51"/>
      <c r="G1" s="51"/>
      <c r="H1" s="51"/>
      <c r="I1" s="51"/>
      <c r="J1" s="51"/>
      <c r="K1" s="51"/>
    </row>
    <row r="2" spans="1:11" ht="111.75" customHeight="1" x14ac:dyDescent="0.25">
      <c r="A2" s="55" t="s">
        <v>26</v>
      </c>
      <c r="B2" s="55"/>
      <c r="C2" s="55"/>
      <c r="D2" s="55"/>
      <c r="E2" s="55"/>
      <c r="F2" s="55"/>
      <c r="G2" s="55"/>
      <c r="H2" s="55"/>
      <c r="I2" s="55"/>
      <c r="J2" s="55"/>
      <c r="K2" s="55"/>
    </row>
    <row r="3" spans="1:11" ht="126" x14ac:dyDescent="0.25">
      <c r="A3" s="2" t="s">
        <v>1</v>
      </c>
      <c r="B3" s="2" t="s">
        <v>24</v>
      </c>
      <c r="C3" s="3" t="s">
        <v>8</v>
      </c>
      <c r="D3" s="2" t="s">
        <v>29</v>
      </c>
      <c r="E3" s="2" t="s">
        <v>28</v>
      </c>
      <c r="F3" s="2" t="s">
        <v>30</v>
      </c>
      <c r="G3" s="4" t="s">
        <v>0</v>
      </c>
      <c r="H3" s="40" t="s">
        <v>10</v>
      </c>
      <c r="I3" s="40" t="s">
        <v>9</v>
      </c>
      <c r="J3" s="40" t="s">
        <v>22</v>
      </c>
      <c r="K3" s="40" t="s">
        <v>23</v>
      </c>
    </row>
    <row r="4" spans="1:11" ht="81" customHeight="1" x14ac:dyDescent="0.25">
      <c r="A4" s="48" t="s">
        <v>27</v>
      </c>
      <c r="B4" s="47" t="s">
        <v>25</v>
      </c>
      <c r="C4" s="50">
        <v>3299</v>
      </c>
      <c r="D4" s="49">
        <v>46.3</v>
      </c>
      <c r="E4" s="49">
        <v>43.2</v>
      </c>
      <c r="F4" s="49">
        <v>46.9</v>
      </c>
      <c r="G4" s="5">
        <v>3</v>
      </c>
      <c r="H4" s="41">
        <f>ROUND((D4+E4+F4)/G4,2)</f>
        <v>45.47</v>
      </c>
      <c r="I4" s="42">
        <f>ROUND((SQRT(((D4-H4)^2+(E4-H4)^2+(F4-H4)^2)/(G4-1))),2)</f>
        <v>1.99</v>
      </c>
      <c r="J4" s="41">
        <f>ROUND(((I4/H4)*100),2)</f>
        <v>4.38</v>
      </c>
      <c r="K4" s="45">
        <f>C4*H4</f>
        <v>150005.53</v>
      </c>
    </row>
    <row r="5" spans="1:11" ht="18.75" x14ac:dyDescent="0.25">
      <c r="A5" s="56" t="s">
        <v>2</v>
      </c>
      <c r="B5" s="57"/>
      <c r="C5" s="57"/>
      <c r="D5" s="57"/>
      <c r="E5" s="57"/>
      <c r="F5" s="57"/>
      <c r="G5" s="57"/>
      <c r="H5" s="44">
        <f>SUM(H4:H4)</f>
        <v>45.47</v>
      </c>
      <c r="I5" s="44"/>
      <c r="J5" s="44"/>
      <c r="K5" s="43">
        <f>SUM(K4:K4)</f>
        <v>150005.53</v>
      </c>
    </row>
    <row r="6" spans="1:11" ht="18.75" x14ac:dyDescent="0.25">
      <c r="A6" s="6"/>
      <c r="B6" s="6"/>
      <c r="C6" s="7"/>
      <c r="D6" s="8"/>
      <c r="E6" s="8"/>
      <c r="F6" s="8"/>
      <c r="G6" s="9"/>
      <c r="H6" s="8"/>
      <c r="I6" s="8"/>
      <c r="J6" s="8"/>
      <c r="K6" s="8"/>
    </row>
    <row r="7" spans="1:11" ht="18.75" x14ac:dyDescent="0.25">
      <c r="A7" s="52" t="s">
        <v>6</v>
      </c>
      <c r="B7" s="52"/>
      <c r="C7" s="52"/>
      <c r="D7" s="52"/>
      <c r="E7" s="52"/>
      <c r="F7" s="52"/>
      <c r="G7" s="52"/>
      <c r="H7" s="52"/>
      <c r="I7" s="52"/>
      <c r="J7" s="52"/>
      <c r="K7" s="52"/>
    </row>
    <row r="8" spans="1:11" ht="18.75" x14ac:dyDescent="0.25">
      <c r="A8" s="10"/>
      <c r="B8" s="46"/>
      <c r="C8" s="10"/>
      <c r="D8" s="10"/>
      <c r="E8" s="10"/>
      <c r="F8" s="10"/>
      <c r="G8" s="10"/>
      <c r="H8" s="10"/>
      <c r="I8" s="10"/>
      <c r="J8" s="10"/>
      <c r="K8" s="10"/>
    </row>
    <row r="9" spans="1:11" ht="18.75" x14ac:dyDescent="0.25">
      <c r="A9" s="10"/>
      <c r="B9" s="46"/>
      <c r="C9" s="10"/>
      <c r="D9" s="10"/>
      <c r="E9" s="10"/>
      <c r="F9" s="10"/>
      <c r="G9" s="10"/>
      <c r="H9" s="10"/>
      <c r="I9" s="10"/>
      <c r="J9" s="10"/>
      <c r="K9" s="10"/>
    </row>
    <row r="10" spans="1:11" ht="18.75" x14ac:dyDescent="0.3">
      <c r="A10" s="10"/>
      <c r="B10" s="46"/>
      <c r="C10" s="10"/>
      <c r="D10" s="10"/>
      <c r="E10" s="10"/>
      <c r="F10" s="10"/>
      <c r="G10" s="10"/>
      <c r="H10" s="11" t="s">
        <v>4</v>
      </c>
      <c r="I10" s="10"/>
      <c r="J10" s="10"/>
      <c r="K10" s="10"/>
    </row>
    <row r="11" spans="1:11" ht="19.5" x14ac:dyDescent="0.25">
      <c r="A11" s="10"/>
      <c r="B11" s="46"/>
      <c r="C11" s="12" t="s">
        <v>5</v>
      </c>
      <c r="D11" s="10"/>
      <c r="E11" s="10"/>
      <c r="F11" s="10"/>
      <c r="G11" s="10"/>
      <c r="H11" s="10"/>
      <c r="I11" s="10"/>
      <c r="J11" s="10"/>
      <c r="K11" s="10"/>
    </row>
    <row r="12" spans="1:11" ht="18.75" x14ac:dyDescent="0.25">
      <c r="A12" s="10"/>
      <c r="B12" s="46"/>
      <c r="C12" s="10"/>
      <c r="D12" s="10"/>
      <c r="E12" s="10"/>
      <c r="F12" s="10"/>
      <c r="G12" s="10"/>
      <c r="H12" s="10"/>
      <c r="I12" s="10"/>
      <c r="J12" s="10"/>
      <c r="K12" s="10"/>
    </row>
    <row r="13" spans="1:11" ht="18.75" x14ac:dyDescent="0.25">
      <c r="A13" s="10"/>
      <c r="B13" s="46"/>
      <c r="C13" s="54" t="s">
        <v>11</v>
      </c>
      <c r="D13" s="54"/>
      <c r="E13" s="54"/>
      <c r="F13" s="54"/>
      <c r="G13" s="54"/>
      <c r="H13" s="54"/>
      <c r="I13" s="10"/>
      <c r="J13" s="10"/>
      <c r="K13" s="10"/>
    </row>
    <row r="14" spans="1:11" ht="18.75" x14ac:dyDescent="0.25">
      <c r="A14" s="10"/>
      <c r="B14" s="46"/>
      <c r="C14" s="13" t="s">
        <v>12</v>
      </c>
      <c r="D14" s="10"/>
      <c r="E14" s="10"/>
      <c r="F14" s="10"/>
      <c r="G14" s="10"/>
      <c r="H14" s="10"/>
      <c r="I14" s="10"/>
      <c r="J14" s="10"/>
      <c r="K14" s="10"/>
    </row>
    <row r="15" spans="1:11" ht="18.75" x14ac:dyDescent="0.25">
      <c r="A15" s="10"/>
      <c r="B15" s="46"/>
      <c r="C15" s="13" t="s">
        <v>13</v>
      </c>
      <c r="D15" s="10"/>
      <c r="E15" s="10"/>
      <c r="F15" s="10"/>
      <c r="G15" s="10"/>
      <c r="H15" s="10"/>
      <c r="I15" s="10"/>
      <c r="J15" s="10"/>
      <c r="K15" s="10"/>
    </row>
    <row r="16" spans="1:11" ht="18.75" x14ac:dyDescent="0.25">
      <c r="A16" s="10"/>
      <c r="B16" s="46"/>
      <c r="C16" s="10"/>
      <c r="D16" s="10"/>
      <c r="E16" s="10"/>
      <c r="F16" s="10"/>
      <c r="G16" s="10"/>
      <c r="H16" s="10"/>
      <c r="I16" s="10"/>
      <c r="J16" s="10"/>
      <c r="K16" s="10"/>
    </row>
    <row r="17" spans="1:11" ht="18.75" x14ac:dyDescent="0.25">
      <c r="A17" s="10"/>
      <c r="B17" s="46"/>
      <c r="C17" s="10"/>
      <c r="D17" s="10"/>
      <c r="E17" s="10"/>
      <c r="F17" s="10"/>
      <c r="G17" s="10"/>
      <c r="H17" s="10"/>
      <c r="I17" s="10"/>
      <c r="J17" s="10"/>
      <c r="K17" s="10"/>
    </row>
    <row r="18" spans="1:11" ht="18.75" x14ac:dyDescent="0.25">
      <c r="A18" s="6"/>
      <c r="B18" s="6"/>
      <c r="C18" s="14"/>
      <c r="D18" s="15"/>
      <c r="E18" s="15"/>
      <c r="F18" s="15"/>
      <c r="G18" s="16"/>
      <c r="H18" s="17" t="s">
        <v>4</v>
      </c>
      <c r="I18" s="15"/>
      <c r="J18" s="15"/>
      <c r="K18" s="15"/>
    </row>
    <row r="19" spans="1:11" ht="19.5" x14ac:dyDescent="0.25">
      <c r="A19" s="18"/>
      <c r="B19" s="18"/>
      <c r="C19" s="19" t="s">
        <v>5</v>
      </c>
      <c r="D19" s="20"/>
      <c r="E19" s="20"/>
      <c r="F19" s="20"/>
      <c r="G19" s="21"/>
      <c r="H19" s="17"/>
      <c r="I19" s="15"/>
      <c r="J19" s="15"/>
      <c r="K19" s="15"/>
    </row>
    <row r="20" spans="1:11" ht="18.75" x14ac:dyDescent="0.25">
      <c r="A20" s="18"/>
      <c r="B20" s="18"/>
      <c r="C20" s="22"/>
      <c r="D20" s="20"/>
      <c r="E20" s="20"/>
      <c r="F20" s="20"/>
      <c r="G20" s="21"/>
      <c r="H20" s="17"/>
      <c r="I20" s="15"/>
      <c r="J20" s="15"/>
      <c r="K20" s="15"/>
    </row>
    <row r="21" spans="1:11" ht="18.75" x14ac:dyDescent="0.25">
      <c r="A21" s="18"/>
      <c r="B21" s="18"/>
      <c r="C21" s="13" t="s">
        <v>14</v>
      </c>
      <c r="D21" s="20"/>
      <c r="E21" s="20"/>
      <c r="F21" s="20"/>
      <c r="G21" s="21"/>
      <c r="H21" s="15"/>
      <c r="I21" s="15"/>
      <c r="J21" s="15"/>
      <c r="K21" s="15"/>
    </row>
    <row r="22" spans="1:11" ht="18.75" x14ac:dyDescent="0.25">
      <c r="A22" s="23"/>
      <c r="B22" s="23"/>
      <c r="C22" s="13" t="s">
        <v>15</v>
      </c>
      <c r="D22" s="13"/>
      <c r="E22" s="13"/>
      <c r="F22" s="13"/>
      <c r="G22" s="13"/>
      <c r="H22" s="13"/>
      <c r="I22" s="13"/>
      <c r="J22" s="13"/>
      <c r="K22" s="13"/>
    </row>
    <row r="23" spans="1:11" ht="18.75" x14ac:dyDescent="0.25">
      <c r="A23" s="23"/>
      <c r="B23" s="23"/>
      <c r="C23" s="13" t="s">
        <v>12</v>
      </c>
      <c r="D23" s="13"/>
      <c r="E23" s="13"/>
      <c r="F23" s="13"/>
      <c r="G23" s="13"/>
      <c r="H23" s="13"/>
      <c r="I23" s="13"/>
      <c r="J23" s="13"/>
      <c r="K23" s="13"/>
    </row>
    <row r="24" spans="1:11" ht="18.75" x14ac:dyDescent="0.25">
      <c r="A24" s="23"/>
      <c r="B24" s="23"/>
      <c r="C24" s="13" t="s">
        <v>16</v>
      </c>
      <c r="D24" s="13"/>
      <c r="E24" s="13"/>
      <c r="F24" s="13"/>
      <c r="G24" s="13"/>
      <c r="H24" s="13"/>
      <c r="I24" s="13"/>
      <c r="J24" s="13"/>
      <c r="K24" s="13"/>
    </row>
    <row r="25" spans="1:11" ht="18.75" x14ac:dyDescent="0.25">
      <c r="A25" s="23"/>
      <c r="B25" s="23"/>
      <c r="C25" s="23"/>
      <c r="D25" s="24"/>
      <c r="E25" s="24"/>
      <c r="F25" s="24"/>
      <c r="G25" s="24"/>
      <c r="H25" s="25"/>
      <c r="I25" s="25"/>
      <c r="J25" s="25"/>
      <c r="K25" s="25"/>
    </row>
    <row r="26" spans="1:11" ht="18.75" x14ac:dyDescent="0.25">
      <c r="A26" s="53" t="s">
        <v>21</v>
      </c>
      <c r="B26" s="53"/>
      <c r="C26" s="53"/>
      <c r="D26" s="53"/>
      <c r="E26" s="53"/>
      <c r="F26" s="53"/>
      <c r="G26" s="53"/>
      <c r="H26" s="53"/>
      <c r="I26" s="53"/>
      <c r="J26" s="53"/>
      <c r="K26" s="53"/>
    </row>
    <row r="27" spans="1:11" ht="18.75" x14ac:dyDescent="0.25">
      <c r="A27" s="26"/>
      <c r="B27" s="26"/>
      <c r="C27" s="27"/>
      <c r="D27" s="28"/>
      <c r="E27" s="29"/>
      <c r="F27" s="29"/>
      <c r="G27" s="29"/>
      <c r="H27" s="29"/>
      <c r="I27" s="29"/>
      <c r="J27" s="29"/>
      <c r="K27" s="29"/>
    </row>
    <row r="28" spans="1:11" ht="18.75" x14ac:dyDescent="0.25">
      <c r="A28" s="54" t="s">
        <v>7</v>
      </c>
      <c r="B28" s="54"/>
      <c r="C28" s="54"/>
      <c r="D28" s="54"/>
      <c r="E28" s="54"/>
      <c r="F28" s="54"/>
      <c r="G28" s="54"/>
      <c r="H28" s="54"/>
      <c r="I28" s="54"/>
      <c r="J28" s="54"/>
      <c r="K28" s="54"/>
    </row>
    <row r="29" spans="1:11" ht="18.75" x14ac:dyDescent="0.25">
      <c r="A29" s="26"/>
      <c r="B29" s="26"/>
      <c r="C29" s="27"/>
      <c r="D29" s="26"/>
      <c r="E29" s="26"/>
      <c r="F29" s="26"/>
      <c r="G29" s="26"/>
      <c r="H29" s="26"/>
      <c r="I29" s="26"/>
      <c r="J29" s="26"/>
      <c r="K29" s="26"/>
    </row>
    <row r="30" spans="1:11" ht="18.75" x14ac:dyDescent="0.25">
      <c r="A30" s="26"/>
      <c r="B30" s="26"/>
      <c r="C30" s="27"/>
      <c r="D30" s="26"/>
      <c r="E30" s="26"/>
      <c r="F30" s="26"/>
      <c r="G30" s="26"/>
      <c r="H30" s="26"/>
      <c r="I30" s="26"/>
      <c r="J30" s="26"/>
      <c r="K30" s="26"/>
    </row>
    <row r="31" spans="1:11" ht="18.75" x14ac:dyDescent="0.25">
      <c r="A31" s="26"/>
      <c r="B31" s="26"/>
      <c r="C31" s="27"/>
      <c r="D31" s="26"/>
      <c r="E31" s="26"/>
      <c r="F31" s="26"/>
      <c r="G31" s="30"/>
      <c r="H31" s="26"/>
      <c r="I31" s="26"/>
      <c r="J31" s="26"/>
      <c r="K31" s="26"/>
    </row>
    <row r="32" spans="1:11" ht="18.75" x14ac:dyDescent="0.25">
      <c r="A32" s="26"/>
      <c r="B32" s="26"/>
      <c r="C32" s="27"/>
      <c r="D32" s="26"/>
      <c r="E32" s="26"/>
      <c r="F32" s="26"/>
      <c r="G32" s="30"/>
      <c r="H32" s="26"/>
      <c r="I32" s="26"/>
      <c r="J32" s="26"/>
      <c r="K32" s="26"/>
    </row>
    <row r="33" spans="1:11" ht="18.75" x14ac:dyDescent="0.25">
      <c r="A33" s="26"/>
      <c r="B33" s="26"/>
      <c r="C33" s="27"/>
      <c r="D33" s="26"/>
      <c r="E33" s="26"/>
      <c r="F33" s="26"/>
      <c r="G33" s="30"/>
      <c r="H33" s="31" t="s">
        <v>4</v>
      </c>
      <c r="I33" s="26"/>
      <c r="J33" s="26"/>
      <c r="K33" s="26"/>
    </row>
    <row r="34" spans="1:11" ht="19.5" x14ac:dyDescent="0.25">
      <c r="A34" s="23"/>
      <c r="B34" s="23"/>
      <c r="C34" s="32" t="s">
        <v>5</v>
      </c>
      <c r="D34" s="23"/>
      <c r="E34" s="23"/>
      <c r="F34" s="23"/>
      <c r="G34" s="33"/>
      <c r="H34" s="23"/>
      <c r="I34" s="23"/>
      <c r="J34" s="23"/>
      <c r="K34" s="23"/>
    </row>
    <row r="35" spans="1:11" ht="18.75" x14ac:dyDescent="0.25">
      <c r="A35" s="23"/>
      <c r="B35" s="23"/>
      <c r="C35" s="34"/>
      <c r="D35" s="23"/>
      <c r="E35" s="23"/>
      <c r="F35" s="23"/>
      <c r="G35" s="33"/>
      <c r="H35" s="23"/>
      <c r="I35" s="23"/>
      <c r="J35" s="23"/>
      <c r="K35" s="23"/>
    </row>
    <row r="36" spans="1:11" ht="18.75" x14ac:dyDescent="0.25">
      <c r="A36" s="23"/>
      <c r="B36" s="23"/>
      <c r="C36" s="24" t="s">
        <v>17</v>
      </c>
      <c r="D36" s="24"/>
      <c r="E36" s="24"/>
      <c r="F36" s="24"/>
      <c r="G36" s="24"/>
      <c r="H36" s="24"/>
      <c r="I36" s="23"/>
      <c r="J36" s="23"/>
      <c r="K36" s="23"/>
    </row>
    <row r="37" spans="1:11" ht="18.75" x14ac:dyDescent="0.25">
      <c r="A37" s="23"/>
      <c r="B37" s="23"/>
      <c r="C37" s="24" t="s">
        <v>18</v>
      </c>
      <c r="D37" s="23"/>
      <c r="E37" s="23"/>
      <c r="F37" s="23"/>
      <c r="G37" s="33"/>
      <c r="H37" s="23"/>
      <c r="I37" s="23"/>
      <c r="J37" s="23"/>
      <c r="K37" s="23"/>
    </row>
    <row r="38" spans="1:11" ht="18.75" x14ac:dyDescent="0.25">
      <c r="A38" s="23"/>
      <c r="B38" s="23"/>
      <c r="C38" s="13" t="s">
        <v>19</v>
      </c>
      <c r="D38" s="23"/>
      <c r="E38" s="23"/>
      <c r="F38" s="23"/>
      <c r="G38" s="33"/>
      <c r="H38" s="23"/>
      <c r="I38" s="23"/>
      <c r="J38" s="23"/>
      <c r="K38" s="23"/>
    </row>
    <row r="39" spans="1:11" ht="18.75" x14ac:dyDescent="0.25">
      <c r="A39" s="23"/>
      <c r="B39" s="23"/>
      <c r="C39" s="13" t="s">
        <v>20</v>
      </c>
      <c r="D39" s="23"/>
      <c r="E39" s="23"/>
      <c r="F39" s="23"/>
      <c r="G39" s="33"/>
      <c r="H39" s="23"/>
      <c r="I39" s="23"/>
      <c r="J39" s="23"/>
      <c r="K39" s="23"/>
    </row>
    <row r="40" spans="1:11" ht="33.75" customHeight="1" x14ac:dyDescent="0.25">
      <c r="A40" s="35"/>
      <c r="B40" s="35"/>
      <c r="C40" s="36"/>
      <c r="D40" s="35"/>
      <c r="E40" s="35"/>
      <c r="F40" s="35"/>
      <c r="G40" s="37"/>
      <c r="H40" s="35"/>
      <c r="I40" s="35"/>
      <c r="J40" s="35"/>
      <c r="K40" s="35"/>
    </row>
    <row r="41" spans="1:11" ht="35.25" hidden="1" customHeight="1" x14ac:dyDescent="0.25">
      <c r="A41" s="35"/>
      <c r="B41" s="35"/>
      <c r="C41" s="36"/>
      <c r="D41" s="35"/>
      <c r="E41" s="35"/>
      <c r="F41" s="35"/>
      <c r="G41" s="37"/>
      <c r="H41" s="35"/>
      <c r="I41" s="35"/>
      <c r="J41" s="35"/>
      <c r="K41" s="35"/>
    </row>
    <row r="42" spans="1:11" ht="35.25" customHeight="1" x14ac:dyDescent="0.25"/>
    <row r="43" spans="1:11" ht="27.75" customHeight="1" x14ac:dyDescent="0.25"/>
    <row r="48" spans="1:11" ht="33" customHeight="1" x14ac:dyDescent="0.25"/>
    <row r="49" ht="35.25" customHeight="1" x14ac:dyDescent="0.25"/>
    <row r="50" ht="35.25" customHeight="1" x14ac:dyDescent="0.25"/>
    <row r="51" ht="28.5" customHeight="1" x14ac:dyDescent="0.25"/>
    <row r="55" ht="18.75" customHeight="1" x14ac:dyDescent="0.25"/>
    <row r="56" ht="18.75" customHeight="1" x14ac:dyDescent="0.25"/>
    <row r="57" ht="18.75" customHeight="1" x14ac:dyDescent="0.25"/>
    <row r="58" ht="18.75" customHeight="1" x14ac:dyDescent="0.25"/>
    <row r="59" ht="40.5" customHeight="1" x14ac:dyDescent="0.25"/>
  </sheetData>
  <sheetProtection formatCells="0" formatColumns="0" formatRows="0" insertColumns="0" insertRows="0" insertHyperlinks="0" deleteColumns="0" deleteRows="0" sort="0" autoFilter="0" pivotTables="0"/>
  <mergeCells count="7">
    <mergeCell ref="A1:K1"/>
    <mergeCell ref="A7:K7"/>
    <mergeCell ref="A26:K26"/>
    <mergeCell ref="A28:K28"/>
    <mergeCell ref="A2:K2"/>
    <mergeCell ref="C13:H13"/>
    <mergeCell ref="A5:G5"/>
  </mergeCells>
  <pageMargins left="0.70866141732283472" right="0.70866141732283472" top="0.74803149606299213" bottom="0.74803149606299213" header="0.31496062992125984" footer="0.31496062992125984"/>
  <pageSetup paperSize="9" scale="59" orientation="landscape" r:id="rId1"/>
  <rowBreaks count="1" manualBreakCount="1">
    <brk id="1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2017-05-23T07:45:09Z</dcterms:modified>
</cp:coreProperties>
</file>