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835" tabRatio="457"/>
  </bookViews>
  <sheets>
    <sheet name="2 кв 2017" sheetId="3" r:id="rId1"/>
  </sheets>
  <definedNames>
    <definedName name="_xlnm._FilterDatabase" localSheetId="0" hidden="1">'2 кв 2017'!$A$8:$AQ$3063</definedName>
    <definedName name="_xlnm.Print_Titles" localSheetId="0">'2 кв 2017'!$8:$8</definedName>
  </definedNames>
  <calcPr calcId="152511"/>
</workbook>
</file>

<file path=xl/calcChain.xml><?xml version="1.0" encoding="utf-8"?>
<calcChain xmlns="http://schemas.openxmlformats.org/spreadsheetml/2006/main">
  <c r="AF2958" i="3" l="1"/>
  <c r="AF2937" i="3"/>
  <c r="AF2936" i="3"/>
  <c r="AF2878" i="3"/>
  <c r="AF2877" i="3"/>
  <c r="AF2798" i="3"/>
  <c r="AF2679" i="3"/>
  <c r="AF2550" i="3"/>
  <c r="AF2523" i="3"/>
  <c r="AF2522" i="3"/>
  <c r="AF2512" i="3"/>
  <c r="AF2504" i="3"/>
  <c r="AF2503" i="3"/>
  <c r="AF2495" i="3"/>
  <c r="AF2493" i="3"/>
  <c r="AF2424" i="3"/>
  <c r="AF2415" i="3"/>
  <c r="AF2412" i="3"/>
  <c r="AF2400" i="3"/>
  <c r="AF2368" i="3"/>
  <c r="AF2365" i="3"/>
  <c r="AF2359" i="3"/>
  <c r="AF2343" i="3"/>
  <c r="AF2341" i="3"/>
  <c r="AF2332" i="3"/>
  <c r="AF2291" i="3"/>
  <c r="AF2225" i="3"/>
  <c r="AF2224" i="3"/>
  <c r="AF2209" i="3"/>
  <c r="AF2174" i="3"/>
  <c r="AF2042" i="3"/>
  <c r="AF1913" i="3"/>
  <c r="AF1852" i="3"/>
  <c r="AF1850" i="3"/>
  <c r="AF1810" i="3"/>
  <c r="AF1717" i="3"/>
  <c r="AF1715" i="3"/>
  <c r="AF1713" i="3"/>
  <c r="AF1710" i="3"/>
  <c r="AF1708" i="3"/>
  <c r="AF1641" i="3"/>
  <c r="AF1619" i="3"/>
  <c r="AF1590" i="3"/>
  <c r="AF1574" i="3"/>
  <c r="AF1573" i="3"/>
  <c r="AF1571" i="3"/>
  <c r="AF1570" i="3"/>
  <c r="AF1528" i="3"/>
  <c r="AF1527" i="3"/>
  <c r="AF1478" i="3"/>
  <c r="AF1464" i="3"/>
  <c r="AF1414" i="3"/>
  <c r="AF1411" i="3"/>
  <c r="AF1408" i="3"/>
  <c r="AF1407" i="3"/>
  <c r="AF1397" i="3"/>
  <c r="AF1333" i="3"/>
  <c r="AF1257" i="3"/>
  <c r="AF1234" i="3"/>
  <c r="AF1232" i="3"/>
  <c r="AF1231" i="3"/>
  <c r="AF1230" i="3"/>
  <c r="AF1226" i="3"/>
  <c r="AF1197" i="3"/>
  <c r="AF1196" i="3"/>
  <c r="AF1195" i="3"/>
  <c r="AF1193" i="3"/>
  <c r="AF1192" i="3"/>
  <c r="AF1185" i="3"/>
  <c r="AF1169" i="3"/>
  <c r="AF1161" i="3"/>
  <c r="AF1137" i="3"/>
  <c r="AF1112" i="3"/>
  <c r="AF1104" i="3"/>
  <c r="AF1054" i="3"/>
  <c r="AF1045" i="3"/>
  <c r="AF962" i="3"/>
  <c r="AF926" i="3"/>
  <c r="AF921" i="3"/>
  <c r="AF827" i="3"/>
  <c r="AF826" i="3"/>
  <c r="AF824" i="3"/>
  <c r="AF822" i="3"/>
  <c r="AF821" i="3"/>
  <c r="AF820" i="3"/>
  <c r="AF818" i="3"/>
  <c r="AF815" i="3"/>
  <c r="AF814" i="3"/>
  <c r="AF810" i="3"/>
  <c r="AF809" i="3"/>
  <c r="AF794" i="3"/>
  <c r="AF793" i="3"/>
  <c r="AF791" i="3"/>
  <c r="AF787" i="3"/>
  <c r="AF783" i="3"/>
  <c r="AF720" i="3"/>
  <c r="AF716" i="3"/>
  <c r="AF709" i="3"/>
  <c r="AF705" i="3"/>
  <c r="AF697" i="3"/>
  <c r="AF696" i="3"/>
  <c r="AF693" i="3"/>
  <c r="AF677" i="3"/>
  <c r="AF674" i="3"/>
  <c r="AF670" i="3"/>
  <c r="AF590" i="3"/>
  <c r="AF583" i="3"/>
  <c r="AF576" i="3"/>
  <c r="AF573" i="3"/>
  <c r="AF532" i="3"/>
  <c r="AF482" i="3"/>
  <c r="AF470" i="3"/>
  <c r="AF458" i="3"/>
  <c r="AF442" i="3"/>
  <c r="AF392" i="3"/>
  <c r="AF390" i="3"/>
  <c r="AF389" i="3"/>
  <c r="AF382" i="3"/>
  <c r="AF353" i="3"/>
  <c r="AF319" i="3"/>
  <c r="AF313" i="3"/>
  <c r="AF278" i="3"/>
  <c r="AF269" i="3"/>
  <c r="AF265" i="3"/>
  <c r="AF262" i="3"/>
  <c r="AF259" i="3"/>
  <c r="AF192" i="3"/>
  <c r="AF149" i="3"/>
  <c r="AF140" i="3"/>
  <c r="AF34" i="3"/>
  <c r="AF31" i="3"/>
  <c r="AA10" i="3" l="1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2" i="3"/>
  <c r="AA33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1" i="3"/>
  <c r="AA142" i="3"/>
  <c r="AA143" i="3"/>
  <c r="AA144" i="3"/>
  <c r="AA145" i="3"/>
  <c r="AA146" i="3"/>
  <c r="AA147" i="3"/>
  <c r="AA148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60" i="3"/>
  <c r="AA261" i="3"/>
  <c r="AA263" i="3"/>
  <c r="AA264" i="3"/>
  <c r="AA266" i="3"/>
  <c r="AA267" i="3"/>
  <c r="AA268" i="3"/>
  <c r="AA270" i="3"/>
  <c r="AA271" i="3"/>
  <c r="AA272" i="3"/>
  <c r="AA273" i="3"/>
  <c r="AA274" i="3"/>
  <c r="AA275" i="3"/>
  <c r="AA276" i="3"/>
  <c r="AA277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4" i="3"/>
  <c r="AA315" i="3"/>
  <c r="AA316" i="3"/>
  <c r="AA317" i="3"/>
  <c r="AA318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3" i="3"/>
  <c r="AA384" i="3"/>
  <c r="AA385" i="3"/>
  <c r="AA386" i="3"/>
  <c r="AA387" i="3"/>
  <c r="AA388" i="3"/>
  <c r="AA391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9" i="3"/>
  <c r="AA460" i="3"/>
  <c r="AA461" i="3"/>
  <c r="AA462" i="3"/>
  <c r="AA463" i="3"/>
  <c r="AA464" i="3"/>
  <c r="AA465" i="3"/>
  <c r="AA466" i="3"/>
  <c r="AA467" i="3"/>
  <c r="AA468" i="3"/>
  <c r="AA469" i="3"/>
  <c r="AA471" i="3"/>
  <c r="AA472" i="3"/>
  <c r="AA473" i="3"/>
  <c r="AA474" i="3"/>
  <c r="AA475" i="3"/>
  <c r="AA476" i="3"/>
  <c r="AA477" i="3"/>
  <c r="AA478" i="3"/>
  <c r="AA479" i="3"/>
  <c r="AA480" i="3"/>
  <c r="AA481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4" i="3"/>
  <c r="AA575" i="3"/>
  <c r="AA577" i="3"/>
  <c r="AA578" i="3"/>
  <c r="AA579" i="3"/>
  <c r="AA580" i="3"/>
  <c r="AA581" i="3"/>
  <c r="AA582" i="3"/>
  <c r="AA584" i="3"/>
  <c r="AA585" i="3"/>
  <c r="AA586" i="3"/>
  <c r="AA587" i="3"/>
  <c r="AA588" i="3"/>
  <c r="AA589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1" i="3"/>
  <c r="AA672" i="3"/>
  <c r="AA673" i="3"/>
  <c r="AA676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4" i="3"/>
  <c r="AA695" i="3"/>
  <c r="AA698" i="3"/>
  <c r="AA699" i="3"/>
  <c r="AA700" i="3"/>
  <c r="AA701" i="3"/>
  <c r="AA703" i="3"/>
  <c r="AA704" i="3"/>
  <c r="AA706" i="3"/>
  <c r="AA707" i="3"/>
  <c r="AA708" i="3"/>
  <c r="AA710" i="3"/>
  <c r="AA711" i="3"/>
  <c r="AA712" i="3"/>
  <c r="AA713" i="3"/>
  <c r="AA714" i="3"/>
  <c r="AA715" i="3"/>
  <c r="AA717" i="3"/>
  <c r="AA718" i="3"/>
  <c r="AA719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4" i="3"/>
  <c r="AA785" i="3"/>
  <c r="AA786" i="3"/>
  <c r="AA788" i="3"/>
  <c r="AA789" i="3"/>
  <c r="AA790" i="3"/>
  <c r="AA792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11" i="3"/>
  <c r="AA812" i="3"/>
  <c r="AA813" i="3"/>
  <c r="AA816" i="3"/>
  <c r="AA817" i="3"/>
  <c r="AA819" i="3"/>
  <c r="AA823" i="3"/>
  <c r="AA825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2" i="3"/>
  <c r="AA923" i="3"/>
  <c r="AA924" i="3"/>
  <c r="AA925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A951" i="3"/>
  <c r="AA952" i="3"/>
  <c r="AA953" i="3"/>
  <c r="AA954" i="3"/>
  <c r="AA955" i="3"/>
  <c r="AA956" i="3"/>
  <c r="AA957" i="3"/>
  <c r="AA958" i="3"/>
  <c r="AA959" i="3"/>
  <c r="AA960" i="3"/>
  <c r="AA961" i="3"/>
  <c r="AA963" i="3"/>
  <c r="AA964" i="3"/>
  <c r="AA965" i="3"/>
  <c r="AA966" i="3"/>
  <c r="AA967" i="3"/>
  <c r="AA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A1005" i="3"/>
  <c r="AA1006" i="3"/>
  <c r="AA1007" i="3"/>
  <c r="AA1008" i="3"/>
  <c r="AA1009" i="3"/>
  <c r="AA1010" i="3"/>
  <c r="AA1011" i="3"/>
  <c r="AA1012" i="3"/>
  <c r="AA1013" i="3"/>
  <c r="AA1014" i="3"/>
  <c r="AA1015" i="3"/>
  <c r="AA1016" i="3"/>
  <c r="AA1017" i="3"/>
  <c r="AA1018" i="3"/>
  <c r="AA1019" i="3"/>
  <c r="AA1020" i="3"/>
  <c r="AA1021" i="3"/>
  <c r="AA1022" i="3"/>
  <c r="AA1023" i="3"/>
  <c r="AA1024" i="3"/>
  <c r="AA1025" i="3"/>
  <c r="AA1026" i="3"/>
  <c r="AA1027" i="3"/>
  <c r="AA1028" i="3"/>
  <c r="AA1029" i="3"/>
  <c r="AA1030" i="3"/>
  <c r="AA1031" i="3"/>
  <c r="AA1032" i="3"/>
  <c r="AA1033" i="3"/>
  <c r="AA1034" i="3"/>
  <c r="AA1035" i="3"/>
  <c r="AA1036" i="3"/>
  <c r="AA1037" i="3"/>
  <c r="AA1038" i="3"/>
  <c r="AA1039" i="3"/>
  <c r="AA1040" i="3"/>
  <c r="AA1041" i="3"/>
  <c r="AA1042" i="3"/>
  <c r="AA1043" i="3"/>
  <c r="AA1044" i="3"/>
  <c r="AA1046" i="3"/>
  <c r="AA1047" i="3"/>
  <c r="AA1048" i="3"/>
  <c r="AA1049" i="3"/>
  <c r="AA1050" i="3"/>
  <c r="AA1051" i="3"/>
  <c r="AA1052" i="3"/>
  <c r="AA1053" i="3"/>
  <c r="AA1055" i="3"/>
  <c r="AA1056" i="3"/>
  <c r="AA1057" i="3"/>
  <c r="AA1058" i="3"/>
  <c r="AA1059" i="3"/>
  <c r="AA1060" i="3"/>
  <c r="AA1061" i="3"/>
  <c r="AA1062" i="3"/>
  <c r="AA1063" i="3"/>
  <c r="AA1064" i="3"/>
  <c r="AA1065" i="3"/>
  <c r="AA1066" i="3"/>
  <c r="AA1067" i="3"/>
  <c r="AA1068" i="3"/>
  <c r="AA1069" i="3"/>
  <c r="AA1070" i="3"/>
  <c r="AA1071" i="3"/>
  <c r="AA1072" i="3"/>
  <c r="AA1073" i="3"/>
  <c r="AA1074" i="3"/>
  <c r="AA1075" i="3"/>
  <c r="AA1076" i="3"/>
  <c r="AA1077" i="3"/>
  <c r="AA1078" i="3"/>
  <c r="AA1079" i="3"/>
  <c r="AA1080" i="3"/>
  <c r="AA1081" i="3"/>
  <c r="AA1082" i="3"/>
  <c r="AA1083" i="3"/>
  <c r="AA1084" i="3"/>
  <c r="AA1085" i="3"/>
  <c r="AA1086" i="3"/>
  <c r="AA1087" i="3"/>
  <c r="AA1088" i="3"/>
  <c r="AA1089" i="3"/>
  <c r="AA1090" i="3"/>
  <c r="AA1091" i="3"/>
  <c r="AA1092" i="3"/>
  <c r="AA1093" i="3"/>
  <c r="AA1094" i="3"/>
  <c r="AA1095" i="3"/>
  <c r="AA1096" i="3"/>
  <c r="AA1097" i="3"/>
  <c r="AA1098" i="3"/>
  <c r="AA1099" i="3"/>
  <c r="AA1100" i="3"/>
  <c r="AA1101" i="3"/>
  <c r="AA1102" i="3"/>
  <c r="AA1103" i="3"/>
  <c r="AA1105" i="3"/>
  <c r="AA1106" i="3"/>
  <c r="AA1107" i="3"/>
  <c r="AA1108" i="3"/>
  <c r="AA1109" i="3"/>
  <c r="AA1110" i="3"/>
  <c r="AA1111" i="3"/>
  <c r="AA1113" i="3"/>
  <c r="AA1114" i="3"/>
  <c r="AA1115" i="3"/>
  <c r="AA1116" i="3"/>
  <c r="AA1117" i="3"/>
  <c r="AA1118" i="3"/>
  <c r="AA1119" i="3"/>
  <c r="AA1120" i="3"/>
  <c r="AA1121" i="3"/>
  <c r="AA1122" i="3"/>
  <c r="AA1123" i="3"/>
  <c r="AA1124" i="3"/>
  <c r="AA1125" i="3"/>
  <c r="AA1126" i="3"/>
  <c r="AA1127" i="3"/>
  <c r="AA1128" i="3"/>
  <c r="AA1129" i="3"/>
  <c r="AA1130" i="3"/>
  <c r="AA1131" i="3"/>
  <c r="AA1132" i="3"/>
  <c r="AA1133" i="3"/>
  <c r="AA1134" i="3"/>
  <c r="AA1135" i="3"/>
  <c r="AA1136" i="3"/>
  <c r="AA1138" i="3"/>
  <c r="AA1139" i="3"/>
  <c r="AA1140" i="3"/>
  <c r="AA1141" i="3"/>
  <c r="AA1142" i="3"/>
  <c r="AA1143" i="3"/>
  <c r="AA1144" i="3"/>
  <c r="AA1145" i="3"/>
  <c r="AA1146" i="3"/>
  <c r="AA1147" i="3"/>
  <c r="AA1148" i="3"/>
  <c r="AA1149" i="3"/>
  <c r="AA1150" i="3"/>
  <c r="AA1151" i="3"/>
  <c r="AA1152" i="3"/>
  <c r="AA1153" i="3"/>
  <c r="AA1154" i="3"/>
  <c r="AA1155" i="3"/>
  <c r="AA1156" i="3"/>
  <c r="AA1157" i="3"/>
  <c r="AA1158" i="3"/>
  <c r="AA1159" i="3"/>
  <c r="AA1160" i="3"/>
  <c r="AA1162" i="3"/>
  <c r="AA1163" i="3"/>
  <c r="AA1164" i="3"/>
  <c r="AA1165" i="3"/>
  <c r="AA1166" i="3"/>
  <c r="AA1167" i="3"/>
  <c r="AA1168" i="3"/>
  <c r="AA1170" i="3"/>
  <c r="AA1171" i="3"/>
  <c r="AA1172" i="3"/>
  <c r="AA1173" i="3"/>
  <c r="AA1174" i="3"/>
  <c r="AA1175" i="3"/>
  <c r="AA1176" i="3"/>
  <c r="AA1177" i="3"/>
  <c r="AA1178" i="3"/>
  <c r="AA1179" i="3"/>
  <c r="AA1180" i="3"/>
  <c r="AA1181" i="3"/>
  <c r="AA1182" i="3"/>
  <c r="AA1183" i="3"/>
  <c r="AA1184" i="3"/>
  <c r="AA1186" i="3"/>
  <c r="AA1187" i="3"/>
  <c r="AA1188" i="3"/>
  <c r="AA1189" i="3"/>
  <c r="AA1190" i="3"/>
  <c r="AA1191" i="3"/>
  <c r="AA1194" i="3"/>
  <c r="AA1198" i="3"/>
  <c r="AA1199" i="3"/>
  <c r="AA1200" i="3"/>
  <c r="AA1201" i="3"/>
  <c r="AA1202" i="3"/>
  <c r="AA1203" i="3"/>
  <c r="AA1204" i="3"/>
  <c r="AA1205" i="3"/>
  <c r="AA1206" i="3"/>
  <c r="AA1207" i="3"/>
  <c r="AA1208" i="3"/>
  <c r="AA1209" i="3"/>
  <c r="AA1210" i="3"/>
  <c r="AA1211" i="3"/>
  <c r="AA1212" i="3"/>
  <c r="AA1213" i="3"/>
  <c r="AA1214" i="3"/>
  <c r="AA1215" i="3"/>
  <c r="AA1216" i="3"/>
  <c r="AA1217" i="3"/>
  <c r="AA1218" i="3"/>
  <c r="AA1219" i="3"/>
  <c r="AA1220" i="3"/>
  <c r="AA1221" i="3"/>
  <c r="AA1222" i="3"/>
  <c r="AA1223" i="3"/>
  <c r="AA1224" i="3"/>
  <c r="AA1225" i="3"/>
  <c r="AA1227" i="3"/>
  <c r="AA1228" i="3"/>
  <c r="AA1229" i="3"/>
  <c r="AA1233" i="3"/>
  <c r="AA1235" i="3"/>
  <c r="AA1236" i="3"/>
  <c r="AA1237" i="3"/>
  <c r="AA1238" i="3"/>
  <c r="AA1239" i="3"/>
  <c r="AA1240" i="3"/>
  <c r="AA1241" i="3"/>
  <c r="AA1242" i="3"/>
  <c r="AA1243" i="3"/>
  <c r="AA1244" i="3"/>
  <c r="AA1245" i="3"/>
  <c r="AA1246" i="3"/>
  <c r="AA1247" i="3"/>
  <c r="AA1248" i="3"/>
  <c r="AA1249" i="3"/>
  <c r="AA1250" i="3"/>
  <c r="AA1251" i="3"/>
  <c r="AA1252" i="3"/>
  <c r="AA1253" i="3"/>
  <c r="AA1254" i="3"/>
  <c r="AA1255" i="3"/>
  <c r="AA1256" i="3"/>
  <c r="AA1258" i="3"/>
  <c r="AA1259" i="3"/>
  <c r="AA1260" i="3"/>
  <c r="AA1261" i="3"/>
  <c r="AA1262" i="3"/>
  <c r="AA1263" i="3"/>
  <c r="AA1264" i="3"/>
  <c r="AA1265" i="3"/>
  <c r="AA1266" i="3"/>
  <c r="AA1267" i="3"/>
  <c r="AA1268" i="3"/>
  <c r="AA1269" i="3"/>
  <c r="AA1270" i="3"/>
  <c r="AA1271" i="3"/>
  <c r="AA1272" i="3"/>
  <c r="AA1273" i="3"/>
  <c r="AA1274" i="3"/>
  <c r="AA1275" i="3"/>
  <c r="AA1276" i="3"/>
  <c r="AA1277" i="3"/>
  <c r="AA1278" i="3"/>
  <c r="AA1279" i="3"/>
  <c r="AA1280" i="3"/>
  <c r="AA1281" i="3"/>
  <c r="AA1282" i="3"/>
  <c r="AA1283" i="3"/>
  <c r="AA1284" i="3"/>
  <c r="AA1285" i="3"/>
  <c r="AA1286" i="3"/>
  <c r="AA1287" i="3"/>
  <c r="AA1288" i="3"/>
  <c r="AA1289" i="3"/>
  <c r="AA1290" i="3"/>
  <c r="AA1291" i="3"/>
  <c r="AA1292" i="3"/>
  <c r="AA1293" i="3"/>
  <c r="AA1294" i="3"/>
  <c r="AA1295" i="3"/>
  <c r="AA1296" i="3"/>
  <c r="AA1297" i="3"/>
  <c r="AA1298" i="3"/>
  <c r="AA1299" i="3"/>
  <c r="AA1300" i="3"/>
  <c r="AA1301" i="3"/>
  <c r="AA1302" i="3"/>
  <c r="AA1303" i="3"/>
  <c r="AA1304" i="3"/>
  <c r="AA1305" i="3"/>
  <c r="AA1306" i="3"/>
  <c r="AA1307" i="3"/>
  <c r="AA1308" i="3"/>
  <c r="AA1309" i="3"/>
  <c r="AA1310" i="3"/>
  <c r="AA1311" i="3"/>
  <c r="AA1312" i="3"/>
  <c r="AA1313" i="3"/>
  <c r="AA1314" i="3"/>
  <c r="AA1315" i="3"/>
  <c r="AA1316" i="3"/>
  <c r="AA1317" i="3"/>
  <c r="AA1318" i="3"/>
  <c r="AA1319" i="3"/>
  <c r="AA1320" i="3"/>
  <c r="AA1321" i="3"/>
  <c r="AA1322" i="3"/>
  <c r="AA1323" i="3"/>
  <c r="AA1324" i="3"/>
  <c r="AA1325" i="3"/>
  <c r="AA1326" i="3"/>
  <c r="AA1327" i="3"/>
  <c r="AA1328" i="3"/>
  <c r="AA1329" i="3"/>
  <c r="AA1330" i="3"/>
  <c r="AA1331" i="3"/>
  <c r="AA1332" i="3"/>
  <c r="AA1334" i="3"/>
  <c r="AA1335" i="3"/>
  <c r="AA1336" i="3"/>
  <c r="AA1337" i="3"/>
  <c r="AA1338" i="3"/>
  <c r="AA1339" i="3"/>
  <c r="AA1340" i="3"/>
  <c r="AA1341" i="3"/>
  <c r="AA1342" i="3"/>
  <c r="AA1343" i="3"/>
  <c r="AA1344" i="3"/>
  <c r="AA1345" i="3"/>
  <c r="AA1346" i="3"/>
  <c r="AA1347" i="3"/>
  <c r="AA1348" i="3"/>
  <c r="AA1349" i="3"/>
  <c r="AA1350" i="3"/>
  <c r="AA1351" i="3"/>
  <c r="AA1352" i="3"/>
  <c r="AA1353" i="3"/>
  <c r="AA1354" i="3"/>
  <c r="AA1355" i="3"/>
  <c r="AA1356" i="3"/>
  <c r="AA1357" i="3"/>
  <c r="AA1358" i="3"/>
  <c r="AA1359" i="3"/>
  <c r="AA1360" i="3"/>
  <c r="AA1361" i="3"/>
  <c r="AA1362" i="3"/>
  <c r="AA1363" i="3"/>
  <c r="AA1364" i="3"/>
  <c r="AA1365" i="3"/>
  <c r="AA1366" i="3"/>
  <c r="AA1367" i="3"/>
  <c r="AA1368" i="3"/>
  <c r="AA1369" i="3"/>
  <c r="AA1370" i="3"/>
  <c r="AA1371" i="3"/>
  <c r="AA1372" i="3"/>
  <c r="AA1373" i="3"/>
  <c r="AA1374" i="3"/>
  <c r="AA1375" i="3"/>
  <c r="AA1376" i="3"/>
  <c r="AA1377" i="3"/>
  <c r="AA1378" i="3"/>
  <c r="AA1379" i="3"/>
  <c r="AA1380" i="3"/>
  <c r="AA1381" i="3"/>
  <c r="AA1382" i="3"/>
  <c r="AA1383" i="3"/>
  <c r="AA1384" i="3"/>
  <c r="AA1385" i="3"/>
  <c r="AA1386" i="3"/>
  <c r="AA1387" i="3"/>
  <c r="AA1388" i="3"/>
  <c r="AA1389" i="3"/>
  <c r="AA1390" i="3"/>
  <c r="AA1391" i="3"/>
  <c r="AA1392" i="3"/>
  <c r="AA1393" i="3"/>
  <c r="AA1394" i="3"/>
  <c r="AA1395" i="3"/>
  <c r="AA1396" i="3"/>
  <c r="AA1398" i="3"/>
  <c r="AA1399" i="3"/>
  <c r="AA1400" i="3"/>
  <c r="AA1401" i="3"/>
  <c r="AA1402" i="3"/>
  <c r="AA1403" i="3"/>
  <c r="AA1404" i="3"/>
  <c r="AA1405" i="3"/>
  <c r="AA1406" i="3"/>
  <c r="AA1409" i="3"/>
  <c r="AA1410" i="3"/>
  <c r="AA1412" i="3"/>
  <c r="AA1413" i="3"/>
  <c r="AA1415" i="3"/>
  <c r="AA1416" i="3"/>
  <c r="AA1417" i="3"/>
  <c r="AA1418" i="3"/>
  <c r="AA1419" i="3"/>
  <c r="AA1420" i="3"/>
  <c r="AA1421" i="3"/>
  <c r="AA1422" i="3"/>
  <c r="AA1423" i="3"/>
  <c r="AA1424" i="3"/>
  <c r="AA1425" i="3"/>
  <c r="AA1426" i="3"/>
  <c r="AA1427" i="3"/>
  <c r="AA1428" i="3"/>
  <c r="AA1429" i="3"/>
  <c r="AA1430" i="3"/>
  <c r="AA1431" i="3"/>
  <c r="AA1432" i="3"/>
  <c r="AA1433" i="3"/>
  <c r="AA1434" i="3"/>
  <c r="AA1435" i="3"/>
  <c r="AA1436" i="3"/>
  <c r="AA1437" i="3"/>
  <c r="AA1438" i="3"/>
  <c r="AA1439" i="3"/>
  <c r="AA1440" i="3"/>
  <c r="AA1441" i="3"/>
  <c r="AA1442" i="3"/>
  <c r="AA1443" i="3"/>
  <c r="AA1444" i="3"/>
  <c r="AA1445" i="3"/>
  <c r="AA1446" i="3"/>
  <c r="AA1447" i="3"/>
  <c r="AA1448" i="3"/>
  <c r="AA1449" i="3"/>
  <c r="AA1450" i="3"/>
  <c r="AA1451" i="3"/>
  <c r="AA1452" i="3"/>
  <c r="AA1453" i="3"/>
  <c r="AA1454" i="3"/>
  <c r="AA1455" i="3"/>
  <c r="AA1456" i="3"/>
  <c r="AA1457" i="3"/>
  <c r="AA1458" i="3"/>
  <c r="AA1459" i="3"/>
  <c r="AA1460" i="3"/>
  <c r="AA1461" i="3"/>
  <c r="AA1462" i="3"/>
  <c r="AA1463" i="3"/>
  <c r="AA1465" i="3"/>
  <c r="AA1466" i="3"/>
  <c r="AA1467" i="3"/>
  <c r="AA1468" i="3"/>
  <c r="AA1469" i="3"/>
  <c r="AA1470" i="3"/>
  <c r="AA1471" i="3"/>
  <c r="AA1472" i="3"/>
  <c r="AA1473" i="3"/>
  <c r="AA1474" i="3"/>
  <c r="AA1475" i="3"/>
  <c r="AA1476" i="3"/>
  <c r="AA1477" i="3"/>
  <c r="AA1479" i="3"/>
  <c r="AA1480" i="3"/>
  <c r="AA1481" i="3"/>
  <c r="AA1482" i="3"/>
  <c r="AA1483" i="3"/>
  <c r="AA1484" i="3"/>
  <c r="AA1485" i="3"/>
  <c r="AA1486" i="3"/>
  <c r="AA1487" i="3"/>
  <c r="AA1488" i="3"/>
  <c r="AA1489" i="3"/>
  <c r="AA1490" i="3"/>
  <c r="AA1491" i="3"/>
  <c r="AA1492" i="3"/>
  <c r="AA1493" i="3"/>
  <c r="AA1494" i="3"/>
  <c r="AA1495" i="3"/>
  <c r="AA1496" i="3"/>
  <c r="AA1497" i="3"/>
  <c r="AA1498" i="3"/>
  <c r="AA1499" i="3"/>
  <c r="AA1500" i="3"/>
  <c r="AA1501" i="3"/>
  <c r="AA1502" i="3"/>
  <c r="AA1503" i="3"/>
  <c r="AA1504" i="3"/>
  <c r="AA1505" i="3"/>
  <c r="AA1506" i="3"/>
  <c r="AA1507" i="3"/>
  <c r="AA1508" i="3"/>
  <c r="AA1509" i="3"/>
  <c r="AA1510" i="3"/>
  <c r="AA1511" i="3"/>
  <c r="AA1512" i="3"/>
  <c r="AA1513" i="3"/>
  <c r="AA1514" i="3"/>
  <c r="AA1515" i="3"/>
  <c r="AA1516" i="3"/>
  <c r="AA1517" i="3"/>
  <c r="AA1518" i="3"/>
  <c r="AA1519" i="3"/>
  <c r="AA1520" i="3"/>
  <c r="AA1521" i="3"/>
  <c r="AA1522" i="3"/>
  <c r="AA1523" i="3"/>
  <c r="AA1524" i="3"/>
  <c r="AA1525" i="3"/>
  <c r="AA1526" i="3"/>
  <c r="AA1529" i="3"/>
  <c r="AA1530" i="3"/>
  <c r="AA1531" i="3"/>
  <c r="AA1532" i="3"/>
  <c r="AA1533" i="3"/>
  <c r="AA1534" i="3"/>
  <c r="AA1535" i="3"/>
  <c r="AA1536" i="3"/>
  <c r="AA1537" i="3"/>
  <c r="AA1538" i="3"/>
  <c r="AA1539" i="3"/>
  <c r="AA1540" i="3"/>
  <c r="AA1541" i="3"/>
  <c r="AA1542" i="3"/>
  <c r="AA1543" i="3"/>
  <c r="AA1544" i="3"/>
  <c r="AA1545" i="3"/>
  <c r="AA1546" i="3"/>
  <c r="AA1547" i="3"/>
  <c r="AA1548" i="3"/>
  <c r="AA1549" i="3"/>
  <c r="AA1550" i="3"/>
  <c r="AA1551" i="3"/>
  <c r="AA1552" i="3"/>
  <c r="AA1553" i="3"/>
  <c r="AA1554" i="3"/>
  <c r="AA1555" i="3"/>
  <c r="AA1556" i="3"/>
  <c r="AA1557" i="3"/>
  <c r="AA1558" i="3"/>
  <c r="AA1559" i="3"/>
  <c r="AA1560" i="3"/>
  <c r="AA1561" i="3"/>
  <c r="AA1562" i="3"/>
  <c r="AA1563" i="3"/>
  <c r="AA1564" i="3"/>
  <c r="AA1565" i="3"/>
  <c r="AA1566" i="3"/>
  <c r="AA1567" i="3"/>
  <c r="AA1568" i="3"/>
  <c r="AA1569" i="3"/>
  <c r="AA1572" i="3"/>
  <c r="AA1575" i="3"/>
  <c r="AA1576" i="3"/>
  <c r="AA1577" i="3"/>
  <c r="AA1578" i="3"/>
  <c r="AA1579" i="3"/>
  <c r="AA1580" i="3"/>
  <c r="AA1581" i="3"/>
  <c r="AA1582" i="3"/>
  <c r="AA1583" i="3"/>
  <c r="AA1584" i="3"/>
  <c r="AA1585" i="3"/>
  <c r="AA1586" i="3"/>
  <c r="AA1587" i="3"/>
  <c r="AA1588" i="3"/>
  <c r="AA1589" i="3"/>
  <c r="AA1591" i="3"/>
  <c r="AA1592" i="3"/>
  <c r="AA1593" i="3"/>
  <c r="AA1594" i="3"/>
  <c r="AA1595" i="3"/>
  <c r="AA1596" i="3"/>
  <c r="AA1597" i="3"/>
  <c r="AA1598" i="3"/>
  <c r="AA1599" i="3"/>
  <c r="AA1600" i="3"/>
  <c r="AA1601" i="3"/>
  <c r="AA1602" i="3"/>
  <c r="AA1603" i="3"/>
  <c r="AA1604" i="3"/>
  <c r="AA1605" i="3"/>
  <c r="AA1606" i="3"/>
  <c r="AA1607" i="3"/>
  <c r="AA1608" i="3"/>
  <c r="AA1609" i="3"/>
  <c r="AA1610" i="3"/>
  <c r="AA1611" i="3"/>
  <c r="AA1612" i="3"/>
  <c r="AA1613" i="3"/>
  <c r="AA1614" i="3"/>
  <c r="AA1615" i="3"/>
  <c r="AA1616" i="3"/>
  <c r="AA1617" i="3"/>
  <c r="AA1618" i="3"/>
  <c r="AA1620" i="3"/>
  <c r="AA1621" i="3"/>
  <c r="AA1622" i="3"/>
  <c r="AA1623" i="3"/>
  <c r="AA1624" i="3"/>
  <c r="AA1625" i="3"/>
  <c r="AA1626" i="3"/>
  <c r="AA1627" i="3"/>
  <c r="AA1628" i="3"/>
  <c r="AA1629" i="3"/>
  <c r="AA1630" i="3"/>
  <c r="AA1631" i="3"/>
  <c r="AA1632" i="3"/>
  <c r="AA1633" i="3"/>
  <c r="AA1634" i="3"/>
  <c r="AA1635" i="3"/>
  <c r="AA1636" i="3"/>
  <c r="AA1637" i="3"/>
  <c r="AA1638" i="3"/>
  <c r="AA1639" i="3"/>
  <c r="AA1640" i="3"/>
  <c r="AA1642" i="3"/>
  <c r="AA1643" i="3"/>
  <c r="AA1644" i="3"/>
  <c r="AA1645" i="3"/>
  <c r="AA1646" i="3"/>
  <c r="AA1647" i="3"/>
  <c r="AA1648" i="3"/>
  <c r="AA1649" i="3"/>
  <c r="AA1650" i="3"/>
  <c r="AA1651" i="3"/>
  <c r="AA1652" i="3"/>
  <c r="AA1653" i="3"/>
  <c r="AA1654" i="3"/>
  <c r="AA1655" i="3"/>
  <c r="AA1656" i="3"/>
  <c r="AA1657" i="3"/>
  <c r="AA1658" i="3"/>
  <c r="AA1659" i="3"/>
  <c r="AA1660" i="3"/>
  <c r="AA1661" i="3"/>
  <c r="AA1662" i="3"/>
  <c r="AA1663" i="3"/>
  <c r="AA1665" i="3"/>
  <c r="AA1666" i="3"/>
  <c r="AA1667" i="3"/>
  <c r="AA1668" i="3"/>
  <c r="AA1669" i="3"/>
  <c r="AA1670" i="3"/>
  <c r="AA1671" i="3"/>
  <c r="AA1672" i="3"/>
  <c r="AA1673" i="3"/>
  <c r="AA1674" i="3"/>
  <c r="AA1675" i="3"/>
  <c r="AA1676" i="3"/>
  <c r="AA1677" i="3"/>
  <c r="AA1678" i="3"/>
  <c r="AA1679" i="3"/>
  <c r="AA1680" i="3"/>
  <c r="AA1681" i="3"/>
  <c r="AA1682" i="3"/>
  <c r="AA1683" i="3"/>
  <c r="AA1684" i="3"/>
  <c r="AA1685" i="3"/>
  <c r="AA1686" i="3"/>
  <c r="AA1687" i="3"/>
  <c r="AA1688" i="3"/>
  <c r="AA1689" i="3"/>
  <c r="AA1690" i="3"/>
  <c r="AA1691" i="3"/>
  <c r="AA1692" i="3"/>
  <c r="AA1693" i="3"/>
  <c r="AA1694" i="3"/>
  <c r="AA1695" i="3"/>
  <c r="AA1696" i="3"/>
  <c r="AA1697" i="3"/>
  <c r="AA1698" i="3"/>
  <c r="AA1699" i="3"/>
  <c r="AA1700" i="3"/>
  <c r="AA1701" i="3"/>
  <c r="AA1702" i="3"/>
  <c r="AA1703" i="3"/>
  <c r="AA1704" i="3"/>
  <c r="AA1705" i="3"/>
  <c r="AA1706" i="3"/>
  <c r="AA1707" i="3"/>
  <c r="AA1709" i="3"/>
  <c r="AA1711" i="3"/>
  <c r="AA1712" i="3"/>
  <c r="AA1714" i="3"/>
  <c r="AA1716" i="3"/>
  <c r="AA1718" i="3"/>
  <c r="AA1719" i="3"/>
  <c r="AA1720" i="3"/>
  <c r="AA1721" i="3"/>
  <c r="AA1722" i="3"/>
  <c r="AA1723" i="3"/>
  <c r="AA1724" i="3"/>
  <c r="AA1725" i="3"/>
  <c r="AA1726" i="3"/>
  <c r="AA1727" i="3"/>
  <c r="AA1728" i="3"/>
  <c r="AA1729" i="3"/>
  <c r="AA1730" i="3"/>
  <c r="AA1731" i="3"/>
  <c r="AA1732" i="3"/>
  <c r="AA1733" i="3"/>
  <c r="AA1734" i="3"/>
  <c r="AA1735" i="3"/>
  <c r="AA1736" i="3"/>
  <c r="AA1737" i="3"/>
  <c r="AA1738" i="3"/>
  <c r="AA1739" i="3"/>
  <c r="AA1740" i="3"/>
  <c r="AA1741" i="3"/>
  <c r="AA1742" i="3"/>
  <c r="AA1743" i="3"/>
  <c r="AA1744" i="3"/>
  <c r="AA1745" i="3"/>
  <c r="AA1746" i="3"/>
  <c r="AA1747" i="3"/>
  <c r="AA1748" i="3"/>
  <c r="AA1749" i="3"/>
  <c r="AA1750" i="3"/>
  <c r="AA1751" i="3"/>
  <c r="AA1752" i="3"/>
  <c r="AA1753" i="3"/>
  <c r="AA1754" i="3"/>
  <c r="AA1755" i="3"/>
  <c r="AA1756" i="3"/>
  <c r="AA1757" i="3"/>
  <c r="AA1758" i="3"/>
  <c r="AA1759" i="3"/>
  <c r="AA1760" i="3"/>
  <c r="AA1761" i="3"/>
  <c r="AA1762" i="3"/>
  <c r="AA1763" i="3"/>
  <c r="AA1764" i="3"/>
  <c r="AA1765" i="3"/>
  <c r="AA1766" i="3"/>
  <c r="AA1767" i="3"/>
  <c r="AA1768" i="3"/>
  <c r="AA1769" i="3"/>
  <c r="AA1770" i="3"/>
  <c r="AA1771" i="3"/>
  <c r="AA1772" i="3"/>
  <c r="AA1773" i="3"/>
  <c r="AA1774" i="3"/>
  <c r="AA1775" i="3"/>
  <c r="AA1776" i="3"/>
  <c r="AA1777" i="3"/>
  <c r="AA1778" i="3"/>
  <c r="AA1779" i="3"/>
  <c r="AA1780" i="3"/>
  <c r="AA1781" i="3"/>
  <c r="AA1782" i="3"/>
  <c r="AA1783" i="3"/>
  <c r="AA1784" i="3"/>
  <c r="AA1785" i="3"/>
  <c r="AA1786" i="3"/>
  <c r="AA1787" i="3"/>
  <c r="AA1788" i="3"/>
  <c r="AA1789" i="3"/>
  <c r="AA1790" i="3"/>
  <c r="AA1791" i="3"/>
  <c r="AA1792" i="3"/>
  <c r="AA1793" i="3"/>
  <c r="AA1794" i="3"/>
  <c r="AA1795" i="3"/>
  <c r="AA1796" i="3"/>
  <c r="AA1797" i="3"/>
  <c r="AA1798" i="3"/>
  <c r="AA1799" i="3"/>
  <c r="AA1800" i="3"/>
  <c r="AA1801" i="3"/>
  <c r="AA1802" i="3"/>
  <c r="AA1803" i="3"/>
  <c r="AA1804" i="3"/>
  <c r="AA1805" i="3"/>
  <c r="AA1806" i="3"/>
  <c r="AA1807" i="3"/>
  <c r="AA1808" i="3"/>
  <c r="AA1809" i="3"/>
  <c r="AA1811" i="3"/>
  <c r="AA1812" i="3"/>
  <c r="AA1813" i="3"/>
  <c r="AA1814" i="3"/>
  <c r="AA1815" i="3"/>
  <c r="AA1816" i="3"/>
  <c r="AA1817" i="3"/>
  <c r="AA1818" i="3"/>
  <c r="AA1819" i="3"/>
  <c r="AA1820" i="3"/>
  <c r="AA1821" i="3"/>
  <c r="AA1822" i="3"/>
  <c r="AA1823" i="3"/>
  <c r="AA1824" i="3"/>
  <c r="AA1825" i="3"/>
  <c r="AA1826" i="3"/>
  <c r="AA1827" i="3"/>
  <c r="AA1828" i="3"/>
  <c r="AA1829" i="3"/>
  <c r="AA1830" i="3"/>
  <c r="AA1831" i="3"/>
  <c r="AA1832" i="3"/>
  <c r="AA1833" i="3"/>
  <c r="AA1834" i="3"/>
  <c r="AA1835" i="3"/>
  <c r="AA1836" i="3"/>
  <c r="AA1837" i="3"/>
  <c r="AA1838" i="3"/>
  <c r="AA1839" i="3"/>
  <c r="AA1840" i="3"/>
  <c r="AA1841" i="3"/>
  <c r="AA1842" i="3"/>
  <c r="AA1843" i="3"/>
  <c r="AA1844" i="3"/>
  <c r="AA1845" i="3"/>
  <c r="AA1846" i="3"/>
  <c r="AA1847" i="3"/>
  <c r="AA1848" i="3"/>
  <c r="AA1849" i="3"/>
  <c r="AA1851" i="3"/>
  <c r="AA1853" i="3"/>
  <c r="AA1854" i="3"/>
  <c r="AA1855" i="3"/>
  <c r="AA1856" i="3"/>
  <c r="AA1857" i="3"/>
  <c r="AA1858" i="3"/>
  <c r="AA1859" i="3"/>
  <c r="AA1860" i="3"/>
  <c r="AA1861" i="3"/>
  <c r="AA1862" i="3"/>
  <c r="AA1863" i="3"/>
  <c r="AA1864" i="3"/>
  <c r="AA1865" i="3"/>
  <c r="AA1866" i="3"/>
  <c r="AA1867" i="3"/>
  <c r="AA1868" i="3"/>
  <c r="AA1869" i="3"/>
  <c r="AA1870" i="3"/>
  <c r="AA1871" i="3"/>
  <c r="AA1872" i="3"/>
  <c r="AA1873" i="3"/>
  <c r="AA1874" i="3"/>
  <c r="AA1875" i="3"/>
  <c r="AA1876" i="3"/>
  <c r="AA1877" i="3"/>
  <c r="AA1878" i="3"/>
  <c r="AA1879" i="3"/>
  <c r="AA1880" i="3"/>
  <c r="AA1881" i="3"/>
  <c r="AA1882" i="3"/>
  <c r="AA1883" i="3"/>
  <c r="AA1884" i="3"/>
  <c r="AA1885" i="3"/>
  <c r="AA1886" i="3"/>
  <c r="AA1887" i="3"/>
  <c r="AA1888" i="3"/>
  <c r="AA1889" i="3"/>
  <c r="AA1890" i="3"/>
  <c r="AA1891" i="3"/>
  <c r="AA1892" i="3"/>
  <c r="AA1893" i="3"/>
  <c r="AA1894" i="3"/>
  <c r="AA1895" i="3"/>
  <c r="AA1896" i="3"/>
  <c r="AA1897" i="3"/>
  <c r="AA1898" i="3"/>
  <c r="AA1899" i="3"/>
  <c r="AA1900" i="3"/>
  <c r="AA1901" i="3"/>
  <c r="AA1902" i="3"/>
  <c r="AA1903" i="3"/>
  <c r="AA1904" i="3"/>
  <c r="AA1905" i="3"/>
  <c r="AA1906" i="3"/>
  <c r="AA1907" i="3"/>
  <c r="AA1908" i="3"/>
  <c r="AA1909" i="3"/>
  <c r="AA1910" i="3"/>
  <c r="AA1911" i="3"/>
  <c r="AA1912" i="3"/>
  <c r="AA1914" i="3"/>
  <c r="AA1915" i="3"/>
  <c r="AA1916" i="3"/>
  <c r="AA1917" i="3"/>
  <c r="AA1918" i="3"/>
  <c r="AA1919" i="3"/>
  <c r="AA1920" i="3"/>
  <c r="AA1921" i="3"/>
  <c r="AA1922" i="3"/>
  <c r="AA1923" i="3"/>
  <c r="AA1924" i="3"/>
  <c r="AA1925" i="3"/>
  <c r="AA1926" i="3"/>
  <c r="AA1927" i="3"/>
  <c r="AA1928" i="3"/>
  <c r="AA1929" i="3"/>
  <c r="AA1930" i="3"/>
  <c r="AA1931" i="3"/>
  <c r="AA1932" i="3"/>
  <c r="AA1933" i="3"/>
  <c r="AA1934" i="3"/>
  <c r="AA1935" i="3"/>
  <c r="AA1936" i="3"/>
  <c r="AA1937" i="3"/>
  <c r="AA1938" i="3"/>
  <c r="AA1939" i="3"/>
  <c r="AA1940" i="3"/>
  <c r="AA1941" i="3"/>
  <c r="AA1942" i="3"/>
  <c r="AA1943" i="3"/>
  <c r="AA1944" i="3"/>
  <c r="AA1945" i="3"/>
  <c r="AA1946" i="3"/>
  <c r="AA1947" i="3"/>
  <c r="AA1948" i="3"/>
  <c r="AA1949" i="3"/>
  <c r="AA1950" i="3"/>
  <c r="AA1951" i="3"/>
  <c r="AA1952" i="3"/>
  <c r="AA1953" i="3"/>
  <c r="AA1954" i="3"/>
  <c r="AA1955" i="3"/>
  <c r="AA1956" i="3"/>
  <c r="AA1957" i="3"/>
  <c r="AA1958" i="3"/>
  <c r="AA1959" i="3"/>
  <c r="AA1960" i="3"/>
  <c r="AA1961" i="3"/>
  <c r="AA1962" i="3"/>
  <c r="AA1963" i="3"/>
  <c r="AA1964" i="3"/>
  <c r="AA1965" i="3"/>
  <c r="AA1966" i="3"/>
  <c r="AA1967" i="3"/>
  <c r="AA1968" i="3"/>
  <c r="AA1969" i="3"/>
  <c r="AA1970" i="3"/>
  <c r="AA1971" i="3"/>
  <c r="AA1972" i="3"/>
  <c r="AA1973" i="3"/>
  <c r="AA1974" i="3"/>
  <c r="AA1975" i="3"/>
  <c r="AA1976" i="3"/>
  <c r="AA1977" i="3"/>
  <c r="AA1978" i="3"/>
  <c r="AA1979" i="3"/>
  <c r="AA1980" i="3"/>
  <c r="AA1981" i="3"/>
  <c r="AA1982" i="3"/>
  <c r="AA1983" i="3"/>
  <c r="AA1984" i="3"/>
  <c r="AA1985" i="3"/>
  <c r="AA1986" i="3"/>
  <c r="AA1987" i="3"/>
  <c r="AA1988" i="3"/>
  <c r="AA1989" i="3"/>
  <c r="AA1990" i="3"/>
  <c r="AA1991" i="3"/>
  <c r="AA1992" i="3"/>
  <c r="AA1993" i="3"/>
  <c r="AA1994" i="3"/>
  <c r="AA1995" i="3"/>
  <c r="AA1996" i="3"/>
  <c r="AA1997" i="3"/>
  <c r="AA1998" i="3"/>
  <c r="AA1999" i="3"/>
  <c r="AA2000" i="3"/>
  <c r="AA2001" i="3"/>
  <c r="AA2002" i="3"/>
  <c r="AA2003" i="3"/>
  <c r="AA2004" i="3"/>
  <c r="AA2005" i="3"/>
  <c r="AA2006" i="3"/>
  <c r="AA2007" i="3"/>
  <c r="AA2008" i="3"/>
  <c r="AA2009" i="3"/>
  <c r="AA2010" i="3"/>
  <c r="AA2011" i="3"/>
  <c r="AA2012" i="3"/>
  <c r="AA2013" i="3"/>
  <c r="AA2014" i="3"/>
  <c r="AA2015" i="3"/>
  <c r="AA2016" i="3"/>
  <c r="AA2017" i="3"/>
  <c r="AA2018" i="3"/>
  <c r="AA2019" i="3"/>
  <c r="AA2020" i="3"/>
  <c r="AA2021" i="3"/>
  <c r="AA2022" i="3"/>
  <c r="AA2023" i="3"/>
  <c r="AA2024" i="3"/>
  <c r="AA2025" i="3"/>
  <c r="AA2026" i="3"/>
  <c r="AA2027" i="3"/>
  <c r="AA2028" i="3"/>
  <c r="AA2029" i="3"/>
  <c r="AA2030" i="3"/>
  <c r="AA2031" i="3"/>
  <c r="AA2032" i="3"/>
  <c r="AA2033" i="3"/>
  <c r="AA2034" i="3"/>
  <c r="AA2035" i="3"/>
  <c r="AA2036" i="3"/>
  <c r="AA2037" i="3"/>
  <c r="AA2038" i="3"/>
  <c r="AA2039" i="3"/>
  <c r="AA2040" i="3"/>
  <c r="AA2041" i="3"/>
  <c r="AA2043" i="3"/>
  <c r="AA2044" i="3"/>
  <c r="AA2045" i="3"/>
  <c r="AA2046" i="3"/>
  <c r="AA2047" i="3"/>
  <c r="AA2048" i="3"/>
  <c r="AA2049" i="3"/>
  <c r="AA2050" i="3"/>
  <c r="AA2051" i="3"/>
  <c r="AA2052" i="3"/>
  <c r="AA2053" i="3"/>
  <c r="AA2054" i="3"/>
  <c r="AA2055" i="3"/>
  <c r="AA2056" i="3"/>
  <c r="AA2057" i="3"/>
  <c r="AA2058" i="3"/>
  <c r="AA2059" i="3"/>
  <c r="AA2060" i="3"/>
  <c r="AA2061" i="3"/>
  <c r="AA2062" i="3"/>
  <c r="AA2063" i="3"/>
  <c r="AA2064" i="3"/>
  <c r="AA2065" i="3"/>
  <c r="AA2066" i="3"/>
  <c r="AA2067" i="3"/>
  <c r="AA2068" i="3"/>
  <c r="AA2069" i="3"/>
  <c r="AA2070" i="3"/>
  <c r="AA2071" i="3"/>
  <c r="AA2072" i="3"/>
  <c r="AA2073" i="3"/>
  <c r="AA2074" i="3"/>
  <c r="AA2075" i="3"/>
  <c r="AA2076" i="3"/>
  <c r="AA2077" i="3"/>
  <c r="AA2078" i="3"/>
  <c r="AA2079" i="3"/>
  <c r="AA2080" i="3"/>
  <c r="AA2081" i="3"/>
  <c r="AA2082" i="3"/>
  <c r="AA2083" i="3"/>
  <c r="AA2084" i="3"/>
  <c r="AA2085" i="3"/>
  <c r="AA2086" i="3"/>
  <c r="AA2087" i="3"/>
  <c r="AA2088" i="3"/>
  <c r="AA2089" i="3"/>
  <c r="AA2090" i="3"/>
  <c r="AA2091" i="3"/>
  <c r="AA2092" i="3"/>
  <c r="AA2093" i="3"/>
  <c r="AA2094" i="3"/>
  <c r="AA2095" i="3"/>
  <c r="AA2096" i="3"/>
  <c r="AA2097" i="3"/>
  <c r="AA2098" i="3"/>
  <c r="AA2099" i="3"/>
  <c r="AA2100" i="3"/>
  <c r="AA2101" i="3"/>
  <c r="AA2102" i="3"/>
  <c r="AA2103" i="3"/>
  <c r="AA2104" i="3"/>
  <c r="AA2105" i="3"/>
  <c r="AA2106" i="3"/>
  <c r="AA2107" i="3"/>
  <c r="AA2108" i="3"/>
  <c r="AA2109" i="3"/>
  <c r="AA2110" i="3"/>
  <c r="AA2111" i="3"/>
  <c r="AA2112" i="3"/>
  <c r="AA2113" i="3"/>
  <c r="AA2114" i="3"/>
  <c r="AA2115" i="3"/>
  <c r="AA2116" i="3"/>
  <c r="AA2117" i="3"/>
  <c r="AA2118" i="3"/>
  <c r="AA2119" i="3"/>
  <c r="AA2120" i="3"/>
  <c r="AA2121" i="3"/>
  <c r="AA2122" i="3"/>
  <c r="AA2123" i="3"/>
  <c r="AA2124" i="3"/>
  <c r="AA2125" i="3"/>
  <c r="AA2126" i="3"/>
  <c r="AA2127" i="3"/>
  <c r="AA2128" i="3"/>
  <c r="AA2129" i="3"/>
  <c r="AA2130" i="3"/>
  <c r="AA2131" i="3"/>
  <c r="AA2132" i="3"/>
  <c r="AA2133" i="3"/>
  <c r="AA2134" i="3"/>
  <c r="AA2135" i="3"/>
  <c r="AA2136" i="3"/>
  <c r="AA2137" i="3"/>
  <c r="AA2138" i="3"/>
  <c r="AA2139" i="3"/>
  <c r="AA2140" i="3"/>
  <c r="AA2141" i="3"/>
  <c r="AA2142" i="3"/>
  <c r="AA2143" i="3"/>
  <c r="AA2144" i="3"/>
  <c r="AA2145" i="3"/>
  <c r="AA2146" i="3"/>
  <c r="AA2147" i="3"/>
  <c r="AA2148" i="3"/>
  <c r="AA2149" i="3"/>
  <c r="AA2150" i="3"/>
  <c r="AA2151" i="3"/>
  <c r="AA2152" i="3"/>
  <c r="AA2153" i="3"/>
  <c r="AA2154" i="3"/>
  <c r="AA2155" i="3"/>
  <c r="AA2156" i="3"/>
  <c r="AA2157" i="3"/>
  <c r="AA2158" i="3"/>
  <c r="AA2159" i="3"/>
  <c r="AA2160" i="3"/>
  <c r="AA2161" i="3"/>
  <c r="AA2162" i="3"/>
  <c r="AA2163" i="3"/>
  <c r="AA2164" i="3"/>
  <c r="AA2165" i="3"/>
  <c r="AA2166" i="3"/>
  <c r="AA2167" i="3"/>
  <c r="AA2168" i="3"/>
  <c r="AA2169" i="3"/>
  <c r="AA2170" i="3"/>
  <c r="AA2171" i="3"/>
  <c r="AA2172" i="3"/>
  <c r="AA2173" i="3"/>
  <c r="AA2175" i="3"/>
  <c r="AA2176" i="3"/>
  <c r="AA2177" i="3"/>
  <c r="AA2178" i="3"/>
  <c r="AA2179" i="3"/>
  <c r="AA2180" i="3"/>
  <c r="AA2181" i="3"/>
  <c r="AA2182" i="3"/>
  <c r="AA2183" i="3"/>
  <c r="AA2184" i="3"/>
  <c r="AA2185" i="3"/>
  <c r="AA2186" i="3"/>
  <c r="AA2187" i="3"/>
  <c r="AA2188" i="3"/>
  <c r="AA2189" i="3"/>
  <c r="AA2190" i="3"/>
  <c r="AA2191" i="3"/>
  <c r="AA2192" i="3"/>
  <c r="AA2193" i="3"/>
  <c r="AA2194" i="3"/>
  <c r="AA2195" i="3"/>
  <c r="AA2196" i="3"/>
  <c r="AA2197" i="3"/>
  <c r="AA2198" i="3"/>
  <c r="AA2199" i="3"/>
  <c r="AA2200" i="3"/>
  <c r="AA2201" i="3"/>
  <c r="AA2202" i="3"/>
  <c r="AA2203" i="3"/>
  <c r="AA2204" i="3"/>
  <c r="AA2205" i="3"/>
  <c r="AA2206" i="3"/>
  <c r="AA2207" i="3"/>
  <c r="AA2208" i="3"/>
  <c r="AA2210" i="3"/>
  <c r="AA2211" i="3"/>
  <c r="AA2212" i="3"/>
  <c r="AA2213" i="3"/>
  <c r="AA2214" i="3"/>
  <c r="AA2215" i="3"/>
  <c r="AA2216" i="3"/>
  <c r="AA2217" i="3"/>
  <c r="AA2218" i="3"/>
  <c r="AA2219" i="3"/>
  <c r="AA2220" i="3"/>
  <c r="AA2221" i="3"/>
  <c r="AA2222" i="3"/>
  <c r="AA2223" i="3"/>
  <c r="AA2226" i="3"/>
  <c r="AA2227" i="3"/>
  <c r="AA2228" i="3"/>
  <c r="AA2229" i="3"/>
  <c r="AA2230" i="3"/>
  <c r="AA2231" i="3"/>
  <c r="AA2232" i="3"/>
  <c r="AA2233" i="3"/>
  <c r="AA2234" i="3"/>
  <c r="AA2235" i="3"/>
  <c r="AA2236" i="3"/>
  <c r="AA2237" i="3"/>
  <c r="AA2238" i="3"/>
  <c r="AA2239" i="3"/>
  <c r="AA2240" i="3"/>
  <c r="AA2241" i="3"/>
  <c r="AA2242" i="3"/>
  <c r="AA2243" i="3"/>
  <c r="AA2244" i="3"/>
  <c r="AA2245" i="3"/>
  <c r="AA2246" i="3"/>
  <c r="AA2247" i="3"/>
  <c r="AA2248" i="3"/>
  <c r="AA2249" i="3"/>
  <c r="AA2250" i="3"/>
  <c r="AA2251" i="3"/>
  <c r="AA2252" i="3"/>
  <c r="AA2253" i="3"/>
  <c r="AA2254" i="3"/>
  <c r="AA2255" i="3"/>
  <c r="AA2256" i="3"/>
  <c r="AA2257" i="3"/>
  <c r="AA2258" i="3"/>
  <c r="AA2259" i="3"/>
  <c r="AA2260" i="3"/>
  <c r="AA2261" i="3"/>
  <c r="AA2262" i="3"/>
  <c r="AA2263" i="3"/>
  <c r="AA2264" i="3"/>
  <c r="AA2265" i="3"/>
  <c r="AA2266" i="3"/>
  <c r="AA2267" i="3"/>
  <c r="AA2268" i="3"/>
  <c r="AA2269" i="3"/>
  <c r="AA2270" i="3"/>
  <c r="AA2271" i="3"/>
  <c r="AA2272" i="3"/>
  <c r="AA2273" i="3"/>
  <c r="AA2274" i="3"/>
  <c r="AA2275" i="3"/>
  <c r="AA2276" i="3"/>
  <c r="AA2277" i="3"/>
  <c r="AA2279" i="3"/>
  <c r="AA2280" i="3"/>
  <c r="AA2281" i="3"/>
  <c r="AA2282" i="3"/>
  <c r="AA2283" i="3"/>
  <c r="AA2284" i="3"/>
  <c r="AA2285" i="3"/>
  <c r="AA2286" i="3"/>
  <c r="AA2287" i="3"/>
  <c r="AA2288" i="3"/>
  <c r="AA2289" i="3"/>
  <c r="AA2290" i="3"/>
  <c r="AA2292" i="3"/>
  <c r="AA2293" i="3"/>
  <c r="AA2294" i="3"/>
  <c r="AA2295" i="3"/>
  <c r="AA2296" i="3"/>
  <c r="AA2297" i="3"/>
  <c r="AA2298" i="3"/>
  <c r="AA2299" i="3"/>
  <c r="AA2300" i="3"/>
  <c r="AA2301" i="3"/>
  <c r="AA2302" i="3"/>
  <c r="AA2303" i="3"/>
  <c r="AA2304" i="3"/>
  <c r="AA2305" i="3"/>
  <c r="AA2306" i="3"/>
  <c r="AA2307" i="3"/>
  <c r="AA2308" i="3"/>
  <c r="AA2309" i="3"/>
  <c r="AA2310" i="3"/>
  <c r="AA2311" i="3"/>
  <c r="AA2312" i="3"/>
  <c r="AA2313" i="3"/>
  <c r="AA2314" i="3"/>
  <c r="AA2315" i="3"/>
  <c r="AA2316" i="3"/>
  <c r="AA2317" i="3"/>
  <c r="AA2318" i="3"/>
  <c r="AA2319" i="3"/>
  <c r="AA2320" i="3"/>
  <c r="AA2321" i="3"/>
  <c r="AA2322" i="3"/>
  <c r="AA2323" i="3"/>
  <c r="AA2324" i="3"/>
  <c r="AA2325" i="3"/>
  <c r="AA2326" i="3"/>
  <c r="AA2327" i="3"/>
  <c r="AA2328" i="3"/>
  <c r="AA2329" i="3"/>
  <c r="AA2330" i="3"/>
  <c r="AA2331" i="3"/>
  <c r="AA2333" i="3"/>
  <c r="AA2334" i="3"/>
  <c r="AA2335" i="3"/>
  <c r="AA2336" i="3"/>
  <c r="AA2337" i="3"/>
  <c r="AA2338" i="3"/>
  <c r="AA2339" i="3"/>
  <c r="AA2340" i="3"/>
  <c r="AA2342" i="3"/>
  <c r="AA2344" i="3"/>
  <c r="AA2345" i="3"/>
  <c r="AA2346" i="3"/>
  <c r="AA2347" i="3"/>
  <c r="AA2348" i="3"/>
  <c r="AA2349" i="3"/>
  <c r="AA2350" i="3"/>
  <c r="AA2351" i="3"/>
  <c r="AA2352" i="3"/>
  <c r="AA2353" i="3"/>
  <c r="AA2354" i="3"/>
  <c r="AA2355" i="3"/>
  <c r="AA2356" i="3"/>
  <c r="AA2357" i="3"/>
  <c r="AA2358" i="3"/>
  <c r="AA2360" i="3"/>
  <c r="AA2361" i="3"/>
  <c r="AA2362" i="3"/>
  <c r="AA2363" i="3"/>
  <c r="AA2364" i="3"/>
  <c r="AA2366" i="3"/>
  <c r="AA2367" i="3"/>
  <c r="AA2369" i="3"/>
  <c r="AA2370" i="3"/>
  <c r="AA2371" i="3"/>
  <c r="AA2372" i="3"/>
  <c r="AA2373" i="3"/>
  <c r="AA2374" i="3"/>
  <c r="AA2375" i="3"/>
  <c r="AA2376" i="3"/>
  <c r="AA2377" i="3"/>
  <c r="AA2378" i="3"/>
  <c r="AA2379" i="3"/>
  <c r="AA2380" i="3"/>
  <c r="AA2381" i="3"/>
  <c r="AA2382" i="3"/>
  <c r="AA2383" i="3"/>
  <c r="AA2384" i="3"/>
  <c r="AA2385" i="3"/>
  <c r="AA2386" i="3"/>
  <c r="AA2387" i="3"/>
  <c r="AA2388" i="3"/>
  <c r="AA2389" i="3"/>
  <c r="AA2390" i="3"/>
  <c r="AA2391" i="3"/>
  <c r="AA2392" i="3"/>
  <c r="AA2393" i="3"/>
  <c r="AA2394" i="3"/>
  <c r="AA2395" i="3"/>
  <c r="AA2396" i="3"/>
  <c r="AA2397" i="3"/>
  <c r="AA2398" i="3"/>
  <c r="AA2399" i="3"/>
  <c r="AA2401" i="3"/>
  <c r="AA2402" i="3"/>
  <c r="AA2403" i="3"/>
  <c r="AA2404" i="3"/>
  <c r="AA2405" i="3"/>
  <c r="AA2406" i="3"/>
  <c r="AA2407" i="3"/>
  <c r="AA2408" i="3"/>
  <c r="AA2409" i="3"/>
  <c r="AA2410" i="3"/>
  <c r="AA2411" i="3"/>
  <c r="AA2413" i="3"/>
  <c r="AA2414" i="3"/>
  <c r="AA2416" i="3"/>
  <c r="AA2417" i="3"/>
  <c r="AA2418" i="3"/>
  <c r="AA2419" i="3"/>
  <c r="AA2420" i="3"/>
  <c r="AA2421" i="3"/>
  <c r="AA2422" i="3"/>
  <c r="AA2423" i="3"/>
  <c r="AA2425" i="3"/>
  <c r="AA2426" i="3"/>
  <c r="AA2427" i="3"/>
  <c r="AA2428" i="3"/>
  <c r="AA2429" i="3"/>
  <c r="AA2430" i="3"/>
  <c r="AA2431" i="3"/>
  <c r="AA2432" i="3"/>
  <c r="AA2433" i="3"/>
  <c r="AA2434" i="3"/>
  <c r="AA2435" i="3"/>
  <c r="AA2436" i="3"/>
  <c r="AA2437" i="3"/>
  <c r="AA2438" i="3"/>
  <c r="AA2439" i="3"/>
  <c r="AA2440" i="3"/>
  <c r="AA2441" i="3"/>
  <c r="AA2442" i="3"/>
  <c r="AA2443" i="3"/>
  <c r="AA2444" i="3"/>
  <c r="AA2445" i="3"/>
  <c r="AA2446" i="3"/>
  <c r="AA2447" i="3"/>
  <c r="AA2448" i="3"/>
  <c r="AA2449" i="3"/>
  <c r="AA2450" i="3"/>
  <c r="AA2451" i="3"/>
  <c r="AA2452" i="3"/>
  <c r="AA2453" i="3"/>
  <c r="AA2454" i="3"/>
  <c r="AA2455" i="3"/>
  <c r="AA2456" i="3"/>
  <c r="AA2457" i="3"/>
  <c r="AA2458" i="3"/>
  <c r="AA2459" i="3"/>
  <c r="AA2460" i="3"/>
  <c r="AA2461" i="3"/>
  <c r="AA2462" i="3"/>
  <c r="AA2463" i="3"/>
  <c r="AA2464" i="3"/>
  <c r="AA2465" i="3"/>
  <c r="AA2466" i="3"/>
  <c r="AA2467" i="3"/>
  <c r="AA2468" i="3"/>
  <c r="AA2469" i="3"/>
  <c r="AA2470" i="3"/>
  <c r="AA2471" i="3"/>
  <c r="AA2472" i="3"/>
  <c r="AA2473" i="3"/>
  <c r="AA2474" i="3"/>
  <c r="AA2475" i="3"/>
  <c r="AA2476" i="3"/>
  <c r="AA2477" i="3"/>
  <c r="AA2478" i="3"/>
  <c r="AA2479" i="3"/>
  <c r="AA2480" i="3"/>
  <c r="AA2481" i="3"/>
  <c r="AA2482" i="3"/>
  <c r="AA2483" i="3"/>
  <c r="AA2484" i="3"/>
  <c r="AA2485" i="3"/>
  <c r="AA2486" i="3"/>
  <c r="AA2487" i="3"/>
  <c r="AA2488" i="3"/>
  <c r="AA2489" i="3"/>
  <c r="AA2490" i="3"/>
  <c r="AA2491" i="3"/>
  <c r="AA2492" i="3"/>
  <c r="AA2494" i="3"/>
  <c r="AA2496" i="3"/>
  <c r="AA2497" i="3"/>
  <c r="AA2498" i="3"/>
  <c r="AA2499" i="3"/>
  <c r="AA2500" i="3"/>
  <c r="AA2501" i="3"/>
  <c r="AA2502" i="3"/>
  <c r="AA2505" i="3"/>
  <c r="AA2506" i="3"/>
  <c r="AA2507" i="3"/>
  <c r="AA2508" i="3"/>
  <c r="AA2509" i="3"/>
  <c r="AA2510" i="3"/>
  <c r="AA2511" i="3"/>
  <c r="AA2513" i="3"/>
  <c r="AA2514" i="3"/>
  <c r="AA2515" i="3"/>
  <c r="AA2516" i="3"/>
  <c r="AA2517" i="3"/>
  <c r="AA2518" i="3"/>
  <c r="AA2519" i="3"/>
  <c r="AA2520" i="3"/>
  <c r="AA2521" i="3"/>
  <c r="AA2524" i="3"/>
  <c r="AA2525" i="3"/>
  <c r="AA2526" i="3"/>
  <c r="AA2527" i="3"/>
  <c r="AA2528" i="3"/>
  <c r="AA2529" i="3"/>
  <c r="AA2530" i="3"/>
  <c r="AA2531" i="3"/>
  <c r="AA2532" i="3"/>
  <c r="AA2533" i="3"/>
  <c r="AA2534" i="3"/>
  <c r="AA2535" i="3"/>
  <c r="AA2536" i="3"/>
  <c r="AA2537" i="3"/>
  <c r="AA2538" i="3"/>
  <c r="AA2539" i="3"/>
  <c r="AA2540" i="3"/>
  <c r="AA2541" i="3"/>
  <c r="AA2542" i="3"/>
  <c r="AA2543" i="3"/>
  <c r="AA2544" i="3"/>
  <c r="AA2545" i="3"/>
  <c r="AA2546" i="3"/>
  <c r="AA2547" i="3"/>
  <c r="AA2548" i="3"/>
  <c r="AA2549" i="3"/>
  <c r="AA2551" i="3"/>
  <c r="AA2552" i="3"/>
  <c r="AA2553" i="3"/>
  <c r="AA2554" i="3"/>
  <c r="AA2555" i="3"/>
  <c r="AA2556" i="3"/>
  <c r="AA2557" i="3"/>
  <c r="AA2558" i="3"/>
  <c r="AA2559" i="3"/>
  <c r="AA2560" i="3"/>
  <c r="AA2561" i="3"/>
  <c r="AA2562" i="3"/>
  <c r="AA2563" i="3"/>
  <c r="AA2564" i="3"/>
  <c r="AA2565" i="3"/>
  <c r="AA2566" i="3"/>
  <c r="AA2567" i="3"/>
  <c r="AA2568" i="3"/>
  <c r="AA2569" i="3"/>
  <c r="AA2570" i="3"/>
  <c r="AA2571" i="3"/>
  <c r="AA2572" i="3"/>
  <c r="AA2573" i="3"/>
  <c r="AA2574" i="3"/>
  <c r="AA2575" i="3"/>
  <c r="AA2576" i="3"/>
  <c r="AA2577" i="3"/>
  <c r="AA2578" i="3"/>
  <c r="AA2579" i="3"/>
  <c r="AA2580" i="3"/>
  <c r="AA2581" i="3"/>
  <c r="AA2582" i="3"/>
  <c r="AA2583" i="3"/>
  <c r="AA2584" i="3"/>
  <c r="AA2585" i="3"/>
  <c r="AA2586" i="3"/>
  <c r="AA2587" i="3"/>
  <c r="AA2588" i="3"/>
  <c r="AA2589" i="3"/>
  <c r="AA2590" i="3"/>
  <c r="AA2591" i="3"/>
  <c r="AA2592" i="3"/>
  <c r="AA2593" i="3"/>
  <c r="AA2594" i="3"/>
  <c r="AA2595" i="3"/>
  <c r="AA2596" i="3"/>
  <c r="AA2597" i="3"/>
  <c r="AA2598" i="3"/>
  <c r="AA2599" i="3"/>
  <c r="AA2600" i="3"/>
  <c r="AA2601" i="3"/>
  <c r="AA2602" i="3"/>
  <c r="AA2603" i="3"/>
  <c r="AA2604" i="3"/>
  <c r="AA2605" i="3"/>
  <c r="AA2606" i="3"/>
  <c r="AA2607" i="3"/>
  <c r="AA2608" i="3"/>
  <c r="AA2609" i="3"/>
  <c r="AA2610" i="3"/>
  <c r="AA2611" i="3"/>
  <c r="AA2612" i="3"/>
  <c r="AA2613" i="3"/>
  <c r="AA2614" i="3"/>
  <c r="AA2615" i="3"/>
  <c r="AA2616" i="3"/>
  <c r="AA2617" i="3"/>
  <c r="AA2618" i="3"/>
  <c r="AA2619" i="3"/>
  <c r="AA2620" i="3"/>
  <c r="AA2621" i="3"/>
  <c r="AA2622" i="3"/>
  <c r="AA2623" i="3"/>
  <c r="AA2624" i="3"/>
  <c r="AA2625" i="3"/>
  <c r="AA2626" i="3"/>
  <c r="AA2627" i="3"/>
  <c r="AA2628" i="3"/>
  <c r="AA2629" i="3"/>
  <c r="AA2630" i="3"/>
  <c r="AA2631" i="3"/>
  <c r="AA2632" i="3"/>
  <c r="AA2633" i="3"/>
  <c r="AA2634" i="3"/>
  <c r="AA2635" i="3"/>
  <c r="AA2636" i="3"/>
  <c r="AA2637" i="3"/>
  <c r="AA2638" i="3"/>
  <c r="AA2639" i="3"/>
  <c r="AA2640" i="3"/>
  <c r="AA2641" i="3"/>
  <c r="AA2642" i="3"/>
  <c r="AA2643" i="3"/>
  <c r="AA2644" i="3"/>
  <c r="AA2645" i="3"/>
  <c r="AA2646" i="3"/>
  <c r="AA2647" i="3"/>
  <c r="AA2648" i="3"/>
  <c r="AA2649" i="3"/>
  <c r="AA2650" i="3"/>
  <c r="AA2651" i="3"/>
  <c r="AA2652" i="3"/>
  <c r="AA2653" i="3"/>
  <c r="AA2654" i="3"/>
  <c r="AA2655" i="3"/>
  <c r="AA2656" i="3"/>
  <c r="AA2657" i="3"/>
  <c r="AA2658" i="3"/>
  <c r="AA2659" i="3"/>
  <c r="AA2660" i="3"/>
  <c r="AA2661" i="3"/>
  <c r="AA2662" i="3"/>
  <c r="AA2663" i="3"/>
  <c r="AA2664" i="3"/>
  <c r="AA2665" i="3"/>
  <c r="AA2666" i="3"/>
  <c r="AA2667" i="3"/>
  <c r="AA2668" i="3"/>
  <c r="AA2669" i="3"/>
  <c r="AA2670" i="3"/>
  <c r="AA2671" i="3"/>
  <c r="AA2672" i="3"/>
  <c r="AA2673" i="3"/>
  <c r="AA2674" i="3"/>
  <c r="AA2675" i="3"/>
  <c r="AA2676" i="3"/>
  <c r="AA2677" i="3"/>
  <c r="AA2678" i="3"/>
  <c r="AA2680" i="3"/>
  <c r="AA2681" i="3"/>
  <c r="AA2682" i="3"/>
  <c r="AA2683" i="3"/>
  <c r="AA2684" i="3"/>
  <c r="AA2685" i="3"/>
  <c r="AA2686" i="3"/>
  <c r="AA2687" i="3"/>
  <c r="AA2688" i="3"/>
  <c r="AA2689" i="3"/>
  <c r="AA2690" i="3"/>
  <c r="AA2691" i="3"/>
  <c r="AA2692" i="3"/>
  <c r="AA2693" i="3"/>
  <c r="AA2694" i="3"/>
  <c r="AA2695" i="3"/>
  <c r="AA2696" i="3"/>
  <c r="AA2697" i="3"/>
  <c r="AA2698" i="3"/>
  <c r="AA2699" i="3"/>
  <c r="AA2700" i="3"/>
  <c r="AA2701" i="3"/>
  <c r="AA2702" i="3"/>
  <c r="AA2703" i="3"/>
  <c r="AA2704" i="3"/>
  <c r="AA2705" i="3"/>
  <c r="AA2706" i="3"/>
  <c r="AA2707" i="3"/>
  <c r="AA2708" i="3"/>
  <c r="AA2709" i="3"/>
  <c r="AA2710" i="3"/>
  <c r="AA2711" i="3"/>
  <c r="AA2712" i="3"/>
  <c r="AA2713" i="3"/>
  <c r="AA2714" i="3"/>
  <c r="AA2715" i="3"/>
  <c r="AA2716" i="3"/>
  <c r="AA2717" i="3"/>
  <c r="AA2718" i="3"/>
  <c r="AA2719" i="3"/>
  <c r="AA2720" i="3"/>
  <c r="AA2721" i="3"/>
  <c r="AA2722" i="3"/>
  <c r="AA2723" i="3"/>
  <c r="AA2724" i="3"/>
  <c r="AA2725" i="3"/>
  <c r="AA2726" i="3"/>
  <c r="AA2727" i="3"/>
  <c r="AA2728" i="3"/>
  <c r="AA2729" i="3"/>
  <c r="AA2730" i="3"/>
  <c r="AA2731" i="3"/>
  <c r="AA2732" i="3"/>
  <c r="AA2733" i="3"/>
  <c r="AA2734" i="3"/>
  <c r="AA2735" i="3"/>
  <c r="AA2736" i="3"/>
  <c r="AA2737" i="3"/>
  <c r="AA2738" i="3"/>
  <c r="AA2739" i="3"/>
  <c r="AA2740" i="3"/>
  <c r="AA2741" i="3"/>
  <c r="AA2742" i="3"/>
  <c r="AA2743" i="3"/>
  <c r="AA2744" i="3"/>
  <c r="AA2745" i="3"/>
  <c r="AA2746" i="3"/>
  <c r="AA2747" i="3"/>
  <c r="AA2748" i="3"/>
  <c r="AA2749" i="3"/>
  <c r="AA2750" i="3"/>
  <c r="AA2751" i="3"/>
  <c r="AA2752" i="3"/>
  <c r="AA2753" i="3"/>
  <c r="AA2754" i="3"/>
  <c r="AA2755" i="3"/>
  <c r="AA2756" i="3"/>
  <c r="AA2757" i="3"/>
  <c r="AA2758" i="3"/>
  <c r="AA2759" i="3"/>
  <c r="AA2760" i="3"/>
  <c r="AA2761" i="3"/>
  <c r="AA2762" i="3"/>
  <c r="AA2763" i="3"/>
  <c r="AA2764" i="3"/>
  <c r="AA2765" i="3"/>
  <c r="AA2766" i="3"/>
  <c r="AA2767" i="3"/>
  <c r="AA2768" i="3"/>
  <c r="AA2769" i="3"/>
  <c r="AA2770" i="3"/>
  <c r="AA2771" i="3"/>
  <c r="AA2772" i="3"/>
  <c r="AA2773" i="3"/>
  <c r="AA2774" i="3"/>
  <c r="AA2775" i="3"/>
  <c r="AA2776" i="3"/>
  <c r="AA2777" i="3"/>
  <c r="AA2778" i="3"/>
  <c r="AA2779" i="3"/>
  <c r="AA2780" i="3"/>
  <c r="AA2781" i="3"/>
  <c r="AA2782" i="3"/>
  <c r="AA2783" i="3"/>
  <c r="AA2784" i="3"/>
  <c r="AA2785" i="3"/>
  <c r="AA2786" i="3"/>
  <c r="AA2787" i="3"/>
  <c r="AA2788" i="3"/>
  <c r="AA2789" i="3"/>
  <c r="AA2790" i="3"/>
  <c r="AA2791" i="3"/>
  <c r="AA2792" i="3"/>
  <c r="AA2793" i="3"/>
  <c r="AA2794" i="3"/>
  <c r="AA2795" i="3"/>
  <c r="AA2796" i="3"/>
  <c r="AA2797" i="3"/>
  <c r="AA2799" i="3"/>
  <c r="AA2800" i="3"/>
  <c r="AA2801" i="3"/>
  <c r="AA2802" i="3"/>
  <c r="AA2803" i="3"/>
  <c r="AA2804" i="3"/>
  <c r="AA2805" i="3"/>
  <c r="AA2806" i="3"/>
  <c r="AA2807" i="3"/>
  <c r="AA2808" i="3"/>
  <c r="AA2809" i="3"/>
  <c r="AA2810" i="3"/>
  <c r="AA2811" i="3"/>
  <c r="AA2812" i="3"/>
  <c r="AA2813" i="3"/>
  <c r="AA2814" i="3"/>
  <c r="AA2815" i="3"/>
  <c r="AA2816" i="3"/>
  <c r="AA2817" i="3"/>
  <c r="AA2818" i="3"/>
  <c r="AA2819" i="3"/>
  <c r="AA2820" i="3"/>
  <c r="AA2821" i="3"/>
  <c r="AA2822" i="3"/>
  <c r="AA2823" i="3"/>
  <c r="AA2824" i="3"/>
  <c r="AA2825" i="3"/>
  <c r="AA2826" i="3"/>
  <c r="AA2827" i="3"/>
  <c r="AA2828" i="3"/>
  <c r="AA2829" i="3"/>
  <c r="AA2830" i="3"/>
  <c r="AA2831" i="3"/>
  <c r="AA2832" i="3"/>
  <c r="AA2833" i="3"/>
  <c r="AA2834" i="3"/>
  <c r="AA2835" i="3"/>
  <c r="AA2836" i="3"/>
  <c r="AA2837" i="3"/>
  <c r="AA2838" i="3"/>
  <c r="AA2839" i="3"/>
  <c r="AA2840" i="3"/>
  <c r="AA2841" i="3"/>
  <c r="AA2842" i="3"/>
  <c r="AA2843" i="3"/>
  <c r="AA2844" i="3"/>
  <c r="AA2845" i="3"/>
  <c r="AA2846" i="3"/>
  <c r="AA2847" i="3"/>
  <c r="AA2848" i="3"/>
  <c r="AA2849" i="3"/>
  <c r="AA2850" i="3"/>
  <c r="AA2851" i="3"/>
  <c r="AA2852" i="3"/>
  <c r="AA2853" i="3"/>
  <c r="AA2854" i="3"/>
  <c r="AA2855" i="3"/>
  <c r="AA2856" i="3"/>
  <c r="AA2857" i="3"/>
  <c r="AA2858" i="3"/>
  <c r="AA2859" i="3"/>
  <c r="AA2860" i="3"/>
  <c r="AA2861" i="3"/>
  <c r="AA2862" i="3"/>
  <c r="AA2863" i="3"/>
  <c r="AA2864" i="3"/>
  <c r="AA2865" i="3"/>
  <c r="AA2866" i="3"/>
  <c r="AA2867" i="3"/>
  <c r="AA2868" i="3"/>
  <c r="AA2869" i="3"/>
  <c r="AA2870" i="3"/>
  <c r="AA2871" i="3"/>
  <c r="AA2872" i="3"/>
  <c r="AA2873" i="3"/>
  <c r="AA2874" i="3"/>
  <c r="AA2875" i="3"/>
  <c r="AA2876" i="3"/>
  <c r="AA2879" i="3"/>
  <c r="AA2880" i="3"/>
  <c r="AA2881" i="3"/>
  <c r="AA2882" i="3"/>
  <c r="AA2883" i="3"/>
  <c r="AA2884" i="3"/>
  <c r="AA2885" i="3"/>
  <c r="AA2886" i="3"/>
  <c r="AA2887" i="3"/>
  <c r="AA2888" i="3"/>
  <c r="AA2889" i="3"/>
  <c r="AA2890" i="3"/>
  <c r="AA2891" i="3"/>
  <c r="AA2892" i="3"/>
  <c r="AA2893" i="3"/>
  <c r="AA2894" i="3"/>
  <c r="AA2895" i="3"/>
  <c r="AA2896" i="3"/>
  <c r="AA2897" i="3"/>
  <c r="AA2898" i="3"/>
  <c r="AA2899" i="3"/>
  <c r="AA2900" i="3"/>
  <c r="AA2901" i="3"/>
  <c r="AA2902" i="3"/>
  <c r="AA2903" i="3"/>
  <c r="AA2904" i="3"/>
  <c r="AA2905" i="3"/>
  <c r="AA2906" i="3"/>
  <c r="AA2907" i="3"/>
  <c r="AA2908" i="3"/>
  <c r="AA2909" i="3"/>
  <c r="AA2910" i="3"/>
  <c r="AA2911" i="3"/>
  <c r="AA2912" i="3"/>
  <c r="AA2913" i="3"/>
  <c r="AA2914" i="3"/>
  <c r="AA2915" i="3"/>
  <c r="AA2916" i="3"/>
  <c r="AA2917" i="3"/>
  <c r="AA2918" i="3"/>
  <c r="AA2919" i="3"/>
  <c r="AA2920" i="3"/>
  <c r="AA2921" i="3"/>
  <c r="AA2922" i="3"/>
  <c r="AA2923" i="3"/>
  <c r="AA2924" i="3"/>
  <c r="AA2925" i="3"/>
  <c r="AA2926" i="3"/>
  <c r="AA2927" i="3"/>
  <c r="AA2928" i="3"/>
  <c r="AA2929" i="3"/>
  <c r="AA2930" i="3"/>
  <c r="AA2931" i="3"/>
  <c r="AA2932" i="3"/>
  <c r="AA2933" i="3"/>
  <c r="AA2934" i="3"/>
  <c r="AA2935" i="3"/>
  <c r="AA2938" i="3"/>
  <c r="AA2939" i="3"/>
  <c r="AA2940" i="3"/>
  <c r="AA2941" i="3"/>
  <c r="AA2942" i="3"/>
  <c r="AA2943" i="3"/>
  <c r="AA2944" i="3"/>
  <c r="AA2945" i="3"/>
  <c r="AA2946" i="3"/>
  <c r="AA2947" i="3"/>
  <c r="AA2948" i="3"/>
  <c r="AA2949" i="3"/>
  <c r="AA2950" i="3"/>
  <c r="AA2951" i="3"/>
  <c r="AA2952" i="3"/>
  <c r="AA2953" i="3"/>
  <c r="AA2954" i="3"/>
  <c r="AA2955" i="3"/>
  <c r="AA2956" i="3"/>
  <c r="AA2957" i="3"/>
  <c r="AA2959" i="3"/>
  <c r="AA2960" i="3"/>
  <c r="AA2961" i="3"/>
  <c r="AA2962" i="3"/>
  <c r="AA2963" i="3"/>
  <c r="AA2964" i="3"/>
  <c r="AA2965" i="3"/>
  <c r="AA2966" i="3"/>
  <c r="AA2967" i="3"/>
  <c r="AA2968" i="3"/>
  <c r="AA2969" i="3"/>
  <c r="AA2970" i="3"/>
  <c r="AA2971" i="3"/>
  <c r="AA2972" i="3"/>
  <c r="AA2973" i="3"/>
  <c r="AA2974" i="3"/>
  <c r="AA2975" i="3"/>
  <c r="AA2976" i="3"/>
  <c r="AA2977" i="3"/>
  <c r="AA2978" i="3"/>
  <c r="AA2979" i="3"/>
  <c r="AA2980" i="3"/>
  <c r="AA2981" i="3"/>
  <c r="AA2982" i="3"/>
  <c r="AA2983" i="3"/>
  <c r="AA2984" i="3"/>
  <c r="AA2985" i="3"/>
  <c r="AA2986" i="3"/>
  <c r="AA2987" i="3"/>
  <c r="AA2988" i="3"/>
  <c r="AA2989" i="3"/>
  <c r="AA2990" i="3"/>
  <c r="AA2991" i="3"/>
  <c r="AA2992" i="3"/>
  <c r="AA2993" i="3"/>
  <c r="AA2994" i="3"/>
  <c r="AA2995" i="3"/>
  <c r="AA2996" i="3"/>
  <c r="AA2997" i="3"/>
  <c r="AA2998" i="3"/>
  <c r="AA2999" i="3"/>
  <c r="AA3000" i="3"/>
  <c r="AA3001" i="3"/>
  <c r="AA3002" i="3"/>
  <c r="AA3003" i="3"/>
  <c r="AA3004" i="3"/>
  <c r="AA3005" i="3"/>
  <c r="AA3006" i="3"/>
  <c r="AA3007" i="3"/>
  <c r="AA3008" i="3"/>
  <c r="AA3009" i="3"/>
  <c r="AA3010" i="3"/>
  <c r="AA3011" i="3"/>
  <c r="AA3012" i="3"/>
  <c r="AA3013" i="3"/>
  <c r="AA3014" i="3"/>
  <c r="AA3015" i="3"/>
  <c r="AA3016" i="3"/>
  <c r="AA3017" i="3"/>
  <c r="AA3018" i="3"/>
  <c r="AA3019" i="3"/>
  <c r="AA3020" i="3"/>
  <c r="AA3021" i="3"/>
  <c r="AA3022" i="3"/>
  <c r="AA3023" i="3"/>
  <c r="AA3024" i="3"/>
  <c r="AA3025" i="3"/>
  <c r="AA3026" i="3"/>
  <c r="AA3027" i="3"/>
  <c r="AA3028" i="3"/>
  <c r="AA3029" i="3"/>
  <c r="AA3030" i="3"/>
  <c r="AA3031" i="3"/>
  <c r="AA3032" i="3"/>
  <c r="AA3033" i="3"/>
  <c r="AA3034" i="3"/>
  <c r="AA3035" i="3"/>
  <c r="AA3036" i="3"/>
  <c r="AA3037" i="3"/>
  <c r="AA3038" i="3"/>
  <c r="AA3039" i="3"/>
  <c r="AA3040" i="3"/>
  <c r="AA3041" i="3"/>
  <c r="AA3042" i="3"/>
  <c r="AA3043" i="3"/>
  <c r="AA3044" i="3"/>
  <c r="AA3045" i="3"/>
  <c r="AA3046" i="3"/>
  <c r="AA3048" i="3"/>
  <c r="AA3049" i="3"/>
  <c r="AA3050" i="3"/>
  <c r="AA3051" i="3"/>
  <c r="AA3052" i="3"/>
  <c r="AA3053" i="3"/>
  <c r="AA3054" i="3"/>
  <c r="AA3055" i="3"/>
  <c r="AA3056" i="3"/>
  <c r="AA3057" i="3"/>
  <c r="AA3058" i="3"/>
  <c r="AA3059" i="3"/>
  <c r="AA3060" i="3"/>
  <c r="AA3061" i="3"/>
  <c r="AA3062" i="3"/>
  <c r="AA3063" i="3"/>
  <c r="AA9" i="3"/>
  <c r="Y2679" i="3"/>
  <c r="AA2679" i="3"/>
  <c r="Y1913" i="3"/>
  <c r="Y1810" i="3"/>
  <c r="Y1717" i="3"/>
  <c r="Y1713" i="3"/>
  <c r="Y1708" i="3"/>
  <c r="Y1257" i="3"/>
  <c r="Y1161" i="3"/>
  <c r="Y1137" i="3"/>
  <c r="Y1112" i="3"/>
  <c r="Y1104" i="3"/>
  <c r="Y921" i="3"/>
  <c r="Y720" i="3"/>
  <c r="Y716" i="3"/>
  <c r="Y709" i="3"/>
  <c r="Y697" i="3"/>
  <c r="Y693" i="3"/>
  <c r="Y670" i="3"/>
  <c r="Y532" i="3"/>
  <c r="Y390" i="3"/>
  <c r="Y319" i="3"/>
  <c r="Y313" i="3"/>
  <c r="Y140" i="3"/>
  <c r="Y70" i="3"/>
  <c r="AA70" i="3"/>
  <c r="Y31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W845" i="3"/>
  <c r="W846" i="3"/>
  <c r="W847" i="3"/>
  <c r="W848" i="3"/>
  <c r="W849" i="3"/>
  <c r="W850" i="3"/>
  <c r="W851" i="3"/>
  <c r="W852" i="3"/>
  <c r="W853" i="3"/>
  <c r="W854" i="3"/>
  <c r="W855" i="3"/>
  <c r="W856" i="3"/>
  <c r="W857" i="3"/>
  <c r="W858" i="3"/>
  <c r="W859" i="3"/>
  <c r="W860" i="3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W941" i="3"/>
  <c r="W942" i="3"/>
  <c r="W943" i="3"/>
  <c r="W944" i="3"/>
  <c r="W945" i="3"/>
  <c r="W946" i="3"/>
  <c r="W947" i="3"/>
  <c r="W948" i="3"/>
  <c r="W949" i="3"/>
  <c r="W950" i="3"/>
  <c r="W951" i="3"/>
  <c r="W952" i="3"/>
  <c r="W953" i="3"/>
  <c r="W954" i="3"/>
  <c r="W955" i="3"/>
  <c r="W956" i="3"/>
  <c r="W957" i="3"/>
  <c r="W958" i="3"/>
  <c r="W959" i="3"/>
  <c r="W960" i="3"/>
  <c r="W961" i="3"/>
  <c r="W962" i="3"/>
  <c r="W963" i="3"/>
  <c r="W964" i="3"/>
  <c r="W965" i="3"/>
  <c r="W966" i="3"/>
  <c r="W967" i="3"/>
  <c r="W968" i="3"/>
  <c r="W969" i="3"/>
  <c r="W970" i="3"/>
  <c r="W971" i="3"/>
  <c r="W972" i="3"/>
  <c r="W973" i="3"/>
  <c r="W974" i="3"/>
  <c r="W975" i="3"/>
  <c r="W976" i="3"/>
  <c r="W977" i="3"/>
  <c r="W978" i="3"/>
  <c r="W979" i="3"/>
  <c r="W980" i="3"/>
  <c r="W981" i="3"/>
  <c r="W982" i="3"/>
  <c r="W983" i="3"/>
  <c r="W984" i="3"/>
  <c r="W985" i="3"/>
  <c r="W986" i="3"/>
  <c r="W987" i="3"/>
  <c r="W988" i="3"/>
  <c r="W989" i="3"/>
  <c r="W990" i="3"/>
  <c r="W991" i="3"/>
  <c r="W992" i="3"/>
  <c r="W993" i="3"/>
  <c r="W994" i="3"/>
  <c r="W995" i="3"/>
  <c r="W996" i="3"/>
  <c r="W997" i="3"/>
  <c r="W998" i="3"/>
  <c r="W999" i="3"/>
  <c r="W1000" i="3"/>
  <c r="W1001" i="3"/>
  <c r="W1002" i="3"/>
  <c r="W1003" i="3"/>
  <c r="W1004" i="3"/>
  <c r="W1005" i="3"/>
  <c r="W1006" i="3"/>
  <c r="W1007" i="3"/>
  <c r="W1008" i="3"/>
  <c r="W1009" i="3"/>
  <c r="W1010" i="3"/>
  <c r="W1011" i="3"/>
  <c r="W1012" i="3"/>
  <c r="W1013" i="3"/>
  <c r="W1014" i="3"/>
  <c r="W1015" i="3"/>
  <c r="W1016" i="3"/>
  <c r="W1017" i="3"/>
  <c r="W1018" i="3"/>
  <c r="W1019" i="3"/>
  <c r="W1020" i="3"/>
  <c r="W1021" i="3"/>
  <c r="W1022" i="3"/>
  <c r="W1023" i="3"/>
  <c r="W1024" i="3"/>
  <c r="W1025" i="3"/>
  <c r="W1026" i="3"/>
  <c r="W1027" i="3"/>
  <c r="W1028" i="3"/>
  <c r="W1029" i="3"/>
  <c r="W1030" i="3"/>
  <c r="W1031" i="3"/>
  <c r="W1032" i="3"/>
  <c r="W1033" i="3"/>
  <c r="W1034" i="3"/>
  <c r="W1035" i="3"/>
  <c r="W1036" i="3"/>
  <c r="W1037" i="3"/>
  <c r="W1038" i="3"/>
  <c r="W1039" i="3"/>
  <c r="W1040" i="3"/>
  <c r="W1041" i="3"/>
  <c r="W1042" i="3"/>
  <c r="W1043" i="3"/>
  <c r="W1044" i="3"/>
  <c r="W1045" i="3"/>
  <c r="W1046" i="3"/>
  <c r="W1047" i="3"/>
  <c r="W1048" i="3"/>
  <c r="W1049" i="3"/>
  <c r="W1050" i="3"/>
  <c r="W1051" i="3"/>
  <c r="W1052" i="3"/>
  <c r="W1053" i="3"/>
  <c r="W1054" i="3"/>
  <c r="W1055" i="3"/>
  <c r="W1056" i="3"/>
  <c r="W1057" i="3"/>
  <c r="W1058" i="3"/>
  <c r="W1059" i="3"/>
  <c r="W1060" i="3"/>
  <c r="W1061" i="3"/>
  <c r="W1062" i="3"/>
  <c r="W1063" i="3"/>
  <c r="W1064" i="3"/>
  <c r="W1065" i="3"/>
  <c r="W1066" i="3"/>
  <c r="W1067" i="3"/>
  <c r="W1068" i="3"/>
  <c r="W1069" i="3"/>
  <c r="W1070" i="3"/>
  <c r="W1071" i="3"/>
  <c r="W1072" i="3"/>
  <c r="W1073" i="3"/>
  <c r="W1074" i="3"/>
  <c r="W1075" i="3"/>
  <c r="W1076" i="3"/>
  <c r="W1077" i="3"/>
  <c r="W1078" i="3"/>
  <c r="W1079" i="3"/>
  <c r="W1080" i="3"/>
  <c r="W1081" i="3"/>
  <c r="W1082" i="3"/>
  <c r="W1083" i="3"/>
  <c r="W1084" i="3"/>
  <c r="W1085" i="3"/>
  <c r="W1086" i="3"/>
  <c r="W1087" i="3"/>
  <c r="W1088" i="3"/>
  <c r="W1089" i="3"/>
  <c r="W1090" i="3"/>
  <c r="W1091" i="3"/>
  <c r="W1092" i="3"/>
  <c r="W1093" i="3"/>
  <c r="W1094" i="3"/>
  <c r="W1095" i="3"/>
  <c r="W1096" i="3"/>
  <c r="W1097" i="3"/>
  <c r="W1098" i="3"/>
  <c r="W1099" i="3"/>
  <c r="W1100" i="3"/>
  <c r="W1101" i="3"/>
  <c r="W1102" i="3"/>
  <c r="W1103" i="3"/>
  <c r="W1104" i="3"/>
  <c r="W1105" i="3"/>
  <c r="W1106" i="3"/>
  <c r="W1107" i="3"/>
  <c r="W1108" i="3"/>
  <c r="W1109" i="3"/>
  <c r="W1110" i="3"/>
  <c r="W1111" i="3"/>
  <c r="W1112" i="3"/>
  <c r="W1113" i="3"/>
  <c r="W1114" i="3"/>
  <c r="W1115" i="3"/>
  <c r="W1116" i="3"/>
  <c r="W1117" i="3"/>
  <c r="W1118" i="3"/>
  <c r="W1119" i="3"/>
  <c r="W1120" i="3"/>
  <c r="W1121" i="3"/>
  <c r="W1122" i="3"/>
  <c r="W1123" i="3"/>
  <c r="W1124" i="3"/>
  <c r="W1125" i="3"/>
  <c r="W1126" i="3"/>
  <c r="W1127" i="3"/>
  <c r="W1128" i="3"/>
  <c r="W1129" i="3"/>
  <c r="W1130" i="3"/>
  <c r="W1131" i="3"/>
  <c r="W1132" i="3"/>
  <c r="W1133" i="3"/>
  <c r="W1134" i="3"/>
  <c r="W1135" i="3"/>
  <c r="W1136" i="3"/>
  <c r="W1137" i="3"/>
  <c r="W1138" i="3"/>
  <c r="W1139" i="3"/>
  <c r="W1140" i="3"/>
  <c r="W1141" i="3"/>
  <c r="W1142" i="3"/>
  <c r="W1143" i="3"/>
  <c r="W1144" i="3"/>
  <c r="W1145" i="3"/>
  <c r="W1146" i="3"/>
  <c r="W1147" i="3"/>
  <c r="W1148" i="3"/>
  <c r="W1149" i="3"/>
  <c r="W1150" i="3"/>
  <c r="W1151" i="3"/>
  <c r="W1152" i="3"/>
  <c r="W1153" i="3"/>
  <c r="W1154" i="3"/>
  <c r="W1155" i="3"/>
  <c r="W1156" i="3"/>
  <c r="W1157" i="3"/>
  <c r="W1158" i="3"/>
  <c r="W1159" i="3"/>
  <c r="W1160" i="3"/>
  <c r="W1161" i="3"/>
  <c r="W1162" i="3"/>
  <c r="W1163" i="3"/>
  <c r="W1164" i="3"/>
  <c r="W1165" i="3"/>
  <c r="W1166" i="3"/>
  <c r="W1167" i="3"/>
  <c r="W1168" i="3"/>
  <c r="W1169" i="3"/>
  <c r="W1170" i="3"/>
  <c r="W1171" i="3"/>
  <c r="W1172" i="3"/>
  <c r="W1173" i="3"/>
  <c r="W1174" i="3"/>
  <c r="W1175" i="3"/>
  <c r="W1176" i="3"/>
  <c r="W1177" i="3"/>
  <c r="W1178" i="3"/>
  <c r="W1179" i="3"/>
  <c r="W1180" i="3"/>
  <c r="W1181" i="3"/>
  <c r="W1182" i="3"/>
  <c r="W1183" i="3"/>
  <c r="W1184" i="3"/>
  <c r="W1185" i="3"/>
  <c r="W1186" i="3"/>
  <c r="W1187" i="3"/>
  <c r="W1188" i="3"/>
  <c r="W1189" i="3"/>
  <c r="W1190" i="3"/>
  <c r="W1191" i="3"/>
  <c r="W1192" i="3"/>
  <c r="W1193" i="3"/>
  <c r="W1194" i="3"/>
  <c r="W1195" i="3"/>
  <c r="W1196" i="3"/>
  <c r="W1197" i="3"/>
  <c r="W1198" i="3"/>
  <c r="W1199" i="3"/>
  <c r="W1200" i="3"/>
  <c r="W1201" i="3"/>
  <c r="W1202" i="3"/>
  <c r="W1203" i="3"/>
  <c r="W1204" i="3"/>
  <c r="W1205" i="3"/>
  <c r="W1206" i="3"/>
  <c r="W1207" i="3"/>
  <c r="W1208" i="3"/>
  <c r="W1209" i="3"/>
  <c r="W1210" i="3"/>
  <c r="W1211" i="3"/>
  <c r="W1212" i="3"/>
  <c r="W1213" i="3"/>
  <c r="W1214" i="3"/>
  <c r="W1215" i="3"/>
  <c r="W1216" i="3"/>
  <c r="W1217" i="3"/>
  <c r="W1218" i="3"/>
  <c r="W1219" i="3"/>
  <c r="W1220" i="3"/>
  <c r="W1221" i="3"/>
  <c r="W1222" i="3"/>
  <c r="W1223" i="3"/>
  <c r="W1224" i="3"/>
  <c r="W1225" i="3"/>
  <c r="W1226" i="3"/>
  <c r="W1227" i="3"/>
  <c r="W1228" i="3"/>
  <c r="W1229" i="3"/>
  <c r="W1230" i="3"/>
  <c r="W1231" i="3"/>
  <c r="W1232" i="3"/>
  <c r="W1233" i="3"/>
  <c r="W1234" i="3"/>
  <c r="W1235" i="3"/>
  <c r="W1236" i="3"/>
  <c r="W1237" i="3"/>
  <c r="W1238" i="3"/>
  <c r="W1239" i="3"/>
  <c r="W1240" i="3"/>
  <c r="W1241" i="3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W1455" i="3"/>
  <c r="W1456" i="3"/>
  <c r="W1457" i="3"/>
  <c r="W1458" i="3"/>
  <c r="W1459" i="3"/>
  <c r="W1460" i="3"/>
  <c r="W1461" i="3"/>
  <c r="W1462" i="3"/>
  <c r="W1463" i="3"/>
  <c r="W1464" i="3"/>
  <c r="W1465" i="3"/>
  <c r="W1466" i="3"/>
  <c r="W1467" i="3"/>
  <c r="W1468" i="3"/>
  <c r="W1469" i="3"/>
  <c r="W1470" i="3"/>
  <c r="W1471" i="3"/>
  <c r="W1472" i="3"/>
  <c r="W1473" i="3"/>
  <c r="W1474" i="3"/>
  <c r="W1475" i="3"/>
  <c r="W1476" i="3"/>
  <c r="W1477" i="3"/>
  <c r="W1478" i="3"/>
  <c r="W1479" i="3"/>
  <c r="W1480" i="3"/>
  <c r="W1481" i="3"/>
  <c r="W1482" i="3"/>
  <c r="W1483" i="3"/>
  <c r="W1484" i="3"/>
  <c r="W1485" i="3"/>
  <c r="W1486" i="3"/>
  <c r="W1487" i="3"/>
  <c r="W1488" i="3"/>
  <c r="W1489" i="3"/>
  <c r="W1490" i="3"/>
  <c r="W1491" i="3"/>
  <c r="W1492" i="3"/>
  <c r="W1493" i="3"/>
  <c r="W1494" i="3"/>
  <c r="W1495" i="3"/>
  <c r="W1496" i="3"/>
  <c r="W1497" i="3"/>
  <c r="W1498" i="3"/>
  <c r="W1499" i="3"/>
  <c r="W1500" i="3"/>
  <c r="W1501" i="3"/>
  <c r="W1502" i="3"/>
  <c r="W1503" i="3"/>
  <c r="W1504" i="3"/>
  <c r="W1505" i="3"/>
  <c r="W1506" i="3"/>
  <c r="W1507" i="3"/>
  <c r="W1508" i="3"/>
  <c r="W1509" i="3"/>
  <c r="W1510" i="3"/>
  <c r="W1511" i="3"/>
  <c r="W1512" i="3"/>
  <c r="W1513" i="3"/>
  <c r="W1514" i="3"/>
  <c r="W1515" i="3"/>
  <c r="W1516" i="3"/>
  <c r="W1517" i="3"/>
  <c r="W1518" i="3"/>
  <c r="W1519" i="3"/>
  <c r="W1520" i="3"/>
  <c r="W1521" i="3"/>
  <c r="W1522" i="3"/>
  <c r="W1523" i="3"/>
  <c r="W1524" i="3"/>
  <c r="W1525" i="3"/>
  <c r="W1526" i="3"/>
  <c r="W1527" i="3"/>
  <c r="W1528" i="3"/>
  <c r="W1529" i="3"/>
  <c r="W1530" i="3"/>
  <c r="W1531" i="3"/>
  <c r="W1532" i="3"/>
  <c r="W1533" i="3"/>
  <c r="W1534" i="3"/>
  <c r="W1535" i="3"/>
  <c r="W1536" i="3"/>
  <c r="W1537" i="3"/>
  <c r="W1538" i="3"/>
  <c r="W1539" i="3"/>
  <c r="W1540" i="3"/>
  <c r="W1541" i="3"/>
  <c r="W1542" i="3"/>
  <c r="W1543" i="3"/>
  <c r="W1544" i="3"/>
  <c r="W1545" i="3"/>
  <c r="W1546" i="3"/>
  <c r="W1547" i="3"/>
  <c r="W1548" i="3"/>
  <c r="W1549" i="3"/>
  <c r="W1550" i="3"/>
  <c r="W1551" i="3"/>
  <c r="W1552" i="3"/>
  <c r="W1553" i="3"/>
  <c r="W1554" i="3"/>
  <c r="W1555" i="3"/>
  <c r="W1556" i="3"/>
  <c r="W1557" i="3"/>
  <c r="W1558" i="3"/>
  <c r="W1559" i="3"/>
  <c r="W1560" i="3"/>
  <c r="W1561" i="3"/>
  <c r="W1562" i="3"/>
  <c r="W1563" i="3"/>
  <c r="W1564" i="3"/>
  <c r="W1565" i="3"/>
  <c r="W1566" i="3"/>
  <c r="W1567" i="3"/>
  <c r="W1568" i="3"/>
  <c r="W1569" i="3"/>
  <c r="W1570" i="3"/>
  <c r="W1571" i="3"/>
  <c r="W1572" i="3"/>
  <c r="W1573" i="3"/>
  <c r="W1574" i="3"/>
  <c r="W1575" i="3"/>
  <c r="W1576" i="3"/>
  <c r="W1577" i="3"/>
  <c r="W1578" i="3"/>
  <c r="W1579" i="3"/>
  <c r="W1580" i="3"/>
  <c r="W1581" i="3"/>
  <c r="W1582" i="3"/>
  <c r="W1583" i="3"/>
  <c r="W1584" i="3"/>
  <c r="W1585" i="3"/>
  <c r="W1586" i="3"/>
  <c r="W1587" i="3"/>
  <c r="W1588" i="3"/>
  <c r="W1589" i="3"/>
  <c r="W1590" i="3"/>
  <c r="W1591" i="3"/>
  <c r="W1592" i="3"/>
  <c r="W1593" i="3"/>
  <c r="W1594" i="3"/>
  <c r="W1595" i="3"/>
  <c r="W1596" i="3"/>
  <c r="W1597" i="3"/>
  <c r="W1598" i="3"/>
  <c r="W1599" i="3"/>
  <c r="W1600" i="3"/>
  <c r="W1601" i="3"/>
  <c r="W1602" i="3"/>
  <c r="W1603" i="3"/>
  <c r="W1604" i="3"/>
  <c r="W1605" i="3"/>
  <c r="W1606" i="3"/>
  <c r="W1607" i="3"/>
  <c r="W1608" i="3"/>
  <c r="W1609" i="3"/>
  <c r="W1610" i="3"/>
  <c r="W1611" i="3"/>
  <c r="W1612" i="3"/>
  <c r="W1613" i="3"/>
  <c r="W1614" i="3"/>
  <c r="W1615" i="3"/>
  <c r="W1616" i="3"/>
  <c r="W1617" i="3"/>
  <c r="W1618" i="3"/>
  <c r="W1619" i="3"/>
  <c r="W1620" i="3"/>
  <c r="W1621" i="3"/>
  <c r="W1622" i="3"/>
  <c r="W1623" i="3"/>
  <c r="W1624" i="3"/>
  <c r="W1625" i="3"/>
  <c r="W1626" i="3"/>
  <c r="W1627" i="3"/>
  <c r="W1628" i="3"/>
  <c r="W1629" i="3"/>
  <c r="W1630" i="3"/>
  <c r="W1631" i="3"/>
  <c r="W1632" i="3"/>
  <c r="W1633" i="3"/>
  <c r="W1634" i="3"/>
  <c r="W1635" i="3"/>
  <c r="W1636" i="3"/>
  <c r="W1637" i="3"/>
  <c r="W1638" i="3"/>
  <c r="W1639" i="3"/>
  <c r="W1640" i="3"/>
  <c r="W1641" i="3"/>
  <c r="W1642" i="3"/>
  <c r="W1643" i="3"/>
  <c r="W1644" i="3"/>
  <c r="W1645" i="3"/>
  <c r="W1646" i="3"/>
  <c r="W1647" i="3"/>
  <c r="W1648" i="3"/>
  <c r="W1649" i="3"/>
  <c r="W1650" i="3"/>
  <c r="W1651" i="3"/>
  <c r="W1652" i="3"/>
  <c r="W1653" i="3"/>
  <c r="W1654" i="3"/>
  <c r="W1655" i="3"/>
  <c r="W1656" i="3"/>
  <c r="W1657" i="3"/>
  <c r="W1658" i="3"/>
  <c r="W1659" i="3"/>
  <c r="W1660" i="3"/>
  <c r="W1661" i="3"/>
  <c r="W1662" i="3"/>
  <c r="W1663" i="3"/>
  <c r="W1664" i="3"/>
  <c r="W1665" i="3"/>
  <c r="W1666" i="3"/>
  <c r="W1667" i="3"/>
  <c r="W1668" i="3"/>
  <c r="W1669" i="3"/>
  <c r="W1670" i="3"/>
  <c r="W1671" i="3"/>
  <c r="W1672" i="3"/>
  <c r="W1673" i="3"/>
  <c r="W1674" i="3"/>
  <c r="W1675" i="3"/>
  <c r="W1676" i="3"/>
  <c r="W1677" i="3"/>
  <c r="W1678" i="3"/>
  <c r="W1679" i="3"/>
  <c r="W1680" i="3"/>
  <c r="W1681" i="3"/>
  <c r="W1682" i="3"/>
  <c r="W1683" i="3"/>
  <c r="W1684" i="3"/>
  <c r="W1685" i="3"/>
  <c r="W1686" i="3"/>
  <c r="W1687" i="3"/>
  <c r="W1688" i="3"/>
  <c r="W1689" i="3"/>
  <c r="W1690" i="3"/>
  <c r="W1691" i="3"/>
  <c r="W1692" i="3"/>
  <c r="W1693" i="3"/>
  <c r="W1694" i="3"/>
  <c r="W1695" i="3"/>
  <c r="W1696" i="3"/>
  <c r="W1697" i="3"/>
  <c r="W1698" i="3"/>
  <c r="W1699" i="3"/>
  <c r="W1700" i="3"/>
  <c r="W1701" i="3"/>
  <c r="W1702" i="3"/>
  <c r="W1703" i="3"/>
  <c r="W1704" i="3"/>
  <c r="W1705" i="3"/>
  <c r="W1706" i="3"/>
  <c r="W1707" i="3"/>
  <c r="W1708" i="3"/>
  <c r="W1709" i="3"/>
  <c r="W1710" i="3"/>
  <c r="W1711" i="3"/>
  <c r="W1712" i="3"/>
  <c r="W1713" i="3"/>
  <c r="W1714" i="3"/>
  <c r="W1715" i="3"/>
  <c r="W1716" i="3"/>
  <c r="W1717" i="3"/>
  <c r="W1718" i="3"/>
  <c r="W1719" i="3"/>
  <c r="W1720" i="3"/>
  <c r="W1721" i="3"/>
  <c r="W1722" i="3"/>
  <c r="W1723" i="3"/>
  <c r="W1724" i="3"/>
  <c r="W1725" i="3"/>
  <c r="W1726" i="3"/>
  <c r="W1727" i="3"/>
  <c r="W1728" i="3"/>
  <c r="W1729" i="3"/>
  <c r="W1730" i="3"/>
  <c r="W1731" i="3"/>
  <c r="W1732" i="3"/>
  <c r="W1733" i="3"/>
  <c r="W1734" i="3"/>
  <c r="W1735" i="3"/>
  <c r="W1736" i="3"/>
  <c r="W1737" i="3"/>
  <c r="W1738" i="3"/>
  <c r="W1739" i="3"/>
  <c r="W1740" i="3"/>
  <c r="W1741" i="3"/>
  <c r="W1742" i="3"/>
  <c r="W1743" i="3"/>
  <c r="W1744" i="3"/>
  <c r="W1745" i="3"/>
  <c r="W1746" i="3"/>
  <c r="W1747" i="3"/>
  <c r="W1748" i="3"/>
  <c r="W1749" i="3"/>
  <c r="W1750" i="3"/>
  <c r="W1751" i="3"/>
  <c r="W1752" i="3"/>
  <c r="W1753" i="3"/>
  <c r="W1754" i="3"/>
  <c r="W1755" i="3"/>
  <c r="W1756" i="3"/>
  <c r="W1757" i="3"/>
  <c r="W1758" i="3"/>
  <c r="W1759" i="3"/>
  <c r="W1760" i="3"/>
  <c r="W1761" i="3"/>
  <c r="W1762" i="3"/>
  <c r="W1763" i="3"/>
  <c r="W1764" i="3"/>
  <c r="W1765" i="3"/>
  <c r="W1766" i="3"/>
  <c r="W1767" i="3"/>
  <c r="W1768" i="3"/>
  <c r="W1769" i="3"/>
  <c r="W1770" i="3"/>
  <c r="W1771" i="3"/>
  <c r="W1772" i="3"/>
  <c r="W1773" i="3"/>
  <c r="W1774" i="3"/>
  <c r="W1775" i="3"/>
  <c r="W1776" i="3"/>
  <c r="W1777" i="3"/>
  <c r="W1778" i="3"/>
  <c r="W1779" i="3"/>
  <c r="W1780" i="3"/>
  <c r="W1781" i="3"/>
  <c r="W1782" i="3"/>
  <c r="W1783" i="3"/>
  <c r="W1784" i="3"/>
  <c r="W1785" i="3"/>
  <c r="W1786" i="3"/>
  <c r="W1787" i="3"/>
  <c r="W1788" i="3"/>
  <c r="W1789" i="3"/>
  <c r="W1790" i="3"/>
  <c r="W1791" i="3"/>
  <c r="W1792" i="3"/>
  <c r="W1793" i="3"/>
  <c r="W1794" i="3"/>
  <c r="W1795" i="3"/>
  <c r="W1796" i="3"/>
  <c r="W1797" i="3"/>
  <c r="W1798" i="3"/>
  <c r="W1799" i="3"/>
  <c r="W1800" i="3"/>
  <c r="W1801" i="3"/>
  <c r="W1802" i="3"/>
  <c r="W1803" i="3"/>
  <c r="W1804" i="3"/>
  <c r="W1805" i="3"/>
  <c r="W1806" i="3"/>
  <c r="W1807" i="3"/>
  <c r="W1808" i="3"/>
  <c r="W1809" i="3"/>
  <c r="W1810" i="3"/>
  <c r="W1811" i="3"/>
  <c r="W1812" i="3"/>
  <c r="W1813" i="3"/>
  <c r="W1814" i="3"/>
  <c r="W1815" i="3"/>
  <c r="W1816" i="3"/>
  <c r="W1817" i="3"/>
  <c r="W1818" i="3"/>
  <c r="W1819" i="3"/>
  <c r="W1820" i="3"/>
  <c r="W1821" i="3"/>
  <c r="W1822" i="3"/>
  <c r="W1823" i="3"/>
  <c r="W1824" i="3"/>
  <c r="W1825" i="3"/>
  <c r="W1826" i="3"/>
  <c r="W1827" i="3"/>
  <c r="W1828" i="3"/>
  <c r="W1829" i="3"/>
  <c r="W1830" i="3"/>
  <c r="W1831" i="3"/>
  <c r="W1832" i="3"/>
  <c r="W1833" i="3"/>
  <c r="W1834" i="3"/>
  <c r="W1835" i="3"/>
  <c r="W1836" i="3"/>
  <c r="W1837" i="3"/>
  <c r="W1838" i="3"/>
  <c r="W1839" i="3"/>
  <c r="W1840" i="3"/>
  <c r="W1841" i="3"/>
  <c r="W1842" i="3"/>
  <c r="W1843" i="3"/>
  <c r="W1844" i="3"/>
  <c r="W1845" i="3"/>
  <c r="W1846" i="3"/>
  <c r="W1847" i="3"/>
  <c r="W1848" i="3"/>
  <c r="W1849" i="3"/>
  <c r="W1850" i="3"/>
  <c r="W1851" i="3"/>
  <c r="W1852" i="3"/>
  <c r="W1853" i="3"/>
  <c r="W1854" i="3"/>
  <c r="W1855" i="3"/>
  <c r="W1856" i="3"/>
  <c r="W1857" i="3"/>
  <c r="W1858" i="3"/>
  <c r="W1859" i="3"/>
  <c r="W1860" i="3"/>
  <c r="W1861" i="3"/>
  <c r="W1862" i="3"/>
  <c r="W1863" i="3"/>
  <c r="W1864" i="3"/>
  <c r="W1865" i="3"/>
  <c r="W1866" i="3"/>
  <c r="W1867" i="3"/>
  <c r="W1868" i="3"/>
  <c r="W1869" i="3"/>
  <c r="W1870" i="3"/>
  <c r="W1871" i="3"/>
  <c r="W1872" i="3"/>
  <c r="W1873" i="3"/>
  <c r="W1874" i="3"/>
  <c r="W1875" i="3"/>
  <c r="W1876" i="3"/>
  <c r="W1877" i="3"/>
  <c r="W1878" i="3"/>
  <c r="W1879" i="3"/>
  <c r="W1880" i="3"/>
  <c r="W1881" i="3"/>
  <c r="W1882" i="3"/>
  <c r="W1883" i="3"/>
  <c r="W1884" i="3"/>
  <c r="W1885" i="3"/>
  <c r="W1886" i="3"/>
  <c r="W1887" i="3"/>
  <c r="W1888" i="3"/>
  <c r="W1889" i="3"/>
  <c r="W1890" i="3"/>
  <c r="W1891" i="3"/>
  <c r="W1892" i="3"/>
  <c r="W1893" i="3"/>
  <c r="W1894" i="3"/>
  <c r="W1895" i="3"/>
  <c r="W1896" i="3"/>
  <c r="W1897" i="3"/>
  <c r="W1898" i="3"/>
  <c r="W1899" i="3"/>
  <c r="W1900" i="3"/>
  <c r="W1901" i="3"/>
  <c r="W1902" i="3"/>
  <c r="W1903" i="3"/>
  <c r="W1904" i="3"/>
  <c r="W1905" i="3"/>
  <c r="W1906" i="3"/>
  <c r="W1907" i="3"/>
  <c r="W1908" i="3"/>
  <c r="W1909" i="3"/>
  <c r="W1910" i="3"/>
  <c r="W1911" i="3"/>
  <c r="W1912" i="3"/>
  <c r="W1913" i="3"/>
  <c r="W1914" i="3"/>
  <c r="W1915" i="3"/>
  <c r="W1916" i="3"/>
  <c r="W1917" i="3"/>
  <c r="W1918" i="3"/>
  <c r="W1919" i="3"/>
  <c r="W1920" i="3"/>
  <c r="W1921" i="3"/>
  <c r="W1922" i="3"/>
  <c r="W1923" i="3"/>
  <c r="W1924" i="3"/>
  <c r="W1925" i="3"/>
  <c r="W1926" i="3"/>
  <c r="W1927" i="3"/>
  <c r="W1928" i="3"/>
  <c r="W1929" i="3"/>
  <c r="W1930" i="3"/>
  <c r="W1931" i="3"/>
  <c r="W1932" i="3"/>
  <c r="W1933" i="3"/>
  <c r="W1934" i="3"/>
  <c r="W1935" i="3"/>
  <c r="W1936" i="3"/>
  <c r="W1937" i="3"/>
  <c r="W1938" i="3"/>
  <c r="W1939" i="3"/>
  <c r="W1940" i="3"/>
  <c r="W1941" i="3"/>
  <c r="W1942" i="3"/>
  <c r="W1943" i="3"/>
  <c r="W1944" i="3"/>
  <c r="W1945" i="3"/>
  <c r="W1946" i="3"/>
  <c r="W1947" i="3"/>
  <c r="W1948" i="3"/>
  <c r="W1949" i="3"/>
  <c r="W1950" i="3"/>
  <c r="W1951" i="3"/>
  <c r="W1952" i="3"/>
  <c r="W1953" i="3"/>
  <c r="W1954" i="3"/>
  <c r="W1955" i="3"/>
  <c r="W1956" i="3"/>
  <c r="W1957" i="3"/>
  <c r="W1958" i="3"/>
  <c r="W1959" i="3"/>
  <c r="W1960" i="3"/>
  <c r="W1961" i="3"/>
  <c r="W1962" i="3"/>
  <c r="W1963" i="3"/>
  <c r="W1964" i="3"/>
  <c r="W1965" i="3"/>
  <c r="W1966" i="3"/>
  <c r="W1967" i="3"/>
  <c r="W1968" i="3"/>
  <c r="W1969" i="3"/>
  <c r="W1970" i="3"/>
  <c r="W1971" i="3"/>
  <c r="W1972" i="3"/>
  <c r="W1973" i="3"/>
  <c r="W1974" i="3"/>
  <c r="W1975" i="3"/>
  <c r="W1976" i="3"/>
  <c r="W1977" i="3"/>
  <c r="W1978" i="3"/>
  <c r="W1979" i="3"/>
  <c r="W1980" i="3"/>
  <c r="W1981" i="3"/>
  <c r="W1982" i="3"/>
  <c r="W1983" i="3"/>
  <c r="W1984" i="3"/>
  <c r="W1985" i="3"/>
  <c r="W1986" i="3"/>
  <c r="W1987" i="3"/>
  <c r="W1988" i="3"/>
  <c r="W1989" i="3"/>
  <c r="W1990" i="3"/>
  <c r="W1991" i="3"/>
  <c r="W1992" i="3"/>
  <c r="W1993" i="3"/>
  <c r="W1994" i="3"/>
  <c r="W1995" i="3"/>
  <c r="W1996" i="3"/>
  <c r="W1997" i="3"/>
  <c r="W1998" i="3"/>
  <c r="W1999" i="3"/>
  <c r="W2000" i="3"/>
  <c r="W2001" i="3"/>
  <c r="W2002" i="3"/>
  <c r="W2003" i="3"/>
  <c r="W2004" i="3"/>
  <c r="W2005" i="3"/>
  <c r="W2006" i="3"/>
  <c r="W2007" i="3"/>
  <c r="W2008" i="3"/>
  <c r="W2009" i="3"/>
  <c r="W2010" i="3"/>
  <c r="W2011" i="3"/>
  <c r="W2012" i="3"/>
  <c r="W2013" i="3"/>
  <c r="W2014" i="3"/>
  <c r="W2015" i="3"/>
  <c r="W2016" i="3"/>
  <c r="W2017" i="3"/>
  <c r="W2018" i="3"/>
  <c r="W2019" i="3"/>
  <c r="W2020" i="3"/>
  <c r="W2021" i="3"/>
  <c r="W2022" i="3"/>
  <c r="W2023" i="3"/>
  <c r="W2024" i="3"/>
  <c r="W2025" i="3"/>
  <c r="W2026" i="3"/>
  <c r="W2027" i="3"/>
  <c r="W2028" i="3"/>
  <c r="W2029" i="3"/>
  <c r="W2030" i="3"/>
  <c r="W2031" i="3"/>
  <c r="W2032" i="3"/>
  <c r="W2033" i="3"/>
  <c r="W2034" i="3"/>
  <c r="W2035" i="3"/>
  <c r="W2036" i="3"/>
  <c r="W2037" i="3"/>
  <c r="W2038" i="3"/>
  <c r="W2039" i="3"/>
  <c r="W2040" i="3"/>
  <c r="W2041" i="3"/>
  <c r="W2042" i="3"/>
  <c r="W2043" i="3"/>
  <c r="W2044" i="3"/>
  <c r="W2045" i="3"/>
  <c r="W2046" i="3"/>
  <c r="W2047" i="3"/>
  <c r="W2048" i="3"/>
  <c r="W2049" i="3"/>
  <c r="W2050" i="3"/>
  <c r="W2051" i="3"/>
  <c r="W2052" i="3"/>
  <c r="W2053" i="3"/>
  <c r="W2054" i="3"/>
  <c r="W2055" i="3"/>
  <c r="W2056" i="3"/>
  <c r="W2057" i="3"/>
  <c r="W2058" i="3"/>
  <c r="W2059" i="3"/>
  <c r="W2060" i="3"/>
  <c r="W2061" i="3"/>
  <c r="W2062" i="3"/>
  <c r="W2063" i="3"/>
  <c r="W2064" i="3"/>
  <c r="W2065" i="3"/>
  <c r="W2066" i="3"/>
  <c r="W2067" i="3"/>
  <c r="W2068" i="3"/>
  <c r="W2069" i="3"/>
  <c r="W2070" i="3"/>
  <c r="W2071" i="3"/>
  <c r="W2072" i="3"/>
  <c r="W2073" i="3"/>
  <c r="W2074" i="3"/>
  <c r="W2075" i="3"/>
  <c r="W2076" i="3"/>
  <c r="W2077" i="3"/>
  <c r="W2078" i="3"/>
  <c r="W2079" i="3"/>
  <c r="W2080" i="3"/>
  <c r="W2081" i="3"/>
  <c r="W2082" i="3"/>
  <c r="W2083" i="3"/>
  <c r="W2084" i="3"/>
  <c r="W2085" i="3"/>
  <c r="W2086" i="3"/>
  <c r="W2087" i="3"/>
  <c r="W2088" i="3"/>
  <c r="W2089" i="3"/>
  <c r="W2090" i="3"/>
  <c r="W2091" i="3"/>
  <c r="W2092" i="3"/>
  <c r="W2093" i="3"/>
  <c r="W2094" i="3"/>
  <c r="W2095" i="3"/>
  <c r="W2096" i="3"/>
  <c r="W2097" i="3"/>
  <c r="W2098" i="3"/>
  <c r="W2099" i="3"/>
  <c r="W2100" i="3"/>
  <c r="W2101" i="3"/>
  <c r="W2102" i="3"/>
  <c r="W2103" i="3"/>
  <c r="W2104" i="3"/>
  <c r="W2105" i="3"/>
  <c r="W2106" i="3"/>
  <c r="W2107" i="3"/>
  <c r="W2108" i="3"/>
  <c r="W2109" i="3"/>
  <c r="W2110" i="3"/>
  <c r="W2111" i="3"/>
  <c r="W2112" i="3"/>
  <c r="W2113" i="3"/>
  <c r="W2114" i="3"/>
  <c r="W2115" i="3"/>
  <c r="W2116" i="3"/>
  <c r="W2117" i="3"/>
  <c r="W2118" i="3"/>
  <c r="W2119" i="3"/>
  <c r="W2120" i="3"/>
  <c r="W2121" i="3"/>
  <c r="W2122" i="3"/>
  <c r="W2123" i="3"/>
  <c r="W2124" i="3"/>
  <c r="W2125" i="3"/>
  <c r="W2126" i="3"/>
  <c r="W2127" i="3"/>
  <c r="W2128" i="3"/>
  <c r="W2129" i="3"/>
  <c r="W2130" i="3"/>
  <c r="W2131" i="3"/>
  <c r="W2132" i="3"/>
  <c r="W2133" i="3"/>
  <c r="W2134" i="3"/>
  <c r="W2135" i="3"/>
  <c r="W2136" i="3"/>
  <c r="W2137" i="3"/>
  <c r="W2138" i="3"/>
  <c r="W2139" i="3"/>
  <c r="W2140" i="3"/>
  <c r="W2141" i="3"/>
  <c r="W2142" i="3"/>
  <c r="W2143" i="3"/>
  <c r="W2144" i="3"/>
  <c r="W2145" i="3"/>
  <c r="W2146" i="3"/>
  <c r="W2147" i="3"/>
  <c r="W2148" i="3"/>
  <c r="W2149" i="3"/>
  <c r="W2150" i="3"/>
  <c r="W2151" i="3"/>
  <c r="W2152" i="3"/>
  <c r="W2153" i="3"/>
  <c r="W2154" i="3"/>
  <c r="W2155" i="3"/>
  <c r="W2156" i="3"/>
  <c r="W2157" i="3"/>
  <c r="W2158" i="3"/>
  <c r="W2159" i="3"/>
  <c r="W2160" i="3"/>
  <c r="W2161" i="3"/>
  <c r="W2162" i="3"/>
  <c r="W2163" i="3"/>
  <c r="W2164" i="3"/>
  <c r="W2165" i="3"/>
  <c r="W2166" i="3"/>
  <c r="W2167" i="3"/>
  <c r="W2168" i="3"/>
  <c r="W2169" i="3"/>
  <c r="W2170" i="3"/>
  <c r="W2171" i="3"/>
  <c r="W2172" i="3"/>
  <c r="W2173" i="3"/>
  <c r="W2174" i="3"/>
  <c r="W2175" i="3"/>
  <c r="W2176" i="3"/>
  <c r="W2177" i="3"/>
  <c r="W2178" i="3"/>
  <c r="W2179" i="3"/>
  <c r="W2180" i="3"/>
  <c r="W2181" i="3"/>
  <c r="W2182" i="3"/>
  <c r="W2183" i="3"/>
  <c r="W2184" i="3"/>
  <c r="W2185" i="3"/>
  <c r="W2186" i="3"/>
  <c r="W2187" i="3"/>
  <c r="W2188" i="3"/>
  <c r="W2189" i="3"/>
  <c r="W2190" i="3"/>
  <c r="W2191" i="3"/>
  <c r="W2192" i="3"/>
  <c r="W2193" i="3"/>
  <c r="W2194" i="3"/>
  <c r="W2195" i="3"/>
  <c r="W2196" i="3"/>
  <c r="W2197" i="3"/>
  <c r="W2198" i="3"/>
  <c r="W2199" i="3"/>
  <c r="W2200" i="3"/>
  <c r="W2201" i="3"/>
  <c r="W2202" i="3"/>
  <c r="W2203" i="3"/>
  <c r="W2204" i="3"/>
  <c r="W2205" i="3"/>
  <c r="W2206" i="3"/>
  <c r="W2207" i="3"/>
  <c r="W2208" i="3"/>
  <c r="W2209" i="3"/>
  <c r="W2210" i="3"/>
  <c r="W2211" i="3"/>
  <c r="W2212" i="3"/>
  <c r="W2213" i="3"/>
  <c r="W2214" i="3"/>
  <c r="W2215" i="3"/>
  <c r="W2216" i="3"/>
  <c r="W2217" i="3"/>
  <c r="W2218" i="3"/>
  <c r="W2219" i="3"/>
  <c r="W2220" i="3"/>
  <c r="W2221" i="3"/>
  <c r="W2222" i="3"/>
  <c r="W2223" i="3"/>
  <c r="W2224" i="3"/>
  <c r="W2225" i="3"/>
  <c r="W2226" i="3"/>
  <c r="W2227" i="3"/>
  <c r="W2228" i="3"/>
  <c r="W2229" i="3"/>
  <c r="W2230" i="3"/>
  <c r="W2231" i="3"/>
  <c r="W2232" i="3"/>
  <c r="W2233" i="3"/>
  <c r="W2234" i="3"/>
  <c r="W2235" i="3"/>
  <c r="W2236" i="3"/>
  <c r="W2237" i="3"/>
  <c r="W2238" i="3"/>
  <c r="W2239" i="3"/>
  <c r="W2240" i="3"/>
  <c r="W2241" i="3"/>
  <c r="W2242" i="3"/>
  <c r="W2243" i="3"/>
  <c r="W2244" i="3"/>
  <c r="W2245" i="3"/>
  <c r="W2246" i="3"/>
  <c r="W2247" i="3"/>
  <c r="W2248" i="3"/>
  <c r="W2249" i="3"/>
  <c r="W2250" i="3"/>
  <c r="W2251" i="3"/>
  <c r="W2252" i="3"/>
  <c r="W2253" i="3"/>
  <c r="W2254" i="3"/>
  <c r="W2255" i="3"/>
  <c r="W2256" i="3"/>
  <c r="W2257" i="3"/>
  <c r="W2258" i="3"/>
  <c r="W2259" i="3"/>
  <c r="W2260" i="3"/>
  <c r="W2261" i="3"/>
  <c r="W2262" i="3"/>
  <c r="W2263" i="3"/>
  <c r="W2264" i="3"/>
  <c r="W2265" i="3"/>
  <c r="W2266" i="3"/>
  <c r="W2267" i="3"/>
  <c r="W2268" i="3"/>
  <c r="W2269" i="3"/>
  <c r="W2270" i="3"/>
  <c r="W2271" i="3"/>
  <c r="W2272" i="3"/>
  <c r="W2273" i="3"/>
  <c r="W2274" i="3"/>
  <c r="W2275" i="3"/>
  <c r="W2276" i="3"/>
  <c r="W2277" i="3"/>
  <c r="W2278" i="3"/>
  <c r="W2279" i="3"/>
  <c r="W2280" i="3"/>
  <c r="W2281" i="3"/>
  <c r="W2282" i="3"/>
  <c r="W2283" i="3"/>
  <c r="W2284" i="3"/>
  <c r="W2285" i="3"/>
  <c r="W2286" i="3"/>
  <c r="W2287" i="3"/>
  <c r="W2288" i="3"/>
  <c r="W2289" i="3"/>
  <c r="W2290" i="3"/>
  <c r="W2291" i="3"/>
  <c r="W2292" i="3"/>
  <c r="W2293" i="3"/>
  <c r="W2294" i="3"/>
  <c r="W2295" i="3"/>
  <c r="W2296" i="3"/>
  <c r="W2297" i="3"/>
  <c r="W2298" i="3"/>
  <c r="W2299" i="3"/>
  <c r="W2300" i="3"/>
  <c r="W2301" i="3"/>
  <c r="W2302" i="3"/>
  <c r="W2303" i="3"/>
  <c r="W2304" i="3"/>
  <c r="W2305" i="3"/>
  <c r="W2306" i="3"/>
  <c r="W2307" i="3"/>
  <c r="W2308" i="3"/>
  <c r="W2309" i="3"/>
  <c r="W2310" i="3"/>
  <c r="W2311" i="3"/>
  <c r="W2312" i="3"/>
  <c r="W2313" i="3"/>
  <c r="W2314" i="3"/>
  <c r="W2315" i="3"/>
  <c r="W2316" i="3"/>
  <c r="W2317" i="3"/>
  <c r="W2318" i="3"/>
  <c r="W2319" i="3"/>
  <c r="W2320" i="3"/>
  <c r="W2321" i="3"/>
  <c r="W2322" i="3"/>
  <c r="W2323" i="3"/>
  <c r="W2324" i="3"/>
  <c r="W2325" i="3"/>
  <c r="W2326" i="3"/>
  <c r="W2327" i="3"/>
  <c r="W2328" i="3"/>
  <c r="W2329" i="3"/>
  <c r="W2330" i="3"/>
  <c r="W2331" i="3"/>
  <c r="W2332" i="3"/>
  <c r="W2333" i="3"/>
  <c r="W2334" i="3"/>
  <c r="W2335" i="3"/>
  <c r="W2336" i="3"/>
  <c r="W2337" i="3"/>
  <c r="W2338" i="3"/>
  <c r="W2339" i="3"/>
  <c r="W2340" i="3"/>
  <c r="W2341" i="3"/>
  <c r="W2342" i="3"/>
  <c r="W2343" i="3"/>
  <c r="W2344" i="3"/>
  <c r="W2345" i="3"/>
  <c r="W2346" i="3"/>
  <c r="W2347" i="3"/>
  <c r="W2348" i="3"/>
  <c r="W2349" i="3"/>
  <c r="W2350" i="3"/>
  <c r="W2351" i="3"/>
  <c r="W2352" i="3"/>
  <c r="W2353" i="3"/>
  <c r="W2354" i="3"/>
  <c r="W2355" i="3"/>
  <c r="W2356" i="3"/>
  <c r="W2357" i="3"/>
  <c r="W2358" i="3"/>
  <c r="W2359" i="3"/>
  <c r="W2360" i="3"/>
  <c r="W2361" i="3"/>
  <c r="W2362" i="3"/>
  <c r="W2363" i="3"/>
  <c r="W2364" i="3"/>
  <c r="W2365" i="3"/>
  <c r="W2366" i="3"/>
  <c r="W2367" i="3"/>
  <c r="W2368" i="3"/>
  <c r="W2369" i="3"/>
  <c r="W2370" i="3"/>
  <c r="W2371" i="3"/>
  <c r="W2372" i="3"/>
  <c r="W2373" i="3"/>
  <c r="W2374" i="3"/>
  <c r="W2375" i="3"/>
  <c r="W2376" i="3"/>
  <c r="W2377" i="3"/>
  <c r="W2378" i="3"/>
  <c r="W2379" i="3"/>
  <c r="W2380" i="3"/>
  <c r="W2381" i="3"/>
  <c r="W2382" i="3"/>
  <c r="W2383" i="3"/>
  <c r="W2384" i="3"/>
  <c r="W2385" i="3"/>
  <c r="W2386" i="3"/>
  <c r="W2387" i="3"/>
  <c r="W2388" i="3"/>
  <c r="W2389" i="3"/>
  <c r="W2390" i="3"/>
  <c r="W2391" i="3"/>
  <c r="W2392" i="3"/>
  <c r="W2393" i="3"/>
  <c r="W2394" i="3"/>
  <c r="W2395" i="3"/>
  <c r="W2396" i="3"/>
  <c r="W2397" i="3"/>
  <c r="W2398" i="3"/>
  <c r="W2399" i="3"/>
  <c r="W2400" i="3"/>
  <c r="W2401" i="3"/>
  <c r="W2402" i="3"/>
  <c r="W2403" i="3"/>
  <c r="W2404" i="3"/>
  <c r="W2405" i="3"/>
  <c r="W2406" i="3"/>
  <c r="W2407" i="3"/>
  <c r="W2408" i="3"/>
  <c r="W2409" i="3"/>
  <c r="W2410" i="3"/>
  <c r="W2411" i="3"/>
  <c r="W2412" i="3"/>
  <c r="W2413" i="3"/>
  <c r="W2414" i="3"/>
  <c r="W2415" i="3"/>
  <c r="W2416" i="3"/>
  <c r="W2417" i="3"/>
  <c r="W2418" i="3"/>
  <c r="W2419" i="3"/>
  <c r="W2420" i="3"/>
  <c r="W2421" i="3"/>
  <c r="W2422" i="3"/>
  <c r="W2423" i="3"/>
  <c r="W2424" i="3"/>
  <c r="W2425" i="3"/>
  <c r="W2426" i="3"/>
  <c r="W2427" i="3"/>
  <c r="W2428" i="3"/>
  <c r="W2429" i="3"/>
  <c r="W2430" i="3"/>
  <c r="W2431" i="3"/>
  <c r="W2432" i="3"/>
  <c r="W2433" i="3"/>
  <c r="W2434" i="3"/>
  <c r="W2435" i="3"/>
  <c r="W2436" i="3"/>
  <c r="W2437" i="3"/>
  <c r="W2438" i="3"/>
  <c r="W2439" i="3"/>
  <c r="W2440" i="3"/>
  <c r="W2441" i="3"/>
  <c r="W2442" i="3"/>
  <c r="W2443" i="3"/>
  <c r="W2444" i="3"/>
  <c r="W2445" i="3"/>
  <c r="W2446" i="3"/>
  <c r="W2447" i="3"/>
  <c r="W2448" i="3"/>
  <c r="W2449" i="3"/>
  <c r="W2450" i="3"/>
  <c r="W2451" i="3"/>
  <c r="W2452" i="3"/>
  <c r="W2453" i="3"/>
  <c r="W2454" i="3"/>
  <c r="W2455" i="3"/>
  <c r="W2456" i="3"/>
  <c r="W2457" i="3"/>
  <c r="W2458" i="3"/>
  <c r="W2459" i="3"/>
  <c r="W2460" i="3"/>
  <c r="W2461" i="3"/>
  <c r="W2462" i="3"/>
  <c r="W2463" i="3"/>
  <c r="W2464" i="3"/>
  <c r="W2465" i="3"/>
  <c r="W2466" i="3"/>
  <c r="W2467" i="3"/>
  <c r="W2468" i="3"/>
  <c r="W2469" i="3"/>
  <c r="W2470" i="3"/>
  <c r="W2471" i="3"/>
  <c r="W2472" i="3"/>
  <c r="W2473" i="3"/>
  <c r="W2474" i="3"/>
  <c r="W2475" i="3"/>
  <c r="W2476" i="3"/>
  <c r="W2477" i="3"/>
  <c r="W2478" i="3"/>
  <c r="W2479" i="3"/>
  <c r="W2480" i="3"/>
  <c r="W2481" i="3"/>
  <c r="W2482" i="3"/>
  <c r="W2483" i="3"/>
  <c r="W2484" i="3"/>
  <c r="W2485" i="3"/>
  <c r="W2486" i="3"/>
  <c r="W2487" i="3"/>
  <c r="W2488" i="3"/>
  <c r="W2489" i="3"/>
  <c r="W2490" i="3"/>
  <c r="W2491" i="3"/>
  <c r="W2492" i="3"/>
  <c r="W2493" i="3"/>
  <c r="W2494" i="3"/>
  <c r="W2495" i="3"/>
  <c r="W2496" i="3"/>
  <c r="W2497" i="3"/>
  <c r="W2498" i="3"/>
  <c r="W2499" i="3"/>
  <c r="W2500" i="3"/>
  <c r="W2501" i="3"/>
  <c r="W2502" i="3"/>
  <c r="W2503" i="3"/>
  <c r="W2504" i="3"/>
  <c r="W2505" i="3"/>
  <c r="W2506" i="3"/>
  <c r="W2507" i="3"/>
  <c r="W2508" i="3"/>
  <c r="W2509" i="3"/>
  <c r="W2510" i="3"/>
  <c r="W2511" i="3"/>
  <c r="W2512" i="3"/>
  <c r="W2513" i="3"/>
  <c r="W2514" i="3"/>
  <c r="W2515" i="3"/>
  <c r="W2516" i="3"/>
  <c r="W2517" i="3"/>
  <c r="W2518" i="3"/>
  <c r="W2519" i="3"/>
  <c r="W2520" i="3"/>
  <c r="W2521" i="3"/>
  <c r="W2522" i="3"/>
  <c r="W2523" i="3"/>
  <c r="W2524" i="3"/>
  <c r="W2525" i="3"/>
  <c r="W2526" i="3"/>
  <c r="W2527" i="3"/>
  <c r="W2528" i="3"/>
  <c r="W2529" i="3"/>
  <c r="W2530" i="3"/>
  <c r="W2531" i="3"/>
  <c r="W2532" i="3"/>
  <c r="W2533" i="3"/>
  <c r="W2534" i="3"/>
  <c r="W2535" i="3"/>
  <c r="W2536" i="3"/>
  <c r="W2537" i="3"/>
  <c r="W2538" i="3"/>
  <c r="W2539" i="3"/>
  <c r="W2540" i="3"/>
  <c r="W2541" i="3"/>
  <c r="W2542" i="3"/>
  <c r="W2543" i="3"/>
  <c r="W2544" i="3"/>
  <c r="W2545" i="3"/>
  <c r="W2546" i="3"/>
  <c r="W2547" i="3"/>
  <c r="W2548" i="3"/>
  <c r="W2549" i="3"/>
  <c r="W2550" i="3"/>
  <c r="W2551" i="3"/>
  <c r="W2552" i="3"/>
  <c r="W2553" i="3"/>
  <c r="W2554" i="3"/>
  <c r="W2555" i="3"/>
  <c r="W2556" i="3"/>
  <c r="W2557" i="3"/>
  <c r="W2558" i="3"/>
  <c r="W2559" i="3"/>
  <c r="W2560" i="3"/>
  <c r="W2561" i="3"/>
  <c r="W2562" i="3"/>
  <c r="W2563" i="3"/>
  <c r="W2564" i="3"/>
  <c r="W2565" i="3"/>
  <c r="W2566" i="3"/>
  <c r="W2567" i="3"/>
  <c r="W2568" i="3"/>
  <c r="W2569" i="3"/>
  <c r="W2570" i="3"/>
  <c r="W2571" i="3"/>
  <c r="W2572" i="3"/>
  <c r="W2573" i="3"/>
  <c r="W2574" i="3"/>
  <c r="W2575" i="3"/>
  <c r="W2576" i="3"/>
  <c r="W2577" i="3"/>
  <c r="W2578" i="3"/>
  <c r="W2579" i="3"/>
  <c r="W2580" i="3"/>
  <c r="W2581" i="3"/>
  <c r="W2582" i="3"/>
  <c r="W2583" i="3"/>
  <c r="W2584" i="3"/>
  <c r="W2585" i="3"/>
  <c r="W2586" i="3"/>
  <c r="W2587" i="3"/>
  <c r="W2588" i="3"/>
  <c r="W2589" i="3"/>
  <c r="W2590" i="3"/>
  <c r="W2591" i="3"/>
  <c r="W2592" i="3"/>
  <c r="W2593" i="3"/>
  <c r="W2594" i="3"/>
  <c r="W2595" i="3"/>
  <c r="W2596" i="3"/>
  <c r="W2597" i="3"/>
  <c r="W2598" i="3"/>
  <c r="W2599" i="3"/>
  <c r="W2600" i="3"/>
  <c r="W2601" i="3"/>
  <c r="W2602" i="3"/>
  <c r="W2603" i="3"/>
  <c r="W2604" i="3"/>
  <c r="W2605" i="3"/>
  <c r="W2606" i="3"/>
  <c r="W2607" i="3"/>
  <c r="W2608" i="3"/>
  <c r="W2609" i="3"/>
  <c r="W2610" i="3"/>
  <c r="W2611" i="3"/>
  <c r="W2612" i="3"/>
  <c r="W2613" i="3"/>
  <c r="W2614" i="3"/>
  <c r="W2615" i="3"/>
  <c r="W2616" i="3"/>
  <c r="W2617" i="3"/>
  <c r="W2618" i="3"/>
  <c r="W2619" i="3"/>
  <c r="W2620" i="3"/>
  <c r="W2621" i="3"/>
  <c r="W2622" i="3"/>
  <c r="W2623" i="3"/>
  <c r="W2624" i="3"/>
  <c r="W2625" i="3"/>
  <c r="W2626" i="3"/>
  <c r="W2627" i="3"/>
  <c r="W2628" i="3"/>
  <c r="W2629" i="3"/>
  <c r="W2630" i="3"/>
  <c r="W2631" i="3"/>
  <c r="W2632" i="3"/>
  <c r="W2633" i="3"/>
  <c r="W2634" i="3"/>
  <c r="W2635" i="3"/>
  <c r="W2636" i="3"/>
  <c r="W2637" i="3"/>
  <c r="W2638" i="3"/>
  <c r="W2639" i="3"/>
  <c r="W2640" i="3"/>
  <c r="W2641" i="3"/>
  <c r="W2642" i="3"/>
  <c r="W2643" i="3"/>
  <c r="W2644" i="3"/>
  <c r="W2645" i="3"/>
  <c r="W2646" i="3"/>
  <c r="W2647" i="3"/>
  <c r="W2648" i="3"/>
  <c r="W2649" i="3"/>
  <c r="W2650" i="3"/>
  <c r="W2651" i="3"/>
  <c r="W2652" i="3"/>
  <c r="W2653" i="3"/>
  <c r="W2654" i="3"/>
  <c r="W2655" i="3"/>
  <c r="W2656" i="3"/>
  <c r="W2657" i="3"/>
  <c r="W2658" i="3"/>
  <c r="W2659" i="3"/>
  <c r="W2660" i="3"/>
  <c r="W2661" i="3"/>
  <c r="W2662" i="3"/>
  <c r="W2663" i="3"/>
  <c r="W2664" i="3"/>
  <c r="W2665" i="3"/>
  <c r="W2666" i="3"/>
  <c r="W2667" i="3"/>
  <c r="W2668" i="3"/>
  <c r="W2669" i="3"/>
  <c r="W2670" i="3"/>
  <c r="W2671" i="3"/>
  <c r="W2672" i="3"/>
  <c r="W2673" i="3"/>
  <c r="W2674" i="3"/>
  <c r="W2675" i="3"/>
  <c r="W2676" i="3"/>
  <c r="W2677" i="3"/>
  <c r="W2678" i="3"/>
  <c r="W2679" i="3"/>
  <c r="W2680" i="3"/>
  <c r="W2681" i="3"/>
  <c r="W2682" i="3"/>
  <c r="W2683" i="3"/>
  <c r="W2684" i="3"/>
  <c r="W2685" i="3"/>
  <c r="W2686" i="3"/>
  <c r="W2687" i="3"/>
  <c r="W2688" i="3"/>
  <c r="W2689" i="3"/>
  <c r="W2690" i="3"/>
  <c r="W2691" i="3"/>
  <c r="W2692" i="3"/>
  <c r="W2693" i="3"/>
  <c r="W2694" i="3"/>
  <c r="W2695" i="3"/>
  <c r="W2696" i="3"/>
  <c r="W2697" i="3"/>
  <c r="W2698" i="3"/>
  <c r="W2699" i="3"/>
  <c r="W2700" i="3"/>
  <c r="W2701" i="3"/>
  <c r="W2702" i="3"/>
  <c r="W2703" i="3"/>
  <c r="W2704" i="3"/>
  <c r="W2705" i="3"/>
  <c r="W2706" i="3"/>
  <c r="W2707" i="3"/>
  <c r="W2708" i="3"/>
  <c r="W2709" i="3"/>
  <c r="W2710" i="3"/>
  <c r="W2711" i="3"/>
  <c r="W2712" i="3"/>
  <c r="W2713" i="3"/>
  <c r="W2714" i="3"/>
  <c r="W2715" i="3"/>
  <c r="W2716" i="3"/>
  <c r="W2717" i="3"/>
  <c r="W2718" i="3"/>
  <c r="W2719" i="3"/>
  <c r="W2720" i="3"/>
  <c r="W2721" i="3"/>
  <c r="W2722" i="3"/>
  <c r="W2723" i="3"/>
  <c r="W2724" i="3"/>
  <c r="W2725" i="3"/>
  <c r="W2726" i="3"/>
  <c r="W2727" i="3"/>
  <c r="W2728" i="3"/>
  <c r="W2729" i="3"/>
  <c r="W2730" i="3"/>
  <c r="W2731" i="3"/>
  <c r="W2732" i="3"/>
  <c r="W2733" i="3"/>
  <c r="W2734" i="3"/>
  <c r="W2735" i="3"/>
  <c r="W2736" i="3"/>
  <c r="W2737" i="3"/>
  <c r="W2738" i="3"/>
  <c r="W2739" i="3"/>
  <c r="W2740" i="3"/>
  <c r="W2741" i="3"/>
  <c r="W2742" i="3"/>
  <c r="W2743" i="3"/>
  <c r="W2744" i="3"/>
  <c r="W2745" i="3"/>
  <c r="W2746" i="3"/>
  <c r="W2747" i="3"/>
  <c r="W2748" i="3"/>
  <c r="W2749" i="3"/>
  <c r="W2750" i="3"/>
  <c r="W2751" i="3"/>
  <c r="W2752" i="3"/>
  <c r="W2753" i="3"/>
  <c r="W2754" i="3"/>
  <c r="W2755" i="3"/>
  <c r="W2756" i="3"/>
  <c r="W2757" i="3"/>
  <c r="W2758" i="3"/>
  <c r="W2759" i="3"/>
  <c r="W2760" i="3"/>
  <c r="W2761" i="3"/>
  <c r="W2762" i="3"/>
  <c r="W2763" i="3"/>
  <c r="W2764" i="3"/>
  <c r="W2765" i="3"/>
  <c r="W2766" i="3"/>
  <c r="W2767" i="3"/>
  <c r="W2768" i="3"/>
  <c r="W2769" i="3"/>
  <c r="W2770" i="3"/>
  <c r="W2771" i="3"/>
  <c r="W2772" i="3"/>
  <c r="W2773" i="3"/>
  <c r="W2774" i="3"/>
  <c r="W2775" i="3"/>
  <c r="W2776" i="3"/>
  <c r="W2777" i="3"/>
  <c r="W2778" i="3"/>
  <c r="W2779" i="3"/>
  <c r="W2780" i="3"/>
  <c r="W2781" i="3"/>
  <c r="W2782" i="3"/>
  <c r="W2783" i="3"/>
  <c r="W2784" i="3"/>
  <c r="W2785" i="3"/>
  <c r="W2786" i="3"/>
  <c r="W2787" i="3"/>
  <c r="W2788" i="3"/>
  <c r="W2789" i="3"/>
  <c r="W2790" i="3"/>
  <c r="W2791" i="3"/>
  <c r="W2792" i="3"/>
  <c r="W2793" i="3"/>
  <c r="W2794" i="3"/>
  <c r="W2795" i="3"/>
  <c r="W2796" i="3"/>
  <c r="W2797" i="3"/>
  <c r="W2798" i="3"/>
  <c r="W2799" i="3"/>
  <c r="W2800" i="3"/>
  <c r="W2801" i="3"/>
  <c r="W2802" i="3"/>
  <c r="W2803" i="3"/>
  <c r="W2804" i="3"/>
  <c r="W2805" i="3"/>
  <c r="W2806" i="3"/>
  <c r="W2807" i="3"/>
  <c r="W2808" i="3"/>
  <c r="W2809" i="3"/>
  <c r="W2810" i="3"/>
  <c r="W2811" i="3"/>
  <c r="W2812" i="3"/>
  <c r="W2813" i="3"/>
  <c r="W2814" i="3"/>
  <c r="W2815" i="3"/>
  <c r="W2816" i="3"/>
  <c r="W2817" i="3"/>
  <c r="W2818" i="3"/>
  <c r="W2819" i="3"/>
  <c r="W2820" i="3"/>
  <c r="W2821" i="3"/>
  <c r="W2822" i="3"/>
  <c r="W2823" i="3"/>
  <c r="W2824" i="3"/>
  <c r="W2825" i="3"/>
  <c r="W2826" i="3"/>
  <c r="W2827" i="3"/>
  <c r="W2828" i="3"/>
  <c r="W2829" i="3"/>
  <c r="W2830" i="3"/>
  <c r="W2831" i="3"/>
  <c r="W2832" i="3"/>
  <c r="W2833" i="3"/>
  <c r="W2834" i="3"/>
  <c r="W2835" i="3"/>
  <c r="W2836" i="3"/>
  <c r="W2837" i="3"/>
  <c r="W2838" i="3"/>
  <c r="W2839" i="3"/>
  <c r="W2840" i="3"/>
  <c r="W2841" i="3"/>
  <c r="W2842" i="3"/>
  <c r="W2843" i="3"/>
  <c r="W2844" i="3"/>
  <c r="W2845" i="3"/>
  <c r="W2846" i="3"/>
  <c r="W2847" i="3"/>
  <c r="W2848" i="3"/>
  <c r="W2849" i="3"/>
  <c r="W2850" i="3"/>
  <c r="W2851" i="3"/>
  <c r="W2852" i="3"/>
  <c r="W2853" i="3"/>
  <c r="W2854" i="3"/>
  <c r="W2855" i="3"/>
  <c r="W2856" i="3"/>
  <c r="W2857" i="3"/>
  <c r="W2858" i="3"/>
  <c r="W2859" i="3"/>
  <c r="W2860" i="3"/>
  <c r="W2861" i="3"/>
  <c r="W2862" i="3"/>
  <c r="W2863" i="3"/>
  <c r="W2864" i="3"/>
  <c r="W2865" i="3"/>
  <c r="W2866" i="3"/>
  <c r="W2867" i="3"/>
  <c r="W2868" i="3"/>
  <c r="W2869" i="3"/>
  <c r="W2870" i="3"/>
  <c r="W2871" i="3"/>
  <c r="W2872" i="3"/>
  <c r="W2873" i="3"/>
  <c r="W2874" i="3"/>
  <c r="W2875" i="3"/>
  <c r="W2876" i="3"/>
  <c r="W2877" i="3"/>
  <c r="W2878" i="3"/>
  <c r="W2879" i="3"/>
  <c r="W2880" i="3"/>
  <c r="W2881" i="3"/>
  <c r="W2882" i="3"/>
  <c r="W2883" i="3"/>
  <c r="W2884" i="3"/>
  <c r="W2885" i="3"/>
  <c r="W2886" i="3"/>
  <c r="W2887" i="3"/>
  <c r="W2888" i="3"/>
  <c r="W2889" i="3"/>
  <c r="W2890" i="3"/>
  <c r="W2891" i="3"/>
  <c r="W2892" i="3"/>
  <c r="W2893" i="3"/>
  <c r="W2894" i="3"/>
  <c r="W2895" i="3"/>
  <c r="W2896" i="3"/>
  <c r="W2897" i="3"/>
  <c r="W2898" i="3"/>
  <c r="W2899" i="3"/>
  <c r="W2900" i="3"/>
  <c r="W2901" i="3"/>
  <c r="W2902" i="3"/>
  <c r="W2903" i="3"/>
  <c r="W2904" i="3"/>
  <c r="W2905" i="3"/>
  <c r="W2906" i="3"/>
  <c r="W2907" i="3"/>
  <c r="W2908" i="3"/>
  <c r="W2909" i="3"/>
  <c r="W2910" i="3"/>
  <c r="W2911" i="3"/>
  <c r="W2912" i="3"/>
  <c r="W2913" i="3"/>
  <c r="W2914" i="3"/>
  <c r="W2915" i="3"/>
  <c r="W2916" i="3"/>
  <c r="W2917" i="3"/>
  <c r="W2918" i="3"/>
  <c r="W2919" i="3"/>
  <c r="W2920" i="3"/>
  <c r="W2921" i="3"/>
  <c r="W2922" i="3"/>
  <c r="W2923" i="3"/>
  <c r="W2924" i="3"/>
  <c r="W2925" i="3"/>
  <c r="W2926" i="3"/>
  <c r="W2927" i="3"/>
  <c r="W2928" i="3"/>
  <c r="W2929" i="3"/>
  <c r="W2930" i="3"/>
  <c r="W2931" i="3"/>
  <c r="W2932" i="3"/>
  <c r="W2933" i="3"/>
  <c r="W2934" i="3"/>
  <c r="W2935" i="3"/>
  <c r="W2936" i="3"/>
  <c r="W2937" i="3"/>
  <c r="W2938" i="3"/>
  <c r="W2939" i="3"/>
  <c r="W2940" i="3"/>
  <c r="W2941" i="3"/>
  <c r="W2942" i="3"/>
  <c r="W2943" i="3"/>
  <c r="W2944" i="3"/>
  <c r="W2945" i="3"/>
  <c r="W2946" i="3"/>
  <c r="W2947" i="3"/>
  <c r="W2948" i="3"/>
  <c r="W2949" i="3"/>
  <c r="W2950" i="3"/>
  <c r="W2951" i="3"/>
  <c r="W2952" i="3"/>
  <c r="W2953" i="3"/>
  <c r="W2954" i="3"/>
  <c r="W2955" i="3"/>
  <c r="W2956" i="3"/>
  <c r="W2957" i="3"/>
  <c r="W2958" i="3"/>
  <c r="W2959" i="3"/>
  <c r="W2960" i="3"/>
  <c r="W2961" i="3"/>
  <c r="W2962" i="3"/>
  <c r="W2963" i="3"/>
  <c r="W2964" i="3"/>
  <c r="W2965" i="3"/>
  <c r="W2966" i="3"/>
  <c r="W2967" i="3"/>
  <c r="W2968" i="3"/>
  <c r="W2969" i="3"/>
  <c r="W2970" i="3"/>
  <c r="W2971" i="3"/>
  <c r="W2972" i="3"/>
  <c r="W2973" i="3"/>
  <c r="W2974" i="3"/>
  <c r="W2975" i="3"/>
  <c r="W2976" i="3"/>
  <c r="W2977" i="3"/>
  <c r="W2978" i="3"/>
  <c r="W2979" i="3"/>
  <c r="W2980" i="3"/>
  <c r="W2981" i="3"/>
  <c r="W2982" i="3"/>
  <c r="W2983" i="3"/>
  <c r="W2984" i="3"/>
  <c r="W2985" i="3"/>
  <c r="W2986" i="3"/>
  <c r="W2987" i="3"/>
  <c r="W2988" i="3"/>
  <c r="W2989" i="3"/>
  <c r="W2990" i="3"/>
  <c r="W2991" i="3"/>
  <c r="W2992" i="3"/>
  <c r="W2993" i="3"/>
  <c r="W2994" i="3"/>
  <c r="W2995" i="3"/>
  <c r="W2996" i="3"/>
  <c r="W2997" i="3"/>
  <c r="W2998" i="3"/>
  <c r="W2999" i="3"/>
  <c r="W3000" i="3"/>
  <c r="W3001" i="3"/>
  <c r="W3002" i="3"/>
  <c r="W3003" i="3"/>
  <c r="W3004" i="3"/>
  <c r="W3005" i="3"/>
  <c r="W3006" i="3"/>
  <c r="W3007" i="3"/>
  <c r="W3008" i="3"/>
  <c r="W3009" i="3"/>
  <c r="W3010" i="3"/>
  <c r="W3011" i="3"/>
  <c r="W3012" i="3"/>
  <c r="W3013" i="3"/>
  <c r="W3014" i="3"/>
  <c r="W3015" i="3"/>
  <c r="W3016" i="3"/>
  <c r="W3017" i="3"/>
  <c r="W3018" i="3"/>
  <c r="W3019" i="3"/>
  <c r="W3020" i="3"/>
  <c r="W3021" i="3"/>
  <c r="W3022" i="3"/>
  <c r="W3023" i="3"/>
  <c r="W3024" i="3"/>
  <c r="W3025" i="3"/>
  <c r="W3026" i="3"/>
  <c r="W3027" i="3"/>
  <c r="W3028" i="3"/>
  <c r="W3029" i="3"/>
  <c r="W3030" i="3"/>
  <c r="W3031" i="3"/>
  <c r="W3032" i="3"/>
  <c r="W3033" i="3"/>
  <c r="W3034" i="3"/>
  <c r="W3035" i="3"/>
  <c r="W3036" i="3"/>
  <c r="W3037" i="3"/>
  <c r="W3038" i="3"/>
  <c r="W3039" i="3"/>
  <c r="W3040" i="3"/>
  <c r="W3041" i="3"/>
  <c r="W3042" i="3"/>
  <c r="W3043" i="3"/>
  <c r="W3044" i="3"/>
  <c r="W3045" i="3"/>
  <c r="W3046" i="3"/>
  <c r="W3047" i="3"/>
  <c r="W3048" i="3"/>
  <c r="W3049" i="3"/>
  <c r="W3050" i="3"/>
  <c r="W3051" i="3"/>
  <c r="W3052" i="3"/>
  <c r="W3053" i="3"/>
  <c r="W3054" i="3"/>
  <c r="W3055" i="3"/>
  <c r="W3056" i="3"/>
  <c r="W3057" i="3"/>
  <c r="W3058" i="3"/>
  <c r="W3059" i="3"/>
  <c r="W3060" i="3"/>
  <c r="W3061" i="3"/>
  <c r="W3062" i="3"/>
  <c r="W3063" i="3"/>
  <c r="W9" i="3"/>
  <c r="N1717" i="3"/>
  <c r="R1717" i="3"/>
  <c r="M1717" i="3" s="1"/>
  <c r="N1713" i="3"/>
  <c r="R1713" i="3"/>
  <c r="M1713" i="3" s="1"/>
  <c r="N1708" i="3"/>
  <c r="R1708" i="3"/>
  <c r="M1708" i="3" s="1"/>
  <c r="N1137" i="3"/>
  <c r="R1137" i="3"/>
  <c r="M1137" i="3" s="1"/>
  <c r="N720" i="3"/>
  <c r="R720" i="3"/>
  <c r="M720" i="3" s="1"/>
  <c r="N716" i="3"/>
  <c r="R716" i="3"/>
  <c r="M716" i="3" s="1"/>
  <c r="N709" i="3"/>
  <c r="R709" i="3"/>
  <c r="M709" i="3" s="1"/>
  <c r="N390" i="3"/>
  <c r="R390" i="3"/>
  <c r="M390" i="3" s="1"/>
  <c r="N2798" i="3"/>
  <c r="R2798" i="3"/>
  <c r="M2798" i="3" s="1"/>
  <c r="N2225" i="3"/>
  <c r="R2225" i="3"/>
  <c r="M2225" i="3" s="1"/>
  <c r="N1478" i="3"/>
  <c r="R1478" i="3"/>
  <c r="M1478" i="3" s="1"/>
  <c r="N1464" i="3"/>
  <c r="R1464" i="3"/>
  <c r="M1464" i="3" s="1"/>
  <c r="N1414" i="3"/>
  <c r="R1414" i="3"/>
  <c r="M1414" i="3" s="1"/>
  <c r="N1411" i="3"/>
  <c r="R1411" i="3"/>
  <c r="M1411" i="3" s="1"/>
  <c r="N482" i="3"/>
  <c r="R482" i="3"/>
  <c r="M482" i="3" s="1"/>
  <c r="N458" i="3"/>
  <c r="R458" i="3"/>
  <c r="M458" i="3" s="1"/>
  <c r="N442" i="3"/>
  <c r="R442" i="3"/>
  <c r="M442" i="3" s="1"/>
  <c r="N149" i="3"/>
  <c r="R149" i="3"/>
  <c r="M149" i="3" s="1"/>
  <c r="C10" i="3"/>
  <c r="J10" i="3"/>
  <c r="C11" i="3"/>
  <c r="J11" i="3"/>
  <c r="C12" i="3"/>
  <c r="J12" i="3"/>
  <c r="C13" i="3"/>
  <c r="J13" i="3"/>
  <c r="C14" i="3"/>
  <c r="J14" i="3"/>
  <c r="C15" i="3"/>
  <c r="J15" i="3"/>
  <c r="C16" i="3"/>
  <c r="J16" i="3"/>
  <c r="C17" i="3"/>
  <c r="J17" i="3"/>
  <c r="C18" i="3"/>
  <c r="J18" i="3"/>
  <c r="C19" i="3"/>
  <c r="J19" i="3"/>
  <c r="C20" i="3"/>
  <c r="J20" i="3"/>
  <c r="C21" i="3"/>
  <c r="J21" i="3"/>
  <c r="C22" i="3"/>
  <c r="J22" i="3"/>
  <c r="C23" i="3"/>
  <c r="J23" i="3"/>
  <c r="C24" i="3"/>
  <c r="J24" i="3"/>
  <c r="C25" i="3"/>
  <c r="J25" i="3"/>
  <c r="C26" i="3"/>
  <c r="J26" i="3"/>
  <c r="C27" i="3"/>
  <c r="J27" i="3"/>
  <c r="C28" i="3"/>
  <c r="J28" i="3"/>
  <c r="C29" i="3"/>
  <c r="J29" i="3"/>
  <c r="C30" i="3"/>
  <c r="J30" i="3"/>
  <c r="C31" i="3"/>
  <c r="C32" i="3"/>
  <c r="J32" i="3" s="1"/>
  <c r="C33" i="3"/>
  <c r="J33" i="3" s="1"/>
  <c r="C34" i="3"/>
  <c r="J34" i="3" s="1"/>
  <c r="AA34" i="3" s="1"/>
  <c r="C35" i="3"/>
  <c r="J35" i="3"/>
  <c r="C36" i="3"/>
  <c r="J36" i="3"/>
  <c r="C37" i="3"/>
  <c r="J37" i="3"/>
  <c r="C38" i="3"/>
  <c r="J38" i="3"/>
  <c r="C39" i="3"/>
  <c r="J39" i="3"/>
  <c r="C40" i="3"/>
  <c r="J40" i="3"/>
  <c r="C41" i="3"/>
  <c r="J41" i="3"/>
  <c r="C42" i="3"/>
  <c r="J42" i="3"/>
  <c r="C43" i="3"/>
  <c r="J43" i="3"/>
  <c r="C44" i="3"/>
  <c r="J44" i="3"/>
  <c r="C45" i="3"/>
  <c r="J45" i="3"/>
  <c r="C46" i="3"/>
  <c r="J46" i="3"/>
  <c r="C47" i="3"/>
  <c r="J47" i="3"/>
  <c r="C48" i="3"/>
  <c r="J48" i="3"/>
  <c r="C49" i="3"/>
  <c r="J49" i="3"/>
  <c r="C50" i="3"/>
  <c r="J50" i="3"/>
  <c r="C51" i="3"/>
  <c r="J51" i="3"/>
  <c r="C52" i="3"/>
  <c r="J52" i="3"/>
  <c r="C53" i="3"/>
  <c r="J53" i="3"/>
  <c r="C54" i="3"/>
  <c r="J54" i="3"/>
  <c r="C55" i="3"/>
  <c r="J55" i="3"/>
  <c r="C56" i="3"/>
  <c r="J56" i="3"/>
  <c r="C57" i="3"/>
  <c r="J57" i="3"/>
  <c r="C58" i="3"/>
  <c r="J58" i="3"/>
  <c r="C59" i="3"/>
  <c r="J59" i="3"/>
  <c r="C60" i="3"/>
  <c r="J60" i="3"/>
  <c r="C61" i="3"/>
  <c r="J61" i="3"/>
  <c r="C62" i="3"/>
  <c r="J62" i="3"/>
  <c r="C63" i="3"/>
  <c r="J63" i="3"/>
  <c r="C64" i="3"/>
  <c r="J64" i="3"/>
  <c r="C65" i="3"/>
  <c r="J65" i="3"/>
  <c r="C66" i="3"/>
  <c r="J66" i="3"/>
  <c r="C67" i="3"/>
  <c r="J67" i="3"/>
  <c r="C68" i="3"/>
  <c r="J68" i="3"/>
  <c r="C69" i="3"/>
  <c r="J69" i="3"/>
  <c r="C70" i="3"/>
  <c r="C71" i="3"/>
  <c r="J71" i="3" s="1"/>
  <c r="C72" i="3"/>
  <c r="J72" i="3" s="1"/>
  <c r="C73" i="3"/>
  <c r="J73" i="3" s="1"/>
  <c r="C74" i="3"/>
  <c r="J74" i="3" s="1"/>
  <c r="C75" i="3"/>
  <c r="J75" i="3" s="1"/>
  <c r="C76" i="3"/>
  <c r="J76" i="3" s="1"/>
  <c r="C77" i="3"/>
  <c r="J77" i="3" s="1"/>
  <c r="C78" i="3"/>
  <c r="J78" i="3" s="1"/>
  <c r="C79" i="3"/>
  <c r="J79" i="3" s="1"/>
  <c r="C80" i="3"/>
  <c r="J80" i="3" s="1"/>
  <c r="C81" i="3"/>
  <c r="J81" i="3" s="1"/>
  <c r="C82" i="3"/>
  <c r="J82" i="3" s="1"/>
  <c r="C83" i="3"/>
  <c r="J83" i="3" s="1"/>
  <c r="C84" i="3"/>
  <c r="J84" i="3" s="1"/>
  <c r="C85" i="3"/>
  <c r="J85" i="3" s="1"/>
  <c r="C86" i="3"/>
  <c r="J86" i="3" s="1"/>
  <c r="C87" i="3"/>
  <c r="J87" i="3" s="1"/>
  <c r="C88" i="3"/>
  <c r="J88" i="3" s="1"/>
  <c r="C89" i="3"/>
  <c r="J89" i="3" s="1"/>
  <c r="C90" i="3"/>
  <c r="J90" i="3" s="1"/>
  <c r="C91" i="3"/>
  <c r="J91" i="3" s="1"/>
  <c r="C92" i="3"/>
  <c r="J92" i="3" s="1"/>
  <c r="C93" i="3"/>
  <c r="J93" i="3" s="1"/>
  <c r="C94" i="3"/>
  <c r="J94" i="3" s="1"/>
  <c r="C95" i="3"/>
  <c r="J95" i="3" s="1"/>
  <c r="C96" i="3"/>
  <c r="J96" i="3" s="1"/>
  <c r="C97" i="3"/>
  <c r="J97" i="3" s="1"/>
  <c r="C98" i="3"/>
  <c r="J98" i="3" s="1"/>
  <c r="C99" i="3"/>
  <c r="J99" i="3" s="1"/>
  <c r="C100" i="3"/>
  <c r="J100" i="3" s="1"/>
  <c r="C101" i="3"/>
  <c r="J101" i="3" s="1"/>
  <c r="C102" i="3"/>
  <c r="J102" i="3" s="1"/>
  <c r="C103" i="3"/>
  <c r="J103" i="3" s="1"/>
  <c r="C104" i="3"/>
  <c r="J104" i="3" s="1"/>
  <c r="C105" i="3"/>
  <c r="J105" i="3" s="1"/>
  <c r="C106" i="3"/>
  <c r="J106" i="3" s="1"/>
  <c r="C107" i="3"/>
  <c r="J107" i="3" s="1"/>
  <c r="C108" i="3"/>
  <c r="J108" i="3" s="1"/>
  <c r="C109" i="3"/>
  <c r="J109" i="3" s="1"/>
  <c r="C110" i="3"/>
  <c r="J110" i="3" s="1"/>
  <c r="C111" i="3"/>
  <c r="J111" i="3" s="1"/>
  <c r="C112" i="3"/>
  <c r="J112" i="3" s="1"/>
  <c r="C113" i="3"/>
  <c r="J113" i="3" s="1"/>
  <c r="C114" i="3"/>
  <c r="J114" i="3" s="1"/>
  <c r="C115" i="3"/>
  <c r="J115" i="3" s="1"/>
  <c r="C116" i="3"/>
  <c r="J116" i="3" s="1"/>
  <c r="C117" i="3"/>
  <c r="J117" i="3" s="1"/>
  <c r="C118" i="3"/>
  <c r="J118" i="3" s="1"/>
  <c r="C119" i="3"/>
  <c r="J119" i="3" s="1"/>
  <c r="C120" i="3"/>
  <c r="J120" i="3" s="1"/>
  <c r="C121" i="3"/>
  <c r="J121" i="3" s="1"/>
  <c r="C122" i="3"/>
  <c r="J122" i="3" s="1"/>
  <c r="C123" i="3"/>
  <c r="J123" i="3" s="1"/>
  <c r="C124" i="3"/>
  <c r="J124" i="3" s="1"/>
  <c r="C125" i="3"/>
  <c r="J125" i="3" s="1"/>
  <c r="C126" i="3"/>
  <c r="J126" i="3" s="1"/>
  <c r="C127" i="3"/>
  <c r="J127" i="3" s="1"/>
  <c r="C128" i="3"/>
  <c r="J128" i="3" s="1"/>
  <c r="C129" i="3"/>
  <c r="J129" i="3" s="1"/>
  <c r="C130" i="3"/>
  <c r="J130" i="3" s="1"/>
  <c r="C131" i="3"/>
  <c r="J131" i="3" s="1"/>
  <c r="C132" i="3"/>
  <c r="J132" i="3" s="1"/>
  <c r="C133" i="3"/>
  <c r="J133" i="3" s="1"/>
  <c r="C134" i="3"/>
  <c r="J134" i="3" s="1"/>
  <c r="C135" i="3"/>
  <c r="J135" i="3" s="1"/>
  <c r="C136" i="3"/>
  <c r="J136" i="3" s="1"/>
  <c r="C137" i="3"/>
  <c r="J137" i="3" s="1"/>
  <c r="C138" i="3"/>
  <c r="J138" i="3" s="1"/>
  <c r="C139" i="3"/>
  <c r="J139" i="3" s="1"/>
  <c r="C140" i="3"/>
  <c r="C141" i="3"/>
  <c r="J141" i="3" s="1"/>
  <c r="C142" i="3"/>
  <c r="J142" i="3" s="1"/>
  <c r="C143" i="3"/>
  <c r="J143" i="3" s="1"/>
  <c r="C144" i="3"/>
  <c r="J144" i="3" s="1"/>
  <c r="C145" i="3"/>
  <c r="J145" i="3" s="1"/>
  <c r="C146" i="3"/>
  <c r="J146" i="3" s="1"/>
  <c r="C147" i="3"/>
  <c r="J147" i="3" s="1"/>
  <c r="C148" i="3"/>
  <c r="J148" i="3" s="1"/>
  <c r="C149" i="3"/>
  <c r="J149" i="3" s="1"/>
  <c r="AA149" i="3" s="1"/>
  <c r="C150" i="3"/>
  <c r="J150" i="3" s="1"/>
  <c r="C151" i="3"/>
  <c r="J151" i="3" s="1"/>
  <c r="C152" i="3"/>
  <c r="J152" i="3" s="1"/>
  <c r="C153" i="3"/>
  <c r="J153" i="3" s="1"/>
  <c r="C154" i="3"/>
  <c r="J154" i="3" s="1"/>
  <c r="C155" i="3"/>
  <c r="J155" i="3" s="1"/>
  <c r="C156" i="3"/>
  <c r="J156" i="3" s="1"/>
  <c r="C157" i="3"/>
  <c r="J157" i="3" s="1"/>
  <c r="C158" i="3"/>
  <c r="J158" i="3" s="1"/>
  <c r="C159" i="3"/>
  <c r="J159" i="3" s="1"/>
  <c r="C160" i="3"/>
  <c r="J160" i="3" s="1"/>
  <c r="C161" i="3"/>
  <c r="J161" i="3" s="1"/>
  <c r="C162" i="3"/>
  <c r="J162" i="3" s="1"/>
  <c r="C163" i="3"/>
  <c r="J163" i="3" s="1"/>
  <c r="C164" i="3"/>
  <c r="J164" i="3" s="1"/>
  <c r="C165" i="3"/>
  <c r="J165" i="3" s="1"/>
  <c r="C166" i="3"/>
  <c r="J166" i="3" s="1"/>
  <c r="C167" i="3"/>
  <c r="J167" i="3" s="1"/>
  <c r="C168" i="3"/>
  <c r="J168" i="3" s="1"/>
  <c r="C169" i="3"/>
  <c r="J169" i="3" s="1"/>
  <c r="C170" i="3"/>
  <c r="J170" i="3" s="1"/>
  <c r="C171" i="3"/>
  <c r="J171" i="3" s="1"/>
  <c r="C172" i="3"/>
  <c r="J172" i="3" s="1"/>
  <c r="C173" i="3"/>
  <c r="J173" i="3" s="1"/>
  <c r="C174" i="3"/>
  <c r="J174" i="3" s="1"/>
  <c r="C175" i="3"/>
  <c r="J175" i="3" s="1"/>
  <c r="C176" i="3"/>
  <c r="J176" i="3" s="1"/>
  <c r="C177" i="3"/>
  <c r="J177" i="3" s="1"/>
  <c r="C178" i="3"/>
  <c r="J178" i="3" s="1"/>
  <c r="C179" i="3"/>
  <c r="J179" i="3" s="1"/>
  <c r="C180" i="3"/>
  <c r="J180" i="3" s="1"/>
  <c r="C181" i="3"/>
  <c r="J181" i="3" s="1"/>
  <c r="C182" i="3"/>
  <c r="J182" i="3" s="1"/>
  <c r="C183" i="3"/>
  <c r="J183" i="3" s="1"/>
  <c r="C184" i="3"/>
  <c r="J184" i="3" s="1"/>
  <c r="C185" i="3"/>
  <c r="J185" i="3" s="1"/>
  <c r="C186" i="3"/>
  <c r="J186" i="3" s="1"/>
  <c r="C187" i="3"/>
  <c r="J187" i="3" s="1"/>
  <c r="C188" i="3"/>
  <c r="J188" i="3" s="1"/>
  <c r="C189" i="3"/>
  <c r="J189" i="3" s="1"/>
  <c r="C190" i="3"/>
  <c r="J190" i="3" s="1"/>
  <c r="C191" i="3"/>
  <c r="J191" i="3" s="1"/>
  <c r="C192" i="3"/>
  <c r="J192" i="3" s="1"/>
  <c r="AA192" i="3" s="1"/>
  <c r="C193" i="3"/>
  <c r="J193" i="3" s="1"/>
  <c r="C194" i="3"/>
  <c r="J194" i="3" s="1"/>
  <c r="C195" i="3"/>
  <c r="J195" i="3" s="1"/>
  <c r="C196" i="3"/>
  <c r="J196" i="3" s="1"/>
  <c r="C197" i="3"/>
  <c r="J197" i="3" s="1"/>
  <c r="C198" i="3"/>
  <c r="J198" i="3" s="1"/>
  <c r="C199" i="3"/>
  <c r="J199" i="3" s="1"/>
  <c r="C200" i="3"/>
  <c r="J200" i="3" s="1"/>
  <c r="C201" i="3"/>
  <c r="J201" i="3" s="1"/>
  <c r="C202" i="3"/>
  <c r="J202" i="3" s="1"/>
  <c r="C203" i="3"/>
  <c r="J203" i="3" s="1"/>
  <c r="C204" i="3"/>
  <c r="J204" i="3" s="1"/>
  <c r="C205" i="3"/>
  <c r="J205" i="3" s="1"/>
  <c r="C206" i="3"/>
  <c r="J206" i="3" s="1"/>
  <c r="C207" i="3"/>
  <c r="J207" i="3" s="1"/>
  <c r="C208" i="3"/>
  <c r="J208" i="3" s="1"/>
  <c r="C209" i="3"/>
  <c r="J209" i="3" s="1"/>
  <c r="C210" i="3"/>
  <c r="J210" i="3" s="1"/>
  <c r="C211" i="3"/>
  <c r="J211" i="3" s="1"/>
  <c r="C212" i="3"/>
  <c r="J212" i="3" s="1"/>
  <c r="C213" i="3"/>
  <c r="J213" i="3" s="1"/>
  <c r="C214" i="3"/>
  <c r="J214" i="3" s="1"/>
  <c r="C215" i="3"/>
  <c r="J215" i="3" s="1"/>
  <c r="C216" i="3"/>
  <c r="J216" i="3" s="1"/>
  <c r="C217" i="3"/>
  <c r="J217" i="3" s="1"/>
  <c r="C218" i="3"/>
  <c r="J218" i="3" s="1"/>
  <c r="C219" i="3"/>
  <c r="J219" i="3" s="1"/>
  <c r="C220" i="3"/>
  <c r="J220" i="3" s="1"/>
  <c r="C221" i="3"/>
  <c r="J221" i="3" s="1"/>
  <c r="C222" i="3"/>
  <c r="J222" i="3" s="1"/>
  <c r="C223" i="3"/>
  <c r="J223" i="3" s="1"/>
  <c r="C224" i="3"/>
  <c r="J224" i="3" s="1"/>
  <c r="C225" i="3"/>
  <c r="J225" i="3" s="1"/>
  <c r="C226" i="3"/>
  <c r="J226" i="3" s="1"/>
  <c r="C227" i="3"/>
  <c r="J227" i="3" s="1"/>
  <c r="C228" i="3"/>
  <c r="J228" i="3" s="1"/>
  <c r="C229" i="3"/>
  <c r="J229" i="3" s="1"/>
  <c r="C230" i="3"/>
  <c r="J230" i="3" s="1"/>
  <c r="C231" i="3"/>
  <c r="J231" i="3" s="1"/>
  <c r="C232" i="3"/>
  <c r="J232" i="3" s="1"/>
  <c r="C233" i="3"/>
  <c r="J233" i="3" s="1"/>
  <c r="C234" i="3"/>
  <c r="J234" i="3" s="1"/>
  <c r="C235" i="3"/>
  <c r="J235" i="3" s="1"/>
  <c r="C236" i="3"/>
  <c r="J236" i="3" s="1"/>
  <c r="C237" i="3"/>
  <c r="J237" i="3" s="1"/>
  <c r="C238" i="3"/>
  <c r="J238" i="3" s="1"/>
  <c r="C239" i="3"/>
  <c r="J239" i="3" s="1"/>
  <c r="C240" i="3"/>
  <c r="J240" i="3" s="1"/>
  <c r="C241" i="3"/>
  <c r="J241" i="3" s="1"/>
  <c r="C242" i="3"/>
  <c r="J242" i="3" s="1"/>
  <c r="C243" i="3"/>
  <c r="J243" i="3" s="1"/>
  <c r="C244" i="3"/>
  <c r="J244" i="3" s="1"/>
  <c r="C245" i="3"/>
  <c r="J245" i="3" s="1"/>
  <c r="C246" i="3"/>
  <c r="J246" i="3" s="1"/>
  <c r="C247" i="3"/>
  <c r="J247" i="3" s="1"/>
  <c r="C248" i="3"/>
  <c r="J248" i="3" s="1"/>
  <c r="C249" i="3"/>
  <c r="J249" i="3" s="1"/>
  <c r="C250" i="3"/>
  <c r="J250" i="3" s="1"/>
  <c r="C251" i="3"/>
  <c r="J251" i="3" s="1"/>
  <c r="C252" i="3"/>
  <c r="J252" i="3" s="1"/>
  <c r="C253" i="3"/>
  <c r="J253" i="3" s="1"/>
  <c r="C254" i="3"/>
  <c r="J254" i="3" s="1"/>
  <c r="C255" i="3"/>
  <c r="J255" i="3" s="1"/>
  <c r="C256" i="3"/>
  <c r="J256" i="3" s="1"/>
  <c r="C257" i="3"/>
  <c r="J257" i="3" s="1"/>
  <c r="C258" i="3"/>
  <c r="J258" i="3" s="1"/>
  <c r="C259" i="3"/>
  <c r="J259" i="3" s="1"/>
  <c r="AA259" i="3" s="1"/>
  <c r="C260" i="3"/>
  <c r="J260" i="3"/>
  <c r="C261" i="3"/>
  <c r="J261" i="3"/>
  <c r="C262" i="3"/>
  <c r="J262" i="3"/>
  <c r="AA262" i="3" s="1"/>
  <c r="C263" i="3"/>
  <c r="J263" i="3" s="1"/>
  <c r="C264" i="3"/>
  <c r="J264" i="3" s="1"/>
  <c r="C265" i="3"/>
  <c r="J265" i="3" s="1"/>
  <c r="AA265" i="3" s="1"/>
  <c r="C266" i="3"/>
  <c r="J266" i="3" s="1"/>
  <c r="C267" i="3"/>
  <c r="J267" i="3" s="1"/>
  <c r="C268" i="3"/>
  <c r="J268" i="3" s="1"/>
  <c r="C269" i="3"/>
  <c r="J269" i="3" s="1"/>
  <c r="AA269" i="3" s="1"/>
  <c r="C270" i="3"/>
  <c r="J270" i="3" s="1"/>
  <c r="C271" i="3"/>
  <c r="J271" i="3" s="1"/>
  <c r="C272" i="3"/>
  <c r="J272" i="3" s="1"/>
  <c r="C273" i="3"/>
  <c r="J273" i="3" s="1"/>
  <c r="C274" i="3"/>
  <c r="J274" i="3" s="1"/>
  <c r="C275" i="3"/>
  <c r="J275" i="3" s="1"/>
  <c r="C276" i="3"/>
  <c r="J276" i="3" s="1"/>
  <c r="C277" i="3"/>
  <c r="J277" i="3" s="1"/>
  <c r="C278" i="3"/>
  <c r="J278" i="3" s="1"/>
  <c r="AA278" i="3" s="1"/>
  <c r="C279" i="3"/>
  <c r="J279" i="3"/>
  <c r="C280" i="3"/>
  <c r="J280" i="3"/>
  <c r="C281" i="3"/>
  <c r="J281" i="3"/>
  <c r="C282" i="3"/>
  <c r="J282" i="3"/>
  <c r="C283" i="3"/>
  <c r="J283" i="3"/>
  <c r="C284" i="3"/>
  <c r="J284" i="3"/>
  <c r="C285" i="3"/>
  <c r="J285" i="3"/>
  <c r="C286" i="3"/>
  <c r="J286" i="3"/>
  <c r="C287" i="3"/>
  <c r="J287" i="3"/>
  <c r="C288" i="3"/>
  <c r="J288" i="3"/>
  <c r="C289" i="3"/>
  <c r="J289" i="3"/>
  <c r="C290" i="3"/>
  <c r="J290" i="3"/>
  <c r="C291" i="3"/>
  <c r="J291" i="3"/>
  <c r="C292" i="3"/>
  <c r="J292" i="3"/>
  <c r="C293" i="3"/>
  <c r="J293" i="3"/>
  <c r="C294" i="3"/>
  <c r="J294" i="3"/>
  <c r="C295" i="3"/>
  <c r="J295" i="3"/>
  <c r="C296" i="3"/>
  <c r="J296" i="3"/>
  <c r="C297" i="3"/>
  <c r="J297" i="3"/>
  <c r="C298" i="3"/>
  <c r="J298" i="3"/>
  <c r="C299" i="3"/>
  <c r="J299" i="3"/>
  <c r="C300" i="3"/>
  <c r="J300" i="3"/>
  <c r="C301" i="3"/>
  <c r="J301" i="3"/>
  <c r="C302" i="3"/>
  <c r="J302" i="3"/>
  <c r="C303" i="3"/>
  <c r="J303" i="3"/>
  <c r="C304" i="3"/>
  <c r="J304" i="3"/>
  <c r="C305" i="3"/>
  <c r="J305" i="3"/>
  <c r="C306" i="3"/>
  <c r="J306" i="3"/>
  <c r="C307" i="3"/>
  <c r="J307" i="3"/>
  <c r="C308" i="3"/>
  <c r="J308" i="3"/>
  <c r="C309" i="3"/>
  <c r="J309" i="3"/>
  <c r="C310" i="3"/>
  <c r="J310" i="3"/>
  <c r="C311" i="3"/>
  <c r="J311" i="3"/>
  <c r="C312" i="3"/>
  <c r="J312" i="3"/>
  <c r="C313" i="3"/>
  <c r="C314" i="3"/>
  <c r="J314" i="3" s="1"/>
  <c r="C315" i="3"/>
  <c r="J315" i="3" s="1"/>
  <c r="C316" i="3"/>
  <c r="J316" i="3" s="1"/>
  <c r="C317" i="3"/>
  <c r="J317" i="3" s="1"/>
  <c r="C318" i="3"/>
  <c r="J318" i="3" s="1"/>
  <c r="C319" i="3"/>
  <c r="C320" i="3"/>
  <c r="J320" i="3" s="1"/>
  <c r="C321" i="3"/>
  <c r="J321" i="3" s="1"/>
  <c r="C322" i="3"/>
  <c r="J322" i="3" s="1"/>
  <c r="C323" i="3"/>
  <c r="J323" i="3" s="1"/>
  <c r="C324" i="3"/>
  <c r="J324" i="3" s="1"/>
  <c r="C325" i="3"/>
  <c r="J325" i="3" s="1"/>
  <c r="C326" i="3"/>
  <c r="J326" i="3" s="1"/>
  <c r="C327" i="3"/>
  <c r="J327" i="3" s="1"/>
  <c r="C328" i="3"/>
  <c r="J328" i="3" s="1"/>
  <c r="C329" i="3"/>
  <c r="J329" i="3" s="1"/>
  <c r="C330" i="3"/>
  <c r="J330" i="3" s="1"/>
  <c r="C331" i="3"/>
  <c r="J331" i="3" s="1"/>
  <c r="C332" i="3"/>
  <c r="J332" i="3" s="1"/>
  <c r="C333" i="3"/>
  <c r="J333" i="3" s="1"/>
  <c r="C334" i="3"/>
  <c r="J334" i="3" s="1"/>
  <c r="C335" i="3"/>
  <c r="J335" i="3" s="1"/>
  <c r="C336" i="3"/>
  <c r="J336" i="3" s="1"/>
  <c r="C337" i="3"/>
  <c r="J337" i="3" s="1"/>
  <c r="C338" i="3"/>
  <c r="J338" i="3" s="1"/>
  <c r="C339" i="3"/>
  <c r="J339" i="3" s="1"/>
  <c r="C340" i="3"/>
  <c r="J340" i="3" s="1"/>
  <c r="C341" i="3"/>
  <c r="J341" i="3" s="1"/>
  <c r="C342" i="3"/>
  <c r="J342" i="3" s="1"/>
  <c r="C343" i="3"/>
  <c r="J343" i="3" s="1"/>
  <c r="C344" i="3"/>
  <c r="J344" i="3" s="1"/>
  <c r="C345" i="3"/>
  <c r="J345" i="3" s="1"/>
  <c r="C346" i="3"/>
  <c r="J346" i="3" s="1"/>
  <c r="C347" i="3"/>
  <c r="J347" i="3" s="1"/>
  <c r="C348" i="3"/>
  <c r="J348" i="3" s="1"/>
  <c r="C349" i="3"/>
  <c r="C350" i="3"/>
  <c r="J350" i="3" s="1"/>
  <c r="C351" i="3"/>
  <c r="C352" i="3"/>
  <c r="J352" i="3" s="1"/>
  <c r="C353" i="3"/>
  <c r="C354" i="3"/>
  <c r="J354" i="3" s="1"/>
  <c r="C355" i="3"/>
  <c r="C356" i="3"/>
  <c r="J356" i="3" s="1"/>
  <c r="C357" i="3"/>
  <c r="C358" i="3"/>
  <c r="J358" i="3" s="1"/>
  <c r="C359" i="3"/>
  <c r="C360" i="3"/>
  <c r="J360" i="3" s="1"/>
  <c r="C361" i="3"/>
  <c r="J361" i="3" s="1"/>
  <c r="C362" i="3"/>
  <c r="J362" i="3" s="1"/>
  <c r="C363" i="3"/>
  <c r="C364" i="3"/>
  <c r="J364" i="3" s="1"/>
  <c r="C365" i="3"/>
  <c r="J365" i="3" s="1"/>
  <c r="C366" i="3"/>
  <c r="J366" i="3" s="1"/>
  <c r="C367" i="3"/>
  <c r="C368" i="3"/>
  <c r="J368" i="3" s="1"/>
  <c r="C369" i="3"/>
  <c r="J369" i="3" s="1"/>
  <c r="C370" i="3"/>
  <c r="J370" i="3" s="1"/>
  <c r="C371" i="3"/>
  <c r="J371" i="3" s="1"/>
  <c r="C372" i="3"/>
  <c r="J372" i="3" s="1"/>
  <c r="C373" i="3"/>
  <c r="J373" i="3" s="1"/>
  <c r="C374" i="3"/>
  <c r="J374" i="3" s="1"/>
  <c r="C375" i="3"/>
  <c r="J375" i="3" s="1"/>
  <c r="C376" i="3"/>
  <c r="J376" i="3" s="1"/>
  <c r="C377" i="3"/>
  <c r="C378" i="3"/>
  <c r="J378" i="3" s="1"/>
  <c r="C379" i="3"/>
  <c r="C380" i="3"/>
  <c r="J380" i="3" s="1"/>
  <c r="C381" i="3"/>
  <c r="C382" i="3"/>
  <c r="J382" i="3" s="1"/>
  <c r="AA382" i="3" s="1"/>
  <c r="C383" i="3"/>
  <c r="C384" i="3"/>
  <c r="J384" i="3" s="1"/>
  <c r="C385" i="3"/>
  <c r="C386" i="3"/>
  <c r="J386" i="3" s="1"/>
  <c r="C387" i="3"/>
  <c r="C388" i="3"/>
  <c r="J388" i="3" s="1"/>
  <c r="C389" i="3"/>
  <c r="C390" i="3"/>
  <c r="Z390" i="3" s="1"/>
  <c r="AA390" i="3" s="1"/>
  <c r="C391" i="3"/>
  <c r="C392" i="3"/>
  <c r="J392" i="3" s="1"/>
  <c r="AA392" i="3" s="1"/>
  <c r="C393" i="3"/>
  <c r="J393" i="3" s="1"/>
  <c r="C394" i="3"/>
  <c r="J394" i="3" s="1"/>
  <c r="C395" i="3"/>
  <c r="J395" i="3" s="1"/>
  <c r="C396" i="3"/>
  <c r="J396" i="3" s="1"/>
  <c r="C397" i="3"/>
  <c r="J397" i="3" s="1"/>
  <c r="C398" i="3"/>
  <c r="J398" i="3" s="1"/>
  <c r="C399" i="3"/>
  <c r="C400" i="3"/>
  <c r="J400" i="3" s="1"/>
  <c r="C401" i="3"/>
  <c r="J401" i="3" s="1"/>
  <c r="C402" i="3"/>
  <c r="J402" i="3" s="1"/>
  <c r="C403" i="3"/>
  <c r="J403" i="3" s="1"/>
  <c r="C404" i="3"/>
  <c r="J404" i="3" s="1"/>
  <c r="C405" i="3"/>
  <c r="J405" i="3" s="1"/>
  <c r="C406" i="3"/>
  <c r="J406" i="3" s="1"/>
  <c r="C407" i="3"/>
  <c r="J407" i="3" s="1"/>
  <c r="C408" i="3"/>
  <c r="J408" i="3" s="1"/>
  <c r="C409" i="3"/>
  <c r="J409" i="3" s="1"/>
  <c r="C410" i="3"/>
  <c r="J410" i="3" s="1"/>
  <c r="C411" i="3"/>
  <c r="C412" i="3"/>
  <c r="J412" i="3" s="1"/>
  <c r="C413" i="3"/>
  <c r="J413" i="3" s="1"/>
  <c r="C414" i="3"/>
  <c r="J414" i="3" s="1"/>
  <c r="C415" i="3"/>
  <c r="C416" i="3"/>
  <c r="J416" i="3" s="1"/>
  <c r="C417" i="3"/>
  <c r="J417" i="3" s="1"/>
  <c r="C418" i="3"/>
  <c r="J418" i="3" s="1"/>
  <c r="C419" i="3"/>
  <c r="J419" i="3" s="1"/>
  <c r="C420" i="3"/>
  <c r="J420" i="3" s="1"/>
  <c r="C421" i="3"/>
  <c r="C422" i="3"/>
  <c r="J422" i="3" s="1"/>
  <c r="C423" i="3"/>
  <c r="J423" i="3" s="1"/>
  <c r="C424" i="3"/>
  <c r="J424" i="3" s="1"/>
  <c r="C425" i="3"/>
  <c r="J425" i="3" s="1"/>
  <c r="C426" i="3"/>
  <c r="J426" i="3" s="1"/>
  <c r="C427" i="3"/>
  <c r="C428" i="3"/>
  <c r="J428" i="3" s="1"/>
  <c r="C429" i="3"/>
  <c r="J429" i="3" s="1"/>
  <c r="C430" i="3"/>
  <c r="J430" i="3" s="1"/>
  <c r="C431" i="3"/>
  <c r="J431" i="3" s="1"/>
  <c r="C432" i="3"/>
  <c r="J432" i="3" s="1"/>
  <c r="C433" i="3"/>
  <c r="J433" i="3" s="1"/>
  <c r="C434" i="3"/>
  <c r="J434" i="3" s="1"/>
  <c r="C435" i="3"/>
  <c r="J435" i="3" s="1"/>
  <c r="C436" i="3"/>
  <c r="J436" i="3" s="1"/>
  <c r="C437" i="3"/>
  <c r="J437" i="3" s="1"/>
  <c r="C438" i="3"/>
  <c r="J438" i="3" s="1"/>
  <c r="C439" i="3"/>
  <c r="J439" i="3" s="1"/>
  <c r="C440" i="3"/>
  <c r="J440" i="3" s="1"/>
  <c r="C441" i="3"/>
  <c r="J441" i="3" s="1"/>
  <c r="C442" i="3"/>
  <c r="J442" i="3" s="1"/>
  <c r="AA442" i="3" s="1"/>
  <c r="C443" i="3"/>
  <c r="J443" i="3" s="1"/>
  <c r="C444" i="3"/>
  <c r="J444" i="3" s="1"/>
  <c r="C445" i="3"/>
  <c r="C446" i="3"/>
  <c r="J446" i="3" s="1"/>
  <c r="C447" i="3"/>
  <c r="J447" i="3" s="1"/>
  <c r="C448" i="3"/>
  <c r="J448" i="3" s="1"/>
  <c r="C449" i="3"/>
  <c r="J449" i="3" s="1"/>
  <c r="C450" i="3"/>
  <c r="J450" i="3" s="1"/>
  <c r="C451" i="3"/>
  <c r="J451" i="3" s="1"/>
  <c r="C452" i="3"/>
  <c r="J452" i="3" s="1"/>
  <c r="C453" i="3"/>
  <c r="C454" i="3"/>
  <c r="J454" i="3" s="1"/>
  <c r="C455" i="3"/>
  <c r="J455" i="3" s="1"/>
  <c r="C456" i="3"/>
  <c r="J456" i="3" s="1"/>
  <c r="C457" i="3"/>
  <c r="J457" i="3" s="1"/>
  <c r="C458" i="3"/>
  <c r="J458" i="3" s="1"/>
  <c r="AA458" i="3" s="1"/>
  <c r="C459" i="3"/>
  <c r="J459" i="3" s="1"/>
  <c r="C460" i="3"/>
  <c r="J460" i="3" s="1"/>
  <c r="C461" i="3"/>
  <c r="C462" i="3"/>
  <c r="J462" i="3" s="1"/>
  <c r="C463" i="3"/>
  <c r="J463" i="3" s="1"/>
  <c r="C464" i="3"/>
  <c r="J464" i="3" s="1"/>
  <c r="C465" i="3"/>
  <c r="J465" i="3" s="1"/>
  <c r="C466" i="3"/>
  <c r="J466" i="3" s="1"/>
  <c r="C467" i="3"/>
  <c r="J467" i="3" s="1"/>
  <c r="C468" i="3"/>
  <c r="J468" i="3" s="1"/>
  <c r="C469" i="3"/>
  <c r="J469" i="3" s="1"/>
  <c r="C470" i="3"/>
  <c r="J470" i="3" s="1"/>
  <c r="AA470" i="3" s="1"/>
  <c r="C471" i="3"/>
  <c r="J471" i="3" s="1"/>
  <c r="C472" i="3"/>
  <c r="J472" i="3" s="1"/>
  <c r="C473" i="3"/>
  <c r="J473" i="3" s="1"/>
  <c r="C474" i="3"/>
  <c r="J474" i="3" s="1"/>
  <c r="C475" i="3"/>
  <c r="J475" i="3" s="1"/>
  <c r="C476" i="3"/>
  <c r="J476" i="3" s="1"/>
  <c r="C477" i="3"/>
  <c r="J477" i="3" s="1"/>
  <c r="C478" i="3"/>
  <c r="J478" i="3" s="1"/>
  <c r="C479" i="3"/>
  <c r="C480" i="3"/>
  <c r="J480" i="3" s="1"/>
  <c r="C481" i="3"/>
  <c r="J481" i="3" s="1"/>
  <c r="C482" i="3"/>
  <c r="J482" i="3" s="1"/>
  <c r="AA482" i="3" s="1"/>
  <c r="C483" i="3"/>
  <c r="C484" i="3"/>
  <c r="J484" i="3" s="1"/>
  <c r="C485" i="3"/>
  <c r="J485" i="3" s="1"/>
  <c r="C486" i="3"/>
  <c r="J486" i="3" s="1"/>
  <c r="C487" i="3"/>
  <c r="C488" i="3"/>
  <c r="J488" i="3" s="1"/>
  <c r="C489" i="3"/>
  <c r="J489" i="3" s="1"/>
  <c r="C490" i="3"/>
  <c r="J490" i="3" s="1"/>
  <c r="C491" i="3"/>
  <c r="C492" i="3"/>
  <c r="J492" i="3" s="1"/>
  <c r="C493" i="3"/>
  <c r="J493" i="3" s="1"/>
  <c r="C494" i="3"/>
  <c r="J494" i="3" s="1"/>
  <c r="C495" i="3"/>
  <c r="J495" i="3" s="1"/>
  <c r="C496" i="3"/>
  <c r="J496" i="3" s="1"/>
  <c r="C497" i="3"/>
  <c r="J497" i="3" s="1"/>
  <c r="C498" i="3"/>
  <c r="J498" i="3" s="1"/>
  <c r="C499" i="3"/>
  <c r="C500" i="3"/>
  <c r="J500" i="3" s="1"/>
  <c r="C501" i="3"/>
  <c r="J501" i="3" s="1"/>
  <c r="C502" i="3"/>
  <c r="J502" i="3" s="1"/>
  <c r="C503" i="3"/>
  <c r="J503" i="3" s="1"/>
  <c r="C504" i="3"/>
  <c r="J504" i="3" s="1"/>
  <c r="C505" i="3"/>
  <c r="J505" i="3" s="1"/>
  <c r="C506" i="3"/>
  <c r="J506" i="3" s="1"/>
  <c r="C507" i="3"/>
  <c r="J507" i="3" s="1"/>
  <c r="C508" i="3"/>
  <c r="J508" i="3" s="1"/>
  <c r="C509" i="3"/>
  <c r="C510" i="3"/>
  <c r="J510" i="3" s="1"/>
  <c r="C511" i="3"/>
  <c r="J511" i="3" s="1"/>
  <c r="C512" i="3"/>
  <c r="J512" i="3" s="1"/>
  <c r="C513" i="3"/>
  <c r="C514" i="3"/>
  <c r="J514" i="3" s="1"/>
  <c r="C515" i="3"/>
  <c r="J515" i="3" s="1"/>
  <c r="C516" i="3"/>
  <c r="J516" i="3" s="1"/>
  <c r="C517" i="3"/>
  <c r="C518" i="3"/>
  <c r="J518" i="3" s="1"/>
  <c r="C519" i="3"/>
  <c r="J519" i="3" s="1"/>
  <c r="C520" i="3"/>
  <c r="J520" i="3" s="1"/>
  <c r="C521" i="3"/>
  <c r="C522" i="3"/>
  <c r="J522" i="3" s="1"/>
  <c r="C523" i="3"/>
  <c r="J523" i="3" s="1"/>
  <c r="C524" i="3"/>
  <c r="J524" i="3" s="1"/>
  <c r="C525" i="3"/>
  <c r="J525" i="3" s="1"/>
  <c r="C526" i="3"/>
  <c r="J526" i="3" s="1"/>
  <c r="C527" i="3"/>
  <c r="J527" i="3" s="1"/>
  <c r="C528" i="3"/>
  <c r="J528" i="3" s="1"/>
  <c r="C529" i="3"/>
  <c r="J529" i="3" s="1"/>
  <c r="C530" i="3"/>
  <c r="J530" i="3" s="1"/>
  <c r="C531" i="3"/>
  <c r="J531" i="3" s="1"/>
  <c r="C532" i="3"/>
  <c r="C533" i="3"/>
  <c r="J533" i="3" s="1"/>
  <c r="C534" i="3"/>
  <c r="J534" i="3" s="1"/>
  <c r="C535" i="3"/>
  <c r="J535" i="3" s="1"/>
  <c r="C536" i="3"/>
  <c r="J536" i="3" s="1"/>
  <c r="C537" i="3"/>
  <c r="J537" i="3" s="1"/>
  <c r="C538" i="3"/>
  <c r="J538" i="3" s="1"/>
  <c r="C539" i="3"/>
  <c r="C540" i="3"/>
  <c r="J540" i="3" s="1"/>
  <c r="C541" i="3"/>
  <c r="J541" i="3" s="1"/>
  <c r="C542" i="3"/>
  <c r="J542" i="3" s="1"/>
  <c r="C543" i="3"/>
  <c r="J543" i="3" s="1"/>
  <c r="C544" i="3"/>
  <c r="J544" i="3" s="1"/>
  <c r="C545" i="3"/>
  <c r="J545" i="3" s="1"/>
  <c r="C546" i="3"/>
  <c r="J546" i="3" s="1"/>
  <c r="C547" i="3"/>
  <c r="C548" i="3"/>
  <c r="J548" i="3" s="1"/>
  <c r="C549" i="3"/>
  <c r="J549" i="3" s="1"/>
  <c r="C550" i="3"/>
  <c r="J550" i="3" s="1"/>
  <c r="C551" i="3"/>
  <c r="J551" i="3" s="1"/>
  <c r="C552" i="3"/>
  <c r="J552" i="3" s="1"/>
  <c r="C553" i="3"/>
  <c r="J553" i="3" s="1"/>
  <c r="C554" i="3"/>
  <c r="J554" i="3" s="1"/>
  <c r="C555" i="3"/>
  <c r="C556" i="3"/>
  <c r="J556" i="3" s="1"/>
  <c r="C557" i="3"/>
  <c r="J557" i="3" s="1"/>
  <c r="C558" i="3"/>
  <c r="J558" i="3" s="1"/>
  <c r="C559" i="3"/>
  <c r="J559" i="3" s="1"/>
  <c r="C560" i="3"/>
  <c r="J560" i="3" s="1"/>
  <c r="C561" i="3"/>
  <c r="J561" i="3" s="1"/>
  <c r="C562" i="3"/>
  <c r="J562" i="3" s="1"/>
  <c r="C563" i="3"/>
  <c r="J563" i="3" s="1"/>
  <c r="C564" i="3"/>
  <c r="J564" i="3" s="1"/>
  <c r="C565" i="3"/>
  <c r="J565" i="3" s="1"/>
  <c r="C566" i="3"/>
  <c r="J566" i="3" s="1"/>
  <c r="C567" i="3"/>
  <c r="J567" i="3" s="1"/>
  <c r="C568" i="3"/>
  <c r="J568" i="3" s="1"/>
  <c r="C569" i="3"/>
  <c r="J569" i="3" s="1"/>
  <c r="C570" i="3"/>
  <c r="J570" i="3" s="1"/>
  <c r="C571" i="3"/>
  <c r="J571" i="3" s="1"/>
  <c r="C572" i="3"/>
  <c r="J572" i="3" s="1"/>
  <c r="C573" i="3"/>
  <c r="J573" i="3" s="1"/>
  <c r="AA573" i="3" s="1"/>
  <c r="C574" i="3"/>
  <c r="J574" i="3" s="1"/>
  <c r="C575" i="3"/>
  <c r="J575" i="3" s="1"/>
  <c r="C576" i="3"/>
  <c r="J576" i="3" s="1"/>
  <c r="AA576" i="3" s="1"/>
  <c r="C577" i="3"/>
  <c r="C578" i="3"/>
  <c r="J578" i="3" s="1"/>
  <c r="C579" i="3"/>
  <c r="J579" i="3" s="1"/>
  <c r="C580" i="3"/>
  <c r="J580" i="3" s="1"/>
  <c r="C581" i="3"/>
  <c r="J581" i="3" s="1"/>
  <c r="C582" i="3"/>
  <c r="J582" i="3" s="1"/>
  <c r="C583" i="3"/>
  <c r="J583" i="3" s="1"/>
  <c r="AA583" i="3" s="1"/>
  <c r="C584" i="3"/>
  <c r="J584" i="3" s="1"/>
  <c r="C585" i="3"/>
  <c r="J585" i="3" s="1"/>
  <c r="C586" i="3"/>
  <c r="J586" i="3" s="1"/>
  <c r="C587" i="3"/>
  <c r="J587" i="3" s="1"/>
  <c r="C588" i="3"/>
  <c r="J588" i="3" s="1"/>
  <c r="C589" i="3"/>
  <c r="J589" i="3" s="1"/>
  <c r="C590" i="3"/>
  <c r="J590" i="3" s="1"/>
  <c r="AA590" i="3" s="1"/>
  <c r="C591" i="3"/>
  <c r="J591" i="3" s="1"/>
  <c r="C592" i="3"/>
  <c r="J592" i="3" s="1"/>
  <c r="C593" i="3"/>
  <c r="J593" i="3" s="1"/>
  <c r="C594" i="3"/>
  <c r="J594" i="3" s="1"/>
  <c r="C595" i="3"/>
  <c r="J595" i="3" s="1"/>
  <c r="C596" i="3"/>
  <c r="J596" i="3" s="1"/>
  <c r="C597" i="3"/>
  <c r="J597" i="3" s="1"/>
  <c r="C598" i="3"/>
  <c r="J598" i="3" s="1"/>
  <c r="C599" i="3"/>
  <c r="J599" i="3" s="1"/>
  <c r="C600" i="3"/>
  <c r="J600" i="3"/>
  <c r="C601" i="3"/>
  <c r="C602" i="3"/>
  <c r="J602" i="3" s="1"/>
  <c r="C603" i="3"/>
  <c r="C604" i="3"/>
  <c r="J604" i="3" s="1"/>
  <c r="C605" i="3"/>
  <c r="C606" i="3"/>
  <c r="J606" i="3" s="1"/>
  <c r="C607" i="3"/>
  <c r="C608" i="3"/>
  <c r="J608" i="3" s="1"/>
  <c r="C609" i="3"/>
  <c r="C610" i="3"/>
  <c r="J610" i="3" s="1"/>
  <c r="C611" i="3"/>
  <c r="C612" i="3"/>
  <c r="J612" i="3" s="1"/>
  <c r="C613" i="3"/>
  <c r="C614" i="3"/>
  <c r="J614" i="3" s="1"/>
  <c r="C615" i="3"/>
  <c r="C616" i="3"/>
  <c r="J616" i="3" s="1"/>
  <c r="C617" i="3"/>
  <c r="J617" i="3" s="1"/>
  <c r="C618" i="3"/>
  <c r="J618" i="3" s="1"/>
  <c r="C619" i="3"/>
  <c r="C620" i="3"/>
  <c r="J620" i="3" s="1"/>
  <c r="C621" i="3"/>
  <c r="J621" i="3" s="1"/>
  <c r="C622" i="3"/>
  <c r="J622" i="3" s="1"/>
  <c r="C623" i="3"/>
  <c r="C624" i="3"/>
  <c r="J624" i="3" s="1"/>
  <c r="C625" i="3"/>
  <c r="J625" i="3" s="1"/>
  <c r="C626" i="3"/>
  <c r="J626" i="3" s="1"/>
  <c r="C627" i="3"/>
  <c r="J627" i="3" s="1"/>
  <c r="C628" i="3"/>
  <c r="J628" i="3" s="1"/>
  <c r="C629" i="3"/>
  <c r="J629" i="3" s="1"/>
  <c r="C630" i="3"/>
  <c r="J630" i="3" s="1"/>
  <c r="C631" i="3"/>
  <c r="J631" i="3" s="1"/>
  <c r="C632" i="3"/>
  <c r="J632" i="3" s="1"/>
  <c r="C633" i="3"/>
  <c r="C634" i="3"/>
  <c r="J634" i="3" s="1"/>
  <c r="C635" i="3"/>
  <c r="C636" i="3"/>
  <c r="J636" i="3" s="1"/>
  <c r="C637" i="3"/>
  <c r="C638" i="3"/>
  <c r="J638" i="3" s="1"/>
  <c r="C639" i="3"/>
  <c r="C640" i="3"/>
  <c r="J640" i="3" s="1"/>
  <c r="C641" i="3"/>
  <c r="C642" i="3"/>
  <c r="J642" i="3" s="1"/>
  <c r="C643" i="3"/>
  <c r="C644" i="3"/>
  <c r="J644" i="3" s="1"/>
  <c r="C645" i="3"/>
  <c r="C646" i="3"/>
  <c r="J646" i="3" s="1"/>
  <c r="C647" i="3"/>
  <c r="C648" i="3"/>
  <c r="J648" i="3" s="1"/>
  <c r="C649" i="3"/>
  <c r="C650" i="3"/>
  <c r="J650" i="3" s="1"/>
  <c r="C651" i="3"/>
  <c r="J651" i="3" s="1"/>
  <c r="C652" i="3"/>
  <c r="J652" i="3" s="1"/>
  <c r="C653" i="3"/>
  <c r="J653" i="3" s="1"/>
  <c r="C654" i="3"/>
  <c r="J654" i="3" s="1"/>
  <c r="C655" i="3"/>
  <c r="J655" i="3" s="1"/>
  <c r="C656" i="3"/>
  <c r="J656" i="3" s="1"/>
  <c r="C657" i="3"/>
  <c r="J657" i="3" s="1"/>
  <c r="C658" i="3"/>
  <c r="J658" i="3" s="1"/>
  <c r="C659" i="3"/>
  <c r="J659" i="3" s="1"/>
  <c r="C660" i="3"/>
  <c r="J660" i="3" s="1"/>
  <c r="C661" i="3"/>
  <c r="J661" i="3" s="1"/>
  <c r="C662" i="3"/>
  <c r="J662" i="3" s="1"/>
  <c r="C663" i="3"/>
  <c r="C664" i="3"/>
  <c r="J664" i="3" s="1"/>
  <c r="C665" i="3"/>
  <c r="J665" i="3" s="1"/>
  <c r="C666" i="3"/>
  <c r="J666" i="3" s="1"/>
  <c r="C667" i="3"/>
  <c r="C668" i="3"/>
  <c r="J668" i="3" s="1"/>
  <c r="C669" i="3"/>
  <c r="J669" i="3" s="1"/>
  <c r="C670" i="3"/>
  <c r="J670" i="3" s="1"/>
  <c r="C671" i="3"/>
  <c r="C672" i="3"/>
  <c r="J672" i="3" s="1"/>
  <c r="C673" i="3"/>
  <c r="J673" i="3" s="1"/>
  <c r="C674" i="3"/>
  <c r="J674" i="3" s="1"/>
  <c r="AA674" i="3" s="1"/>
  <c r="C675" i="3"/>
  <c r="C676" i="3"/>
  <c r="J676" i="3" s="1"/>
  <c r="C677" i="3"/>
  <c r="J677" i="3" s="1"/>
  <c r="AA677" i="3" s="1"/>
  <c r="C678" i="3"/>
  <c r="J678" i="3" s="1"/>
  <c r="C679" i="3"/>
  <c r="C680" i="3"/>
  <c r="J680" i="3" s="1"/>
  <c r="C681" i="3"/>
  <c r="J681" i="3" s="1"/>
  <c r="C682" i="3"/>
  <c r="J682" i="3" s="1"/>
  <c r="C683" i="3"/>
  <c r="J683" i="3" s="1"/>
  <c r="C684" i="3"/>
  <c r="J684" i="3" s="1"/>
  <c r="C685" i="3"/>
  <c r="J685" i="3" s="1"/>
  <c r="C686" i="3"/>
  <c r="J686" i="3" s="1"/>
  <c r="C687" i="3"/>
  <c r="C688" i="3"/>
  <c r="J688" i="3" s="1"/>
  <c r="C689" i="3"/>
  <c r="J689" i="3" s="1"/>
  <c r="C690" i="3"/>
  <c r="J690" i="3" s="1"/>
  <c r="C691" i="3"/>
  <c r="J691" i="3" s="1"/>
  <c r="C692" i="3"/>
  <c r="J692" i="3" s="1"/>
  <c r="C693" i="3"/>
  <c r="C694" i="3"/>
  <c r="J694" i="3" s="1"/>
  <c r="C695" i="3"/>
  <c r="J695" i="3" s="1"/>
  <c r="C696" i="3"/>
  <c r="J696" i="3" s="1"/>
  <c r="AA696" i="3" s="1"/>
  <c r="C697" i="3"/>
  <c r="C698" i="3"/>
  <c r="J698" i="3" s="1"/>
  <c r="C699" i="3"/>
  <c r="J699" i="3" s="1"/>
  <c r="C700" i="3"/>
  <c r="J700" i="3" s="1"/>
  <c r="C701" i="3"/>
  <c r="J701" i="3" s="1"/>
  <c r="C702" i="3"/>
  <c r="J702" i="3" s="1"/>
  <c r="C703" i="3"/>
  <c r="J703" i="3" s="1"/>
  <c r="C704" i="3"/>
  <c r="J704" i="3" s="1"/>
  <c r="C705" i="3"/>
  <c r="J705" i="3" s="1"/>
  <c r="AA705" i="3" s="1"/>
  <c r="C706" i="3"/>
  <c r="J706" i="3" s="1"/>
  <c r="C707" i="3"/>
  <c r="J707" i="3" s="1"/>
  <c r="C708" i="3"/>
  <c r="J708" i="3" s="1"/>
  <c r="C709" i="3"/>
  <c r="Z709" i="3" s="1"/>
  <c r="C710" i="3"/>
  <c r="J710" i="3" s="1"/>
  <c r="C711" i="3"/>
  <c r="J711" i="3" s="1"/>
  <c r="C712" i="3"/>
  <c r="J712" i="3" s="1"/>
  <c r="C713" i="3"/>
  <c r="J713" i="3" s="1"/>
  <c r="C714" i="3"/>
  <c r="J714" i="3" s="1"/>
  <c r="C715" i="3"/>
  <c r="J715" i="3" s="1"/>
  <c r="C716" i="3"/>
  <c r="Z716" i="3" s="1"/>
  <c r="AA716" i="3" s="1"/>
  <c r="C717" i="3"/>
  <c r="J717" i="3" s="1"/>
  <c r="C718" i="3"/>
  <c r="J718" i="3" s="1"/>
  <c r="C719" i="3"/>
  <c r="C720" i="3"/>
  <c r="Z720" i="3" s="1"/>
  <c r="AA720" i="3" s="1"/>
  <c r="C721" i="3"/>
  <c r="J721" i="3" s="1"/>
  <c r="C722" i="3"/>
  <c r="J722" i="3" s="1"/>
  <c r="C723" i="3"/>
  <c r="J723" i="3" s="1"/>
  <c r="C724" i="3"/>
  <c r="J724" i="3" s="1"/>
  <c r="C725" i="3"/>
  <c r="J725" i="3" s="1"/>
  <c r="C726" i="3"/>
  <c r="J726" i="3" s="1"/>
  <c r="C727" i="3"/>
  <c r="J727" i="3" s="1"/>
  <c r="C728" i="3"/>
  <c r="J728" i="3" s="1"/>
  <c r="C729" i="3"/>
  <c r="J729" i="3" s="1"/>
  <c r="C730" i="3"/>
  <c r="J730" i="3" s="1"/>
  <c r="C731" i="3"/>
  <c r="J731" i="3" s="1"/>
  <c r="C732" i="3"/>
  <c r="J732" i="3" s="1"/>
  <c r="C733" i="3"/>
  <c r="J733" i="3" s="1"/>
  <c r="C734" i="3"/>
  <c r="J734" i="3" s="1"/>
  <c r="C735" i="3"/>
  <c r="C736" i="3"/>
  <c r="J736" i="3" s="1"/>
  <c r="C737" i="3"/>
  <c r="J737" i="3" s="1"/>
  <c r="C738" i="3"/>
  <c r="J738" i="3" s="1"/>
  <c r="C739" i="3"/>
  <c r="J739" i="3" s="1"/>
  <c r="C740" i="3"/>
  <c r="J740" i="3" s="1"/>
  <c r="C741" i="3"/>
  <c r="J741" i="3" s="1"/>
  <c r="C742" i="3"/>
  <c r="J742" i="3" s="1"/>
  <c r="C743" i="3"/>
  <c r="J743" i="3" s="1"/>
  <c r="C744" i="3"/>
  <c r="J744" i="3" s="1"/>
  <c r="C745" i="3"/>
  <c r="C746" i="3"/>
  <c r="J746" i="3" s="1"/>
  <c r="C747" i="3"/>
  <c r="J747" i="3" s="1"/>
  <c r="C748" i="3"/>
  <c r="J748" i="3" s="1"/>
  <c r="C749" i="3"/>
  <c r="J749" i="3" s="1"/>
  <c r="C750" i="3"/>
  <c r="J750" i="3" s="1"/>
  <c r="C751" i="3"/>
  <c r="C752" i="3"/>
  <c r="J752" i="3" s="1"/>
  <c r="C753" i="3"/>
  <c r="J753" i="3" s="1"/>
  <c r="C754" i="3"/>
  <c r="J754" i="3" s="1"/>
  <c r="C755" i="3"/>
  <c r="J755" i="3" s="1"/>
  <c r="C756" i="3"/>
  <c r="J756" i="3" s="1"/>
  <c r="C757" i="3"/>
  <c r="C758" i="3"/>
  <c r="J758" i="3" s="1"/>
  <c r="C759" i="3"/>
  <c r="J759" i="3" s="1"/>
  <c r="C760" i="3"/>
  <c r="J760" i="3" s="1"/>
  <c r="C761" i="3"/>
  <c r="J761" i="3" s="1"/>
  <c r="C762" i="3"/>
  <c r="J762" i="3" s="1"/>
  <c r="C763" i="3"/>
  <c r="J763" i="3" s="1"/>
  <c r="C764" i="3"/>
  <c r="J764" i="3" s="1"/>
  <c r="C765" i="3"/>
  <c r="C766" i="3"/>
  <c r="J766" i="3" s="1"/>
  <c r="C767" i="3"/>
  <c r="J767" i="3" s="1"/>
  <c r="C768" i="3"/>
  <c r="J768" i="3" s="1"/>
  <c r="C769" i="3"/>
  <c r="J769" i="3" s="1"/>
  <c r="C770" i="3"/>
  <c r="J770" i="3" s="1"/>
  <c r="C771" i="3"/>
  <c r="J771" i="3" s="1"/>
  <c r="C772" i="3"/>
  <c r="J772" i="3" s="1"/>
  <c r="C773" i="3"/>
  <c r="J773" i="3" s="1"/>
  <c r="C774" i="3"/>
  <c r="J774" i="3" s="1"/>
  <c r="C775" i="3"/>
  <c r="J775" i="3" s="1"/>
  <c r="C776" i="3"/>
  <c r="J776" i="3" s="1"/>
  <c r="C777" i="3"/>
  <c r="J777" i="3" s="1"/>
  <c r="C778" i="3"/>
  <c r="J778" i="3" s="1"/>
  <c r="C779" i="3"/>
  <c r="J779" i="3" s="1"/>
  <c r="C780" i="3"/>
  <c r="J780" i="3" s="1"/>
  <c r="C781" i="3"/>
  <c r="C782" i="3"/>
  <c r="J782" i="3" s="1"/>
  <c r="C783" i="3"/>
  <c r="J783" i="3" s="1"/>
  <c r="AA783" i="3" s="1"/>
  <c r="C784" i="3"/>
  <c r="J784" i="3" s="1"/>
  <c r="C785" i="3"/>
  <c r="C786" i="3"/>
  <c r="J786" i="3" s="1"/>
  <c r="C787" i="3"/>
  <c r="J787" i="3" s="1"/>
  <c r="AA787" i="3" s="1"/>
  <c r="C788" i="3"/>
  <c r="J788" i="3" s="1"/>
  <c r="C789" i="3"/>
  <c r="C790" i="3"/>
  <c r="J790" i="3" s="1"/>
  <c r="C791" i="3"/>
  <c r="J791" i="3" s="1"/>
  <c r="AA791" i="3" s="1"/>
  <c r="C792" i="3"/>
  <c r="J792" i="3" s="1"/>
  <c r="C793" i="3"/>
  <c r="J793" i="3" s="1"/>
  <c r="AA793" i="3" s="1"/>
  <c r="C794" i="3"/>
  <c r="J794" i="3" s="1"/>
  <c r="AA794" i="3" s="1"/>
  <c r="C795" i="3"/>
  <c r="J795" i="3" s="1"/>
  <c r="C796" i="3"/>
  <c r="J796" i="3" s="1"/>
  <c r="C797" i="3"/>
  <c r="C798" i="3"/>
  <c r="J798" i="3" s="1"/>
  <c r="C799" i="3"/>
  <c r="J799" i="3" s="1"/>
  <c r="C800" i="3"/>
  <c r="J800" i="3" s="1"/>
  <c r="C801" i="3"/>
  <c r="J801" i="3" s="1"/>
  <c r="C802" i="3"/>
  <c r="J802" i="3" s="1"/>
  <c r="C803" i="3"/>
  <c r="J803" i="3" s="1"/>
  <c r="C804" i="3"/>
  <c r="J804" i="3" s="1"/>
  <c r="C805" i="3"/>
  <c r="J805" i="3" s="1"/>
  <c r="C806" i="3"/>
  <c r="J806" i="3" s="1"/>
  <c r="C807" i="3"/>
  <c r="J807" i="3" s="1"/>
  <c r="C808" i="3"/>
  <c r="J808" i="3" s="1"/>
  <c r="C809" i="3"/>
  <c r="J809" i="3" s="1"/>
  <c r="AA809" i="3" s="1"/>
  <c r="C810" i="3"/>
  <c r="J810" i="3" s="1"/>
  <c r="AA810" i="3" s="1"/>
  <c r="C811" i="3"/>
  <c r="C812" i="3"/>
  <c r="J812" i="3" s="1"/>
  <c r="C813" i="3"/>
  <c r="J813" i="3" s="1"/>
  <c r="C814" i="3"/>
  <c r="J814" i="3" s="1"/>
  <c r="AA814" i="3" s="1"/>
  <c r="C815" i="3"/>
  <c r="J815" i="3" s="1"/>
  <c r="AA815" i="3" s="1"/>
  <c r="C816" i="3"/>
  <c r="J816" i="3" s="1"/>
  <c r="C817" i="3"/>
  <c r="J817" i="3" s="1"/>
  <c r="C818" i="3"/>
  <c r="J818" i="3" s="1"/>
  <c r="AA818" i="3" s="1"/>
  <c r="C819" i="3"/>
  <c r="J819" i="3" s="1"/>
  <c r="C820" i="3"/>
  <c r="J820" i="3" s="1"/>
  <c r="AA820" i="3" s="1"/>
  <c r="C821" i="3"/>
  <c r="J821" i="3" s="1"/>
  <c r="AA821" i="3" s="1"/>
  <c r="C822" i="3"/>
  <c r="J822" i="3" s="1"/>
  <c r="AA822" i="3" s="1"/>
  <c r="C823" i="3"/>
  <c r="J823" i="3" s="1"/>
  <c r="C824" i="3"/>
  <c r="J824" i="3" s="1"/>
  <c r="AA824" i="3" s="1"/>
  <c r="C825" i="3"/>
  <c r="J825" i="3" s="1"/>
  <c r="C826" i="3"/>
  <c r="J826" i="3" s="1"/>
  <c r="AA826" i="3" s="1"/>
  <c r="C827" i="3"/>
  <c r="J827" i="3" s="1"/>
  <c r="AA827" i="3" s="1"/>
  <c r="C828" i="3"/>
  <c r="J828" i="3" s="1"/>
  <c r="C829" i="3"/>
  <c r="J829" i="3" s="1"/>
  <c r="C830" i="3"/>
  <c r="J830" i="3" s="1"/>
  <c r="C831" i="3"/>
  <c r="J831" i="3" s="1"/>
  <c r="C832" i="3"/>
  <c r="J832" i="3" s="1"/>
  <c r="C833" i="3"/>
  <c r="J833" i="3" s="1"/>
  <c r="C834" i="3"/>
  <c r="J834" i="3" s="1"/>
  <c r="C835" i="3"/>
  <c r="J835" i="3" s="1"/>
  <c r="C836" i="3"/>
  <c r="J836" i="3" s="1"/>
  <c r="C837" i="3"/>
  <c r="J837" i="3" s="1"/>
  <c r="C838" i="3"/>
  <c r="J838" i="3" s="1"/>
  <c r="C839" i="3"/>
  <c r="J839" i="3" s="1"/>
  <c r="C840" i="3"/>
  <c r="J840" i="3" s="1"/>
  <c r="C841" i="3"/>
  <c r="J841" i="3" s="1"/>
  <c r="C842" i="3"/>
  <c r="J842" i="3" s="1"/>
  <c r="C843" i="3"/>
  <c r="J843" i="3" s="1"/>
  <c r="C844" i="3"/>
  <c r="J844" i="3" s="1"/>
  <c r="C845" i="3"/>
  <c r="J845" i="3" s="1"/>
  <c r="C846" i="3"/>
  <c r="J846" i="3" s="1"/>
  <c r="C847" i="3"/>
  <c r="J847" i="3" s="1"/>
  <c r="C848" i="3"/>
  <c r="J848" i="3" s="1"/>
  <c r="C849" i="3"/>
  <c r="J849" i="3" s="1"/>
  <c r="C850" i="3"/>
  <c r="J850" i="3" s="1"/>
  <c r="C851" i="3"/>
  <c r="J851" i="3" s="1"/>
  <c r="C852" i="3"/>
  <c r="J852" i="3" s="1"/>
  <c r="C853" i="3"/>
  <c r="J853" i="3" s="1"/>
  <c r="C854" i="3"/>
  <c r="J854" i="3" s="1"/>
  <c r="C855" i="3"/>
  <c r="C856" i="3"/>
  <c r="J856" i="3"/>
  <c r="C857" i="3"/>
  <c r="C858" i="3"/>
  <c r="J858" i="3" s="1"/>
  <c r="C859" i="3"/>
  <c r="J859" i="3" s="1"/>
  <c r="C860" i="3"/>
  <c r="J860" i="3" s="1"/>
  <c r="C861" i="3"/>
  <c r="C862" i="3"/>
  <c r="J862" i="3" s="1"/>
  <c r="C863" i="3"/>
  <c r="C864" i="3"/>
  <c r="J864" i="3" s="1"/>
  <c r="C865" i="3"/>
  <c r="C866" i="3"/>
  <c r="J866" i="3" s="1"/>
  <c r="C867" i="3"/>
  <c r="J867" i="3" s="1"/>
  <c r="C868" i="3"/>
  <c r="J868" i="3" s="1"/>
  <c r="C869" i="3"/>
  <c r="C870" i="3"/>
  <c r="J870" i="3" s="1"/>
  <c r="C871" i="3"/>
  <c r="C872" i="3"/>
  <c r="J872" i="3" s="1"/>
  <c r="C873" i="3"/>
  <c r="C874" i="3"/>
  <c r="J874" i="3" s="1"/>
  <c r="C875" i="3"/>
  <c r="J875" i="3" s="1"/>
  <c r="C876" i="3"/>
  <c r="J876" i="3" s="1"/>
  <c r="C877" i="3"/>
  <c r="C878" i="3"/>
  <c r="J878" i="3" s="1"/>
  <c r="C879" i="3"/>
  <c r="C880" i="3"/>
  <c r="J880" i="3" s="1"/>
  <c r="C881" i="3"/>
  <c r="C882" i="3"/>
  <c r="J882" i="3" s="1"/>
  <c r="C883" i="3"/>
  <c r="J883" i="3" s="1"/>
  <c r="C884" i="3"/>
  <c r="J884" i="3" s="1"/>
  <c r="C885" i="3"/>
  <c r="J885" i="3" s="1"/>
  <c r="C886" i="3"/>
  <c r="J886" i="3" s="1"/>
  <c r="C887" i="3"/>
  <c r="J887" i="3" s="1"/>
  <c r="C888" i="3"/>
  <c r="J888" i="3" s="1"/>
  <c r="C889" i="3"/>
  <c r="C890" i="3"/>
  <c r="J890" i="3" s="1"/>
  <c r="C891" i="3"/>
  <c r="J891" i="3" s="1"/>
  <c r="C892" i="3"/>
  <c r="J892" i="3" s="1"/>
  <c r="C893" i="3"/>
  <c r="C894" i="3"/>
  <c r="J894" i="3" s="1"/>
  <c r="C895" i="3"/>
  <c r="C896" i="3"/>
  <c r="J896" i="3" s="1"/>
  <c r="C897" i="3"/>
  <c r="C898" i="3"/>
  <c r="J898" i="3" s="1"/>
  <c r="C899" i="3"/>
  <c r="J899" i="3" s="1"/>
  <c r="C900" i="3"/>
  <c r="J900" i="3" s="1"/>
  <c r="C901" i="3"/>
  <c r="C902" i="3"/>
  <c r="J902" i="3" s="1"/>
  <c r="C903" i="3"/>
  <c r="C904" i="3"/>
  <c r="J904" i="3" s="1"/>
  <c r="C905" i="3"/>
  <c r="J905" i="3" s="1"/>
  <c r="C906" i="3"/>
  <c r="J906" i="3" s="1"/>
  <c r="C907" i="3"/>
  <c r="J907" i="3" s="1"/>
  <c r="C908" i="3"/>
  <c r="J908" i="3" s="1"/>
  <c r="C909" i="3"/>
  <c r="C910" i="3"/>
  <c r="J910" i="3" s="1"/>
  <c r="C911" i="3"/>
  <c r="J911" i="3" s="1"/>
  <c r="C912" i="3"/>
  <c r="J912" i="3" s="1"/>
  <c r="C913" i="3"/>
  <c r="J913" i="3" s="1"/>
  <c r="C914" i="3"/>
  <c r="J914" i="3" s="1"/>
  <c r="C915" i="3"/>
  <c r="J915" i="3" s="1"/>
  <c r="C916" i="3"/>
  <c r="J916" i="3" s="1"/>
  <c r="C917" i="3"/>
  <c r="J917" i="3" s="1"/>
  <c r="C918" i="3"/>
  <c r="J918" i="3" s="1"/>
  <c r="C919" i="3"/>
  <c r="C920" i="3"/>
  <c r="J920" i="3" s="1"/>
  <c r="C921" i="3"/>
  <c r="C922" i="3"/>
  <c r="J922" i="3" s="1"/>
  <c r="C923" i="3"/>
  <c r="C924" i="3"/>
  <c r="J924" i="3" s="1"/>
  <c r="C925" i="3"/>
  <c r="J925" i="3" s="1"/>
  <c r="C926" i="3"/>
  <c r="J926" i="3" s="1"/>
  <c r="AA926" i="3" s="1"/>
  <c r="C927" i="3"/>
  <c r="C928" i="3"/>
  <c r="J928" i="3" s="1"/>
  <c r="C929" i="3"/>
  <c r="J929" i="3" s="1"/>
  <c r="C930" i="3"/>
  <c r="J930" i="3" s="1"/>
  <c r="C931" i="3"/>
  <c r="C932" i="3"/>
  <c r="J932" i="3" s="1"/>
  <c r="C933" i="3"/>
  <c r="J933" i="3" s="1"/>
  <c r="C934" i="3"/>
  <c r="J934" i="3" s="1"/>
  <c r="C935" i="3"/>
  <c r="C936" i="3"/>
  <c r="J936" i="3" s="1"/>
  <c r="C937" i="3"/>
  <c r="J937" i="3" s="1"/>
  <c r="C938" i="3"/>
  <c r="J938" i="3" s="1"/>
  <c r="C939" i="3"/>
  <c r="C940" i="3"/>
  <c r="J940" i="3" s="1"/>
  <c r="C941" i="3"/>
  <c r="J941" i="3" s="1"/>
  <c r="C942" i="3"/>
  <c r="J942" i="3" s="1"/>
  <c r="C943" i="3"/>
  <c r="C944" i="3"/>
  <c r="J944" i="3" s="1"/>
  <c r="C945" i="3"/>
  <c r="J945" i="3" s="1"/>
  <c r="C946" i="3"/>
  <c r="J946" i="3" s="1"/>
  <c r="C947" i="3"/>
  <c r="C948" i="3"/>
  <c r="J948" i="3" s="1"/>
  <c r="C949" i="3"/>
  <c r="J949" i="3" s="1"/>
  <c r="C950" i="3"/>
  <c r="J950" i="3" s="1"/>
  <c r="C951" i="3"/>
  <c r="J951" i="3" s="1"/>
  <c r="C952" i="3"/>
  <c r="J952" i="3" s="1"/>
  <c r="C953" i="3"/>
  <c r="J953" i="3" s="1"/>
  <c r="C954" i="3"/>
  <c r="J954" i="3" s="1"/>
  <c r="C955" i="3"/>
  <c r="J955" i="3" s="1"/>
  <c r="C956" i="3"/>
  <c r="J956" i="3" s="1"/>
  <c r="C957" i="3"/>
  <c r="J957" i="3" s="1"/>
  <c r="C958" i="3"/>
  <c r="J958" i="3" s="1"/>
  <c r="C959" i="3"/>
  <c r="J959" i="3" s="1"/>
  <c r="C960" i="3"/>
  <c r="J960" i="3" s="1"/>
  <c r="C961" i="3"/>
  <c r="C962" i="3"/>
  <c r="J962" i="3" s="1"/>
  <c r="AA962" i="3" s="1"/>
  <c r="C963" i="3"/>
  <c r="J963" i="3" s="1"/>
  <c r="C964" i="3"/>
  <c r="J964" i="3" s="1"/>
  <c r="C965" i="3"/>
  <c r="J965" i="3" s="1"/>
  <c r="C966" i="3"/>
  <c r="J966" i="3" s="1"/>
  <c r="C967" i="3"/>
  <c r="J967" i="3" s="1"/>
  <c r="C968" i="3"/>
  <c r="J968" i="3" s="1"/>
  <c r="C969" i="3"/>
  <c r="J969" i="3" s="1"/>
  <c r="C970" i="3"/>
  <c r="J970" i="3" s="1"/>
  <c r="C971" i="3"/>
  <c r="J971" i="3" s="1"/>
  <c r="C972" i="3"/>
  <c r="J972" i="3" s="1"/>
  <c r="C973" i="3"/>
  <c r="J973" i="3" s="1"/>
  <c r="C974" i="3"/>
  <c r="J974" i="3" s="1"/>
  <c r="C975" i="3"/>
  <c r="J975" i="3" s="1"/>
  <c r="C976" i="3"/>
  <c r="J976" i="3" s="1"/>
  <c r="C977" i="3"/>
  <c r="J977" i="3" s="1"/>
  <c r="C978" i="3"/>
  <c r="J978" i="3" s="1"/>
  <c r="C979" i="3"/>
  <c r="J979" i="3" s="1"/>
  <c r="C980" i="3"/>
  <c r="J980" i="3" s="1"/>
  <c r="C981" i="3"/>
  <c r="J981" i="3" s="1"/>
  <c r="C982" i="3"/>
  <c r="J982" i="3" s="1"/>
  <c r="C983" i="3"/>
  <c r="J983" i="3" s="1"/>
  <c r="C984" i="3"/>
  <c r="J984" i="3" s="1"/>
  <c r="C985" i="3"/>
  <c r="J985" i="3" s="1"/>
  <c r="C986" i="3"/>
  <c r="J986" i="3" s="1"/>
  <c r="C987" i="3"/>
  <c r="J987" i="3" s="1"/>
  <c r="C988" i="3"/>
  <c r="J988" i="3" s="1"/>
  <c r="C989" i="3"/>
  <c r="C990" i="3"/>
  <c r="J990" i="3" s="1"/>
  <c r="C991" i="3"/>
  <c r="J991" i="3" s="1"/>
  <c r="C992" i="3"/>
  <c r="J992" i="3" s="1"/>
  <c r="C993" i="3"/>
  <c r="C994" i="3"/>
  <c r="J994" i="3" s="1"/>
  <c r="C995" i="3"/>
  <c r="J995" i="3" s="1"/>
  <c r="C996" i="3"/>
  <c r="J996" i="3" s="1"/>
  <c r="C997" i="3"/>
  <c r="J997" i="3" s="1"/>
  <c r="C998" i="3"/>
  <c r="J998" i="3" s="1"/>
  <c r="C999" i="3"/>
  <c r="C1000" i="3"/>
  <c r="J1000" i="3" s="1"/>
  <c r="C1001" i="3"/>
  <c r="J1001" i="3" s="1"/>
  <c r="C1002" i="3"/>
  <c r="J1002" i="3" s="1"/>
  <c r="C1003" i="3"/>
  <c r="J1003" i="3" s="1"/>
  <c r="C1004" i="3"/>
  <c r="J1004" i="3" s="1"/>
  <c r="C1005" i="3"/>
  <c r="C1006" i="3"/>
  <c r="J1006" i="3" s="1"/>
  <c r="C1007" i="3"/>
  <c r="J1007" i="3" s="1"/>
  <c r="C1008" i="3"/>
  <c r="J1008" i="3" s="1"/>
  <c r="C1009" i="3"/>
  <c r="J1009" i="3" s="1"/>
  <c r="C1010" i="3"/>
  <c r="J1010" i="3" s="1"/>
  <c r="C1011" i="3"/>
  <c r="J1011" i="3" s="1"/>
  <c r="C1012" i="3"/>
  <c r="J1012" i="3" s="1"/>
  <c r="C1013" i="3"/>
  <c r="J1013" i="3" s="1"/>
  <c r="C1014" i="3"/>
  <c r="J1014" i="3" s="1"/>
  <c r="C1015" i="3"/>
  <c r="J1015" i="3" s="1"/>
  <c r="C1016" i="3"/>
  <c r="J1016" i="3" s="1"/>
  <c r="C1017" i="3"/>
  <c r="C1018" i="3"/>
  <c r="J1018" i="3" s="1"/>
  <c r="C1019" i="3"/>
  <c r="J1019" i="3" s="1"/>
  <c r="C1020" i="3"/>
  <c r="J1020" i="3" s="1"/>
  <c r="C1021" i="3"/>
  <c r="J1021" i="3" s="1"/>
  <c r="C1022" i="3"/>
  <c r="J1022" i="3" s="1"/>
  <c r="C1023" i="3"/>
  <c r="C1024" i="3"/>
  <c r="J1024" i="3" s="1"/>
  <c r="C1025" i="3"/>
  <c r="J1025" i="3" s="1"/>
  <c r="C1026" i="3"/>
  <c r="J1026" i="3" s="1"/>
  <c r="C1027" i="3"/>
  <c r="J1027" i="3" s="1"/>
  <c r="C1028" i="3"/>
  <c r="J1028" i="3" s="1"/>
  <c r="C1029" i="3"/>
  <c r="C1030" i="3"/>
  <c r="J1030" i="3" s="1"/>
  <c r="C1031" i="3"/>
  <c r="J1031" i="3" s="1"/>
  <c r="C1032" i="3"/>
  <c r="J1032" i="3" s="1"/>
  <c r="C1033" i="3"/>
  <c r="J1033" i="3" s="1"/>
  <c r="C1034" i="3"/>
  <c r="J1034" i="3" s="1"/>
  <c r="C1035" i="3"/>
  <c r="J1035" i="3" s="1"/>
  <c r="C1036" i="3"/>
  <c r="J1036" i="3" s="1"/>
  <c r="C1037" i="3"/>
  <c r="C1038" i="3"/>
  <c r="J1038" i="3" s="1"/>
  <c r="C1039" i="3"/>
  <c r="J1039" i="3" s="1"/>
  <c r="C1040" i="3"/>
  <c r="J1040" i="3" s="1"/>
  <c r="C1041" i="3"/>
  <c r="J1041" i="3" s="1"/>
  <c r="C1042" i="3"/>
  <c r="J1042" i="3" s="1"/>
  <c r="C1043" i="3"/>
  <c r="J1043" i="3" s="1"/>
  <c r="C1044" i="3"/>
  <c r="J1044" i="3" s="1"/>
  <c r="C1045" i="3"/>
  <c r="J1045" i="3" s="1"/>
  <c r="AA1045" i="3" s="1"/>
  <c r="C1046" i="3"/>
  <c r="J1046" i="3" s="1"/>
  <c r="C1047" i="3"/>
  <c r="J1047" i="3" s="1"/>
  <c r="C1048" i="3"/>
  <c r="J1048" i="3" s="1"/>
  <c r="C1049" i="3"/>
  <c r="J1049" i="3" s="1"/>
  <c r="C1050" i="3"/>
  <c r="J1050" i="3" s="1"/>
  <c r="C1051" i="3"/>
  <c r="J1051" i="3" s="1"/>
  <c r="C1052" i="3"/>
  <c r="J1052" i="3" s="1"/>
  <c r="C1053" i="3"/>
  <c r="J1053" i="3" s="1"/>
  <c r="C1054" i="3"/>
  <c r="J1054" i="3" s="1"/>
  <c r="AA1054" i="3" s="1"/>
  <c r="C1055" i="3"/>
  <c r="J1055" i="3" s="1"/>
  <c r="C1056" i="3"/>
  <c r="J1056" i="3" s="1"/>
  <c r="C1057" i="3"/>
  <c r="J1057" i="3" s="1"/>
  <c r="C1058" i="3"/>
  <c r="J1058" i="3" s="1"/>
  <c r="C1059" i="3"/>
  <c r="J1059" i="3" s="1"/>
  <c r="C1060" i="3"/>
  <c r="J1060" i="3" s="1"/>
  <c r="C1061" i="3"/>
  <c r="J1061" i="3" s="1"/>
  <c r="C1062" i="3"/>
  <c r="J1062" i="3" s="1"/>
  <c r="C1063" i="3"/>
  <c r="C1064" i="3"/>
  <c r="J1064" i="3" s="1"/>
  <c r="C1065" i="3"/>
  <c r="J1065" i="3" s="1"/>
  <c r="C1066" i="3"/>
  <c r="J1066" i="3" s="1"/>
  <c r="C1067" i="3"/>
  <c r="J1067" i="3" s="1"/>
  <c r="C1068" i="3"/>
  <c r="J1068" i="3" s="1"/>
  <c r="C1069" i="3"/>
  <c r="J1069" i="3" s="1"/>
  <c r="C1070" i="3"/>
  <c r="J1070" i="3" s="1"/>
  <c r="C1071" i="3"/>
  <c r="J1071" i="3" s="1"/>
  <c r="C1072" i="3"/>
  <c r="J1072" i="3" s="1"/>
  <c r="C1073" i="3"/>
  <c r="J1073" i="3" s="1"/>
  <c r="C1074" i="3"/>
  <c r="J1074" i="3" s="1"/>
  <c r="C1075" i="3"/>
  <c r="J1075" i="3" s="1"/>
  <c r="C1076" i="3"/>
  <c r="J1076" i="3" s="1"/>
  <c r="C1077" i="3"/>
  <c r="J1077" i="3" s="1"/>
  <c r="C1078" i="3"/>
  <c r="J1078" i="3" s="1"/>
  <c r="C1079" i="3"/>
  <c r="J1079" i="3" s="1"/>
  <c r="C1080" i="3"/>
  <c r="J1080" i="3" s="1"/>
  <c r="C1081" i="3"/>
  <c r="J1081" i="3" s="1"/>
  <c r="C1082" i="3"/>
  <c r="J1082" i="3" s="1"/>
  <c r="C1083" i="3"/>
  <c r="J1083" i="3" s="1"/>
  <c r="C1084" i="3"/>
  <c r="J1084" i="3" s="1"/>
  <c r="C1085" i="3"/>
  <c r="J1085" i="3" s="1"/>
  <c r="C1086" i="3"/>
  <c r="J1086" i="3" s="1"/>
  <c r="C1087" i="3"/>
  <c r="J1087" i="3" s="1"/>
  <c r="C1088" i="3"/>
  <c r="J1088" i="3" s="1"/>
  <c r="C1089" i="3"/>
  <c r="J1089" i="3" s="1"/>
  <c r="C1090" i="3"/>
  <c r="J1090" i="3" s="1"/>
  <c r="C1091" i="3"/>
  <c r="J1091" i="3" s="1"/>
  <c r="C1092" i="3"/>
  <c r="J1092" i="3" s="1"/>
  <c r="C1093" i="3"/>
  <c r="J1093" i="3" s="1"/>
  <c r="C1094" i="3"/>
  <c r="J1094" i="3" s="1"/>
  <c r="C1095" i="3"/>
  <c r="J1095" i="3" s="1"/>
  <c r="C1096" i="3"/>
  <c r="J1096" i="3" s="1"/>
  <c r="C1097" i="3"/>
  <c r="J1097" i="3" s="1"/>
  <c r="C1098" i="3"/>
  <c r="J1098" i="3" s="1"/>
  <c r="C1099" i="3"/>
  <c r="J1099" i="3" s="1"/>
  <c r="C1100" i="3"/>
  <c r="J1100" i="3" s="1"/>
  <c r="C1101" i="3"/>
  <c r="J1101" i="3" s="1"/>
  <c r="C1102" i="3"/>
  <c r="J1102" i="3" s="1"/>
  <c r="C1103" i="3"/>
  <c r="J1103" i="3" s="1"/>
  <c r="C1104" i="3"/>
  <c r="C1105" i="3"/>
  <c r="C1106" i="3"/>
  <c r="J1106" i="3" s="1"/>
  <c r="C1107" i="3"/>
  <c r="J1107" i="3" s="1"/>
  <c r="C1108" i="3"/>
  <c r="J1108" i="3" s="1"/>
  <c r="C1109" i="3"/>
  <c r="J1109" i="3" s="1"/>
  <c r="C1110" i="3"/>
  <c r="J1110" i="3" s="1"/>
  <c r="C1111" i="3"/>
  <c r="J1111" i="3" s="1"/>
  <c r="C1112" i="3"/>
  <c r="C1113" i="3"/>
  <c r="J1113" i="3" s="1"/>
  <c r="C1114" i="3"/>
  <c r="J1114" i="3" s="1"/>
  <c r="C1115" i="3"/>
  <c r="J1115" i="3" s="1"/>
  <c r="C1116" i="3"/>
  <c r="J1116" i="3" s="1"/>
  <c r="C1117" i="3"/>
  <c r="J1117" i="3" s="1"/>
  <c r="C1118" i="3"/>
  <c r="J1118" i="3"/>
  <c r="C1119" i="3"/>
  <c r="C1120" i="3"/>
  <c r="J1120" i="3" s="1"/>
  <c r="C1121" i="3"/>
  <c r="C1122" i="3"/>
  <c r="J1122" i="3" s="1"/>
  <c r="C1123" i="3"/>
  <c r="J1123" i="3" s="1"/>
  <c r="C1124" i="3"/>
  <c r="J1124" i="3" s="1"/>
  <c r="C1125" i="3"/>
  <c r="J1125" i="3" s="1"/>
  <c r="C1126" i="3"/>
  <c r="J1126" i="3" s="1"/>
  <c r="C1127" i="3"/>
  <c r="J1127" i="3" s="1"/>
  <c r="C1128" i="3"/>
  <c r="J1128" i="3" s="1"/>
  <c r="C1129" i="3"/>
  <c r="J1129" i="3" s="1"/>
  <c r="C1130" i="3"/>
  <c r="J1130" i="3" s="1"/>
  <c r="C1131" i="3"/>
  <c r="J1131" i="3" s="1"/>
  <c r="C1132" i="3"/>
  <c r="J1132" i="3" s="1"/>
  <c r="C1133" i="3"/>
  <c r="J1133" i="3" s="1"/>
  <c r="C1134" i="3"/>
  <c r="J1134" i="3" s="1"/>
  <c r="C1135" i="3"/>
  <c r="J1135" i="3" s="1"/>
  <c r="C1136" i="3"/>
  <c r="J1136" i="3" s="1"/>
  <c r="C1137" i="3"/>
  <c r="C1138" i="3"/>
  <c r="J1138" i="3" s="1"/>
  <c r="C1139" i="3"/>
  <c r="J1139" i="3" s="1"/>
  <c r="C1140" i="3"/>
  <c r="J1140" i="3" s="1"/>
  <c r="C1141" i="3"/>
  <c r="J1141" i="3" s="1"/>
  <c r="C1142" i="3"/>
  <c r="J1142" i="3" s="1"/>
  <c r="C1143" i="3"/>
  <c r="J1143" i="3" s="1"/>
  <c r="C1144" i="3"/>
  <c r="J1144" i="3" s="1"/>
  <c r="C1145" i="3"/>
  <c r="J1145" i="3" s="1"/>
  <c r="C1146" i="3"/>
  <c r="J1146" i="3" s="1"/>
  <c r="C1147" i="3"/>
  <c r="J1147" i="3" s="1"/>
  <c r="C1148" i="3"/>
  <c r="J1148" i="3" s="1"/>
  <c r="C1149" i="3"/>
  <c r="J1149" i="3" s="1"/>
  <c r="C1150" i="3"/>
  <c r="J1150" i="3" s="1"/>
  <c r="C1151" i="3"/>
  <c r="J1151" i="3" s="1"/>
  <c r="C1152" i="3"/>
  <c r="J1152" i="3" s="1"/>
  <c r="C1153" i="3"/>
  <c r="J1153" i="3" s="1"/>
  <c r="C1154" i="3"/>
  <c r="J1154" i="3" s="1"/>
  <c r="C1155" i="3"/>
  <c r="J1155" i="3" s="1"/>
  <c r="C1156" i="3"/>
  <c r="J1156" i="3" s="1"/>
  <c r="C1157" i="3"/>
  <c r="J1157" i="3" s="1"/>
  <c r="C1158" i="3"/>
  <c r="J1158" i="3" s="1"/>
  <c r="C1159" i="3"/>
  <c r="C1160" i="3"/>
  <c r="J1160" i="3" s="1"/>
  <c r="C1161" i="3"/>
  <c r="C1162" i="3"/>
  <c r="J1162" i="3" s="1"/>
  <c r="C1163" i="3"/>
  <c r="J1163" i="3" s="1"/>
  <c r="C1164" i="3"/>
  <c r="J1164" i="3" s="1"/>
  <c r="C1165" i="3"/>
  <c r="J1165" i="3" s="1"/>
  <c r="C1166" i="3"/>
  <c r="J1166" i="3" s="1"/>
  <c r="C1167" i="3"/>
  <c r="J1167" i="3" s="1"/>
  <c r="C1168" i="3"/>
  <c r="J1168" i="3" s="1"/>
  <c r="C1169" i="3"/>
  <c r="J1169" i="3" s="1"/>
  <c r="AA1169" i="3" s="1"/>
  <c r="C1170" i="3"/>
  <c r="J1170" i="3" s="1"/>
  <c r="C1171" i="3"/>
  <c r="J1171" i="3" s="1"/>
  <c r="C1172" i="3"/>
  <c r="J1172" i="3" s="1"/>
  <c r="C1173" i="3"/>
  <c r="J1173" i="3" s="1"/>
  <c r="C1174" i="3"/>
  <c r="J1174" i="3" s="1"/>
  <c r="C1175" i="3"/>
  <c r="C1176" i="3"/>
  <c r="J1176" i="3" s="1"/>
  <c r="C1177" i="3"/>
  <c r="J1177" i="3" s="1"/>
  <c r="C1178" i="3"/>
  <c r="J1178" i="3" s="1"/>
  <c r="C1179" i="3"/>
  <c r="J1179" i="3" s="1"/>
  <c r="C1180" i="3"/>
  <c r="J1180" i="3" s="1"/>
  <c r="C1181" i="3"/>
  <c r="J1181" i="3" s="1"/>
  <c r="C1182" i="3"/>
  <c r="J1182" i="3" s="1"/>
  <c r="C1183" i="3"/>
  <c r="J1183" i="3" s="1"/>
  <c r="C1184" i="3"/>
  <c r="J1184" i="3" s="1"/>
  <c r="C1185" i="3"/>
  <c r="J1185" i="3" s="1"/>
  <c r="AA1185" i="3" s="1"/>
  <c r="C1186" i="3"/>
  <c r="J1186" i="3" s="1"/>
  <c r="C1187" i="3"/>
  <c r="J1187" i="3" s="1"/>
  <c r="C1188" i="3"/>
  <c r="J1188" i="3" s="1"/>
  <c r="C1189" i="3"/>
  <c r="J1189" i="3" s="1"/>
  <c r="C1190" i="3"/>
  <c r="J1190" i="3" s="1"/>
  <c r="C1191" i="3"/>
  <c r="C1192" i="3"/>
  <c r="J1192" i="3" s="1"/>
  <c r="AA1192" i="3" s="1"/>
  <c r="C1193" i="3"/>
  <c r="J1193" i="3" s="1"/>
  <c r="AA1193" i="3" s="1"/>
  <c r="C1194" i="3"/>
  <c r="J1194" i="3" s="1"/>
  <c r="C1195" i="3"/>
  <c r="J1195" i="3" s="1"/>
  <c r="AA1195" i="3" s="1"/>
  <c r="C1196" i="3"/>
  <c r="J1196" i="3" s="1"/>
  <c r="AA1196" i="3" s="1"/>
  <c r="C1197" i="3"/>
  <c r="J1197" i="3" s="1"/>
  <c r="AA1197" i="3" s="1"/>
  <c r="C1198" i="3"/>
  <c r="J1198" i="3" s="1"/>
  <c r="C1199" i="3"/>
  <c r="J1199" i="3" s="1"/>
  <c r="C1200" i="3"/>
  <c r="J1200" i="3" s="1"/>
  <c r="C1201" i="3"/>
  <c r="J1201" i="3" s="1"/>
  <c r="C1202" i="3"/>
  <c r="J1202" i="3" s="1"/>
  <c r="C1203" i="3"/>
  <c r="J1203" i="3" s="1"/>
  <c r="C1204" i="3"/>
  <c r="J1204" i="3" s="1"/>
  <c r="C1205" i="3"/>
  <c r="J1205" i="3" s="1"/>
  <c r="C1206" i="3"/>
  <c r="J1206" i="3" s="1"/>
  <c r="C1207" i="3"/>
  <c r="C1208" i="3"/>
  <c r="J1208" i="3" s="1"/>
  <c r="C1209" i="3"/>
  <c r="J1209" i="3" s="1"/>
  <c r="C1210" i="3"/>
  <c r="J1210" i="3" s="1"/>
  <c r="C1211" i="3"/>
  <c r="J1211" i="3" s="1"/>
  <c r="C1212" i="3"/>
  <c r="J1212" i="3" s="1"/>
  <c r="C1213" i="3"/>
  <c r="J1213" i="3" s="1"/>
  <c r="C1214" i="3"/>
  <c r="J1214" i="3" s="1"/>
  <c r="C1215" i="3"/>
  <c r="J1215" i="3" s="1"/>
  <c r="C1216" i="3"/>
  <c r="J1216" i="3" s="1"/>
  <c r="C1217" i="3"/>
  <c r="J1217" i="3" s="1"/>
  <c r="C1218" i="3"/>
  <c r="J1218" i="3" s="1"/>
  <c r="C1219" i="3"/>
  <c r="J1219" i="3" s="1"/>
  <c r="C1220" i="3"/>
  <c r="J1220" i="3" s="1"/>
  <c r="C1221" i="3"/>
  <c r="J1221" i="3" s="1"/>
  <c r="C1222" i="3"/>
  <c r="J1222" i="3" s="1"/>
  <c r="C1223" i="3"/>
  <c r="C1224" i="3"/>
  <c r="J1224" i="3" s="1"/>
  <c r="C1225" i="3"/>
  <c r="J1225" i="3" s="1"/>
  <c r="C1226" i="3"/>
  <c r="J1226" i="3" s="1"/>
  <c r="AA1226" i="3" s="1"/>
  <c r="C1227" i="3"/>
  <c r="J1227" i="3" s="1"/>
  <c r="C1228" i="3"/>
  <c r="J1228" i="3" s="1"/>
  <c r="C1229" i="3"/>
  <c r="J1229" i="3" s="1"/>
  <c r="C1230" i="3"/>
  <c r="J1230" i="3" s="1"/>
  <c r="AA1230" i="3" s="1"/>
  <c r="C1231" i="3"/>
  <c r="J1231" i="3" s="1"/>
  <c r="AA1231" i="3" s="1"/>
  <c r="C1232" i="3"/>
  <c r="J1232" i="3" s="1"/>
  <c r="AA1232" i="3" s="1"/>
  <c r="C1233" i="3"/>
  <c r="J1233" i="3" s="1"/>
  <c r="C1234" i="3"/>
  <c r="J1234" i="3" s="1"/>
  <c r="AA1234" i="3" s="1"/>
  <c r="C1235" i="3"/>
  <c r="J1235" i="3" s="1"/>
  <c r="C1236" i="3"/>
  <c r="J1236" i="3" s="1"/>
  <c r="C1237" i="3"/>
  <c r="J1237" i="3" s="1"/>
  <c r="C1238" i="3"/>
  <c r="J1238" i="3" s="1"/>
  <c r="C1239" i="3"/>
  <c r="C1240" i="3"/>
  <c r="J1240" i="3" s="1"/>
  <c r="C1241" i="3"/>
  <c r="C1242" i="3"/>
  <c r="J1242" i="3" s="1"/>
  <c r="C1243" i="3"/>
  <c r="J1243" i="3" s="1"/>
  <c r="C1244" i="3"/>
  <c r="J1244" i="3" s="1"/>
  <c r="C1245" i="3"/>
  <c r="J1245" i="3" s="1"/>
  <c r="C1246" i="3"/>
  <c r="J1246" i="3" s="1"/>
  <c r="C1247" i="3"/>
  <c r="J1247" i="3" s="1"/>
  <c r="C1248" i="3"/>
  <c r="J1248" i="3" s="1"/>
  <c r="C1249" i="3"/>
  <c r="J1249" i="3" s="1"/>
  <c r="C1250" i="3"/>
  <c r="J1250" i="3" s="1"/>
  <c r="C1251" i="3"/>
  <c r="J1251" i="3" s="1"/>
  <c r="C1252" i="3"/>
  <c r="J1252" i="3" s="1"/>
  <c r="C1253" i="3"/>
  <c r="J1253" i="3" s="1"/>
  <c r="C1254" i="3"/>
  <c r="J1254" i="3" s="1"/>
  <c r="C1255" i="3"/>
  <c r="J1255" i="3" s="1"/>
  <c r="C1256" i="3"/>
  <c r="J1256" i="3" s="1"/>
  <c r="C1257" i="3"/>
  <c r="C1258" i="3"/>
  <c r="J1258" i="3" s="1"/>
  <c r="C1259" i="3"/>
  <c r="J1259" i="3" s="1"/>
  <c r="C1260" i="3"/>
  <c r="J1260" i="3" s="1"/>
  <c r="C1261" i="3"/>
  <c r="J1261" i="3" s="1"/>
  <c r="C1262" i="3"/>
  <c r="J1262" i="3" s="1"/>
  <c r="C1263" i="3"/>
  <c r="J1263" i="3" s="1"/>
  <c r="C1264" i="3"/>
  <c r="J1264" i="3" s="1"/>
  <c r="C1265" i="3"/>
  <c r="J1265" i="3" s="1"/>
  <c r="C1266" i="3"/>
  <c r="J1266" i="3" s="1"/>
  <c r="C1267" i="3"/>
  <c r="J1267" i="3" s="1"/>
  <c r="C1268" i="3"/>
  <c r="J1268" i="3" s="1"/>
  <c r="C1269" i="3"/>
  <c r="J1269" i="3" s="1"/>
  <c r="C1270" i="3"/>
  <c r="J1270" i="3" s="1"/>
  <c r="C1271" i="3"/>
  <c r="J1271" i="3" s="1"/>
  <c r="C1272" i="3"/>
  <c r="J1272" i="3" s="1"/>
  <c r="C1273" i="3"/>
  <c r="C1274" i="3"/>
  <c r="J1274" i="3" s="1"/>
  <c r="C1275" i="3"/>
  <c r="J1275" i="3" s="1"/>
  <c r="C1276" i="3"/>
  <c r="J1276" i="3" s="1"/>
  <c r="C1277" i="3"/>
  <c r="J1277" i="3" s="1"/>
  <c r="C1278" i="3"/>
  <c r="J1278" i="3" s="1"/>
  <c r="C1279" i="3"/>
  <c r="J1279" i="3" s="1"/>
  <c r="C1280" i="3"/>
  <c r="J1280" i="3" s="1"/>
  <c r="C1281" i="3"/>
  <c r="J1281" i="3" s="1"/>
  <c r="C1282" i="3"/>
  <c r="J1282" i="3" s="1"/>
  <c r="C1283" i="3"/>
  <c r="J1283" i="3" s="1"/>
  <c r="C1284" i="3"/>
  <c r="J1284" i="3" s="1"/>
  <c r="C1285" i="3"/>
  <c r="J1285" i="3" s="1"/>
  <c r="C1286" i="3"/>
  <c r="J1286" i="3" s="1"/>
  <c r="C1287" i="3"/>
  <c r="J1287" i="3" s="1"/>
  <c r="C1288" i="3"/>
  <c r="J1288" i="3" s="1"/>
  <c r="C1289" i="3"/>
  <c r="J1289" i="3" s="1"/>
  <c r="C1290" i="3"/>
  <c r="J1290" i="3" s="1"/>
  <c r="C1291" i="3"/>
  <c r="J1291" i="3" s="1"/>
  <c r="C1292" i="3"/>
  <c r="J1292" i="3" s="1"/>
  <c r="C1293" i="3"/>
  <c r="J1293" i="3" s="1"/>
  <c r="C1294" i="3"/>
  <c r="J1294" i="3" s="1"/>
  <c r="C1295" i="3"/>
  <c r="J1295" i="3" s="1"/>
  <c r="C1296" i="3"/>
  <c r="J1296" i="3" s="1"/>
  <c r="C1297" i="3"/>
  <c r="J1297" i="3" s="1"/>
  <c r="C1298" i="3"/>
  <c r="J1298" i="3" s="1"/>
  <c r="C1299" i="3"/>
  <c r="J1299" i="3" s="1"/>
  <c r="C1300" i="3"/>
  <c r="J1300" i="3" s="1"/>
  <c r="C1301" i="3"/>
  <c r="J1301" i="3" s="1"/>
  <c r="C1302" i="3"/>
  <c r="J1302" i="3" s="1"/>
  <c r="C1303" i="3"/>
  <c r="J1303" i="3" s="1"/>
  <c r="C1304" i="3"/>
  <c r="J1304" i="3" s="1"/>
  <c r="C1305" i="3"/>
  <c r="J1305" i="3" s="1"/>
  <c r="C1306" i="3"/>
  <c r="J1306" i="3" s="1"/>
  <c r="C1307" i="3"/>
  <c r="J1307" i="3" s="1"/>
  <c r="C1308" i="3"/>
  <c r="J1308" i="3" s="1"/>
  <c r="C1309" i="3"/>
  <c r="J1309" i="3" s="1"/>
  <c r="C1310" i="3"/>
  <c r="J1310" i="3" s="1"/>
  <c r="C1311" i="3"/>
  <c r="J1311" i="3" s="1"/>
  <c r="C1312" i="3"/>
  <c r="J1312" i="3" s="1"/>
  <c r="C1313" i="3"/>
  <c r="J1313" i="3" s="1"/>
  <c r="C1314" i="3"/>
  <c r="J1314" i="3" s="1"/>
  <c r="C1315" i="3"/>
  <c r="J1315" i="3" s="1"/>
  <c r="C1316" i="3"/>
  <c r="J1316" i="3" s="1"/>
  <c r="C1317" i="3"/>
  <c r="J1317" i="3" s="1"/>
  <c r="C1318" i="3"/>
  <c r="J1318" i="3" s="1"/>
  <c r="C1319" i="3"/>
  <c r="J1319" i="3" s="1"/>
  <c r="C1320" i="3"/>
  <c r="J1320" i="3" s="1"/>
  <c r="C1321" i="3"/>
  <c r="J1321" i="3" s="1"/>
  <c r="C1322" i="3"/>
  <c r="J1322" i="3" s="1"/>
  <c r="C1323" i="3"/>
  <c r="J1323" i="3" s="1"/>
  <c r="C1324" i="3"/>
  <c r="J1324" i="3" s="1"/>
  <c r="C1325" i="3"/>
  <c r="J1325" i="3" s="1"/>
  <c r="C1326" i="3"/>
  <c r="J1326" i="3" s="1"/>
  <c r="C1327" i="3"/>
  <c r="J1327" i="3" s="1"/>
  <c r="C1328" i="3"/>
  <c r="J1328" i="3" s="1"/>
  <c r="C1329" i="3"/>
  <c r="J1329" i="3" s="1"/>
  <c r="C1330" i="3"/>
  <c r="J1330" i="3" s="1"/>
  <c r="C1331" i="3"/>
  <c r="J1331" i="3" s="1"/>
  <c r="C1332" i="3"/>
  <c r="J1332" i="3" s="1"/>
  <c r="C1333" i="3"/>
  <c r="J1333" i="3" s="1"/>
  <c r="AA1333" i="3" s="1"/>
  <c r="C1334" i="3"/>
  <c r="J1334" i="3" s="1"/>
  <c r="C1335" i="3"/>
  <c r="J1335" i="3" s="1"/>
  <c r="C1336" i="3"/>
  <c r="J1336" i="3" s="1"/>
  <c r="C1337" i="3"/>
  <c r="J1337" i="3" s="1"/>
  <c r="C1338" i="3"/>
  <c r="J1338" i="3" s="1"/>
  <c r="C1339" i="3"/>
  <c r="J1339" i="3" s="1"/>
  <c r="C1340" i="3"/>
  <c r="J1340" i="3" s="1"/>
  <c r="C1341" i="3"/>
  <c r="J1341" i="3" s="1"/>
  <c r="C1342" i="3"/>
  <c r="J1342" i="3" s="1"/>
  <c r="C1343" i="3"/>
  <c r="J1343" i="3" s="1"/>
  <c r="C1344" i="3"/>
  <c r="J1344" i="3" s="1"/>
  <c r="C1345" i="3"/>
  <c r="J1345" i="3" s="1"/>
  <c r="C1346" i="3"/>
  <c r="J1346" i="3" s="1"/>
  <c r="C1347" i="3"/>
  <c r="J1347" i="3" s="1"/>
  <c r="C1348" i="3"/>
  <c r="J1348" i="3" s="1"/>
  <c r="C1349" i="3"/>
  <c r="J1349" i="3" s="1"/>
  <c r="C1350" i="3"/>
  <c r="J1350" i="3" s="1"/>
  <c r="C1351" i="3"/>
  <c r="J1351" i="3" s="1"/>
  <c r="C1352" i="3"/>
  <c r="J1352" i="3" s="1"/>
  <c r="C1353" i="3"/>
  <c r="J1353" i="3" s="1"/>
  <c r="C1354" i="3"/>
  <c r="J1354" i="3" s="1"/>
  <c r="C1355" i="3"/>
  <c r="J1355" i="3" s="1"/>
  <c r="C1356" i="3"/>
  <c r="J1356" i="3" s="1"/>
  <c r="C1357" i="3"/>
  <c r="J1357" i="3" s="1"/>
  <c r="C1358" i="3"/>
  <c r="J1358" i="3" s="1"/>
  <c r="C1359" i="3"/>
  <c r="J1359" i="3" s="1"/>
  <c r="C1360" i="3"/>
  <c r="J1360" i="3" s="1"/>
  <c r="C1361" i="3"/>
  <c r="J1361" i="3" s="1"/>
  <c r="C1362" i="3"/>
  <c r="J1362" i="3" s="1"/>
  <c r="C1363" i="3"/>
  <c r="J1363" i="3" s="1"/>
  <c r="C1364" i="3"/>
  <c r="J1364" i="3" s="1"/>
  <c r="C1365" i="3"/>
  <c r="J1365" i="3" s="1"/>
  <c r="C1366" i="3"/>
  <c r="J1366" i="3" s="1"/>
  <c r="C1367" i="3"/>
  <c r="J1367" i="3" s="1"/>
  <c r="C1368" i="3"/>
  <c r="J1368" i="3" s="1"/>
  <c r="C1369" i="3"/>
  <c r="J1369" i="3" s="1"/>
  <c r="C1370" i="3"/>
  <c r="J1370" i="3" s="1"/>
  <c r="C1371" i="3"/>
  <c r="J1371" i="3" s="1"/>
  <c r="C1372" i="3"/>
  <c r="J1372" i="3" s="1"/>
  <c r="C1373" i="3"/>
  <c r="J1373" i="3" s="1"/>
  <c r="C1374" i="3"/>
  <c r="J1374" i="3" s="1"/>
  <c r="C1375" i="3"/>
  <c r="J1375" i="3" s="1"/>
  <c r="C1376" i="3"/>
  <c r="J1376" i="3" s="1"/>
  <c r="C1377" i="3"/>
  <c r="J1377" i="3" s="1"/>
  <c r="C1378" i="3"/>
  <c r="J1378" i="3" s="1"/>
  <c r="C1379" i="3"/>
  <c r="J1379" i="3" s="1"/>
  <c r="C1380" i="3"/>
  <c r="J1380" i="3" s="1"/>
  <c r="C1381" i="3"/>
  <c r="J1381" i="3" s="1"/>
  <c r="C1382" i="3"/>
  <c r="J1382" i="3" s="1"/>
  <c r="C1383" i="3"/>
  <c r="J1383" i="3" s="1"/>
  <c r="C1384" i="3"/>
  <c r="J1384" i="3" s="1"/>
  <c r="C1385" i="3"/>
  <c r="J1385" i="3" s="1"/>
  <c r="C1386" i="3"/>
  <c r="J1386" i="3" s="1"/>
  <c r="C1387" i="3"/>
  <c r="J1387" i="3" s="1"/>
  <c r="C1388" i="3"/>
  <c r="J1388" i="3" s="1"/>
  <c r="C1389" i="3"/>
  <c r="J1389" i="3" s="1"/>
  <c r="C1390" i="3"/>
  <c r="J1390" i="3" s="1"/>
  <c r="C1391" i="3"/>
  <c r="J1391" i="3" s="1"/>
  <c r="C1392" i="3"/>
  <c r="J1392" i="3" s="1"/>
  <c r="C1393" i="3"/>
  <c r="J1393" i="3" s="1"/>
  <c r="C1394" i="3"/>
  <c r="J1394" i="3" s="1"/>
  <c r="C1395" i="3"/>
  <c r="J1395" i="3" s="1"/>
  <c r="C1396" i="3"/>
  <c r="J1396" i="3" s="1"/>
  <c r="C1397" i="3"/>
  <c r="J1397" i="3" s="1"/>
  <c r="AA1397" i="3" s="1"/>
  <c r="C1398" i="3"/>
  <c r="J1398" i="3" s="1"/>
  <c r="C1399" i="3"/>
  <c r="J1399" i="3" s="1"/>
  <c r="C1400" i="3"/>
  <c r="J1400" i="3" s="1"/>
  <c r="C1401" i="3"/>
  <c r="J1401" i="3" s="1"/>
  <c r="C1402" i="3"/>
  <c r="J1402" i="3" s="1"/>
  <c r="C1403" i="3"/>
  <c r="J1403" i="3" s="1"/>
  <c r="C1404" i="3"/>
  <c r="J1404" i="3" s="1"/>
  <c r="C1405" i="3"/>
  <c r="J1405" i="3" s="1"/>
  <c r="C1406" i="3"/>
  <c r="J1406" i="3" s="1"/>
  <c r="C1407" i="3"/>
  <c r="J1407" i="3" s="1"/>
  <c r="AA1407" i="3" s="1"/>
  <c r="C1408" i="3"/>
  <c r="J1408" i="3" s="1"/>
  <c r="AA1408" i="3" s="1"/>
  <c r="C1409" i="3"/>
  <c r="J1409" i="3" s="1"/>
  <c r="C1410" i="3"/>
  <c r="J1410" i="3" s="1"/>
  <c r="C1411" i="3"/>
  <c r="J1411" i="3" s="1"/>
  <c r="AA1411" i="3" s="1"/>
  <c r="C1412" i="3"/>
  <c r="J1412" i="3" s="1"/>
  <c r="C1413" i="3"/>
  <c r="J1413" i="3" s="1"/>
  <c r="C1414" i="3"/>
  <c r="J1414" i="3" s="1"/>
  <c r="AA1414" i="3" s="1"/>
  <c r="C1415" i="3"/>
  <c r="J1415" i="3" s="1"/>
  <c r="C1416" i="3"/>
  <c r="J1416" i="3" s="1"/>
  <c r="C1417" i="3"/>
  <c r="J1417" i="3" s="1"/>
  <c r="C1418" i="3"/>
  <c r="J1418" i="3" s="1"/>
  <c r="C1419" i="3"/>
  <c r="J1419" i="3" s="1"/>
  <c r="C1420" i="3"/>
  <c r="J1420" i="3" s="1"/>
  <c r="C1421" i="3"/>
  <c r="J1421" i="3" s="1"/>
  <c r="C1422" i="3"/>
  <c r="J1422" i="3" s="1"/>
  <c r="C1423" i="3"/>
  <c r="J1423" i="3" s="1"/>
  <c r="C1424" i="3"/>
  <c r="J1424" i="3" s="1"/>
  <c r="C1425" i="3"/>
  <c r="J1425" i="3" s="1"/>
  <c r="C1426" i="3"/>
  <c r="J1426" i="3" s="1"/>
  <c r="C1427" i="3"/>
  <c r="J1427" i="3" s="1"/>
  <c r="C1428" i="3"/>
  <c r="J1428" i="3" s="1"/>
  <c r="C1429" i="3"/>
  <c r="J1429" i="3" s="1"/>
  <c r="C1430" i="3"/>
  <c r="J1430" i="3" s="1"/>
  <c r="C1431" i="3"/>
  <c r="J1431" i="3" s="1"/>
  <c r="C1432" i="3"/>
  <c r="J1432" i="3" s="1"/>
  <c r="C1433" i="3"/>
  <c r="J1433" i="3" s="1"/>
  <c r="C1434" i="3"/>
  <c r="J1434" i="3" s="1"/>
  <c r="C1435" i="3"/>
  <c r="J1435" i="3" s="1"/>
  <c r="C1436" i="3"/>
  <c r="J1436" i="3" s="1"/>
  <c r="C1437" i="3"/>
  <c r="J1437" i="3" s="1"/>
  <c r="C1438" i="3"/>
  <c r="J1438" i="3" s="1"/>
  <c r="C1439" i="3"/>
  <c r="J1439" i="3" s="1"/>
  <c r="C1440" i="3"/>
  <c r="J1440" i="3" s="1"/>
  <c r="C1441" i="3"/>
  <c r="J1441" i="3" s="1"/>
  <c r="C1442" i="3"/>
  <c r="J1442" i="3" s="1"/>
  <c r="C1443" i="3"/>
  <c r="J1443" i="3" s="1"/>
  <c r="C1444" i="3"/>
  <c r="J1444" i="3" s="1"/>
  <c r="C1445" i="3"/>
  <c r="J1445" i="3" s="1"/>
  <c r="C1446" i="3"/>
  <c r="J1446" i="3" s="1"/>
  <c r="C1447" i="3"/>
  <c r="J1447" i="3" s="1"/>
  <c r="C1448" i="3"/>
  <c r="J1448" i="3" s="1"/>
  <c r="C1449" i="3"/>
  <c r="J1449" i="3" s="1"/>
  <c r="C1450" i="3"/>
  <c r="J1450" i="3" s="1"/>
  <c r="C1451" i="3"/>
  <c r="J1451" i="3" s="1"/>
  <c r="C1452" i="3"/>
  <c r="J1452" i="3" s="1"/>
  <c r="C1453" i="3"/>
  <c r="J1453" i="3" s="1"/>
  <c r="C1454" i="3"/>
  <c r="J1454" i="3" s="1"/>
  <c r="C1455" i="3"/>
  <c r="J1455" i="3" s="1"/>
  <c r="C1456" i="3"/>
  <c r="J1456" i="3" s="1"/>
  <c r="C1457" i="3"/>
  <c r="J1457" i="3" s="1"/>
  <c r="C1458" i="3"/>
  <c r="J1458" i="3" s="1"/>
  <c r="C1459" i="3"/>
  <c r="J1459" i="3" s="1"/>
  <c r="C1460" i="3"/>
  <c r="J1460" i="3" s="1"/>
  <c r="C1461" i="3"/>
  <c r="J1461" i="3" s="1"/>
  <c r="C1462" i="3"/>
  <c r="J1462" i="3" s="1"/>
  <c r="C1463" i="3"/>
  <c r="J1463" i="3" s="1"/>
  <c r="C1464" i="3"/>
  <c r="J1464" i="3" s="1"/>
  <c r="AA1464" i="3" s="1"/>
  <c r="C1465" i="3"/>
  <c r="J1465" i="3" s="1"/>
  <c r="C1466" i="3"/>
  <c r="J1466" i="3" s="1"/>
  <c r="C1467" i="3"/>
  <c r="J1467" i="3" s="1"/>
  <c r="C1468" i="3"/>
  <c r="J1468" i="3" s="1"/>
  <c r="C1469" i="3"/>
  <c r="J1469" i="3" s="1"/>
  <c r="C1470" i="3"/>
  <c r="J1470" i="3" s="1"/>
  <c r="C1471" i="3"/>
  <c r="J1471" i="3" s="1"/>
  <c r="C1472" i="3"/>
  <c r="J1472" i="3" s="1"/>
  <c r="C1473" i="3"/>
  <c r="J1473" i="3" s="1"/>
  <c r="C1474" i="3"/>
  <c r="J1474" i="3" s="1"/>
  <c r="C1475" i="3"/>
  <c r="J1475" i="3" s="1"/>
  <c r="C1476" i="3"/>
  <c r="J1476" i="3" s="1"/>
  <c r="C1477" i="3"/>
  <c r="J1477" i="3" s="1"/>
  <c r="C1478" i="3"/>
  <c r="J1478" i="3" s="1"/>
  <c r="AA1478" i="3" s="1"/>
  <c r="C1479" i="3"/>
  <c r="J1479" i="3" s="1"/>
  <c r="C1480" i="3"/>
  <c r="J1480" i="3" s="1"/>
  <c r="C1481" i="3"/>
  <c r="J1481" i="3" s="1"/>
  <c r="C1482" i="3"/>
  <c r="J1482" i="3" s="1"/>
  <c r="C1483" i="3"/>
  <c r="J1483" i="3" s="1"/>
  <c r="C1484" i="3"/>
  <c r="J1484" i="3" s="1"/>
  <c r="C1485" i="3"/>
  <c r="J1485" i="3" s="1"/>
  <c r="C1486" i="3"/>
  <c r="J1486" i="3" s="1"/>
  <c r="C1487" i="3"/>
  <c r="J1487" i="3" s="1"/>
  <c r="C1488" i="3"/>
  <c r="J1488" i="3" s="1"/>
  <c r="C1489" i="3"/>
  <c r="J1489" i="3" s="1"/>
  <c r="C1490" i="3"/>
  <c r="J1490" i="3" s="1"/>
  <c r="C1491" i="3"/>
  <c r="J1491" i="3" s="1"/>
  <c r="C1492" i="3"/>
  <c r="J1492" i="3" s="1"/>
  <c r="C1493" i="3"/>
  <c r="J1493" i="3" s="1"/>
  <c r="C1494" i="3"/>
  <c r="J1494" i="3" s="1"/>
  <c r="C1495" i="3"/>
  <c r="J1495" i="3" s="1"/>
  <c r="C1496" i="3"/>
  <c r="J1496" i="3" s="1"/>
  <c r="C1497" i="3"/>
  <c r="J1497" i="3" s="1"/>
  <c r="C1498" i="3"/>
  <c r="J1498" i="3" s="1"/>
  <c r="C1499" i="3"/>
  <c r="J1499" i="3" s="1"/>
  <c r="C1500" i="3"/>
  <c r="J1500" i="3" s="1"/>
  <c r="C1501" i="3"/>
  <c r="J1501" i="3"/>
  <c r="C1502" i="3"/>
  <c r="J1502" i="3"/>
  <c r="C1503" i="3"/>
  <c r="J1503" i="3"/>
  <c r="C1504" i="3"/>
  <c r="J1504" i="3"/>
  <c r="C1505" i="3"/>
  <c r="J1505" i="3"/>
  <c r="C1506" i="3"/>
  <c r="J1506" i="3"/>
  <c r="C1507" i="3"/>
  <c r="J1507" i="3"/>
  <c r="C1508" i="3"/>
  <c r="J1508" i="3"/>
  <c r="C1509" i="3"/>
  <c r="J1509" i="3"/>
  <c r="C1510" i="3"/>
  <c r="J1510" i="3"/>
  <c r="C1511" i="3"/>
  <c r="J1511" i="3"/>
  <c r="C1512" i="3"/>
  <c r="J1512" i="3"/>
  <c r="C1513" i="3"/>
  <c r="J1513" i="3"/>
  <c r="C1514" i="3"/>
  <c r="J1514" i="3"/>
  <c r="C1515" i="3"/>
  <c r="J1515" i="3"/>
  <c r="C1516" i="3"/>
  <c r="J1516" i="3"/>
  <c r="C1517" i="3"/>
  <c r="J1517" i="3"/>
  <c r="C1518" i="3"/>
  <c r="J1518" i="3"/>
  <c r="C1519" i="3"/>
  <c r="J1519" i="3"/>
  <c r="C1520" i="3"/>
  <c r="J1520" i="3"/>
  <c r="C1521" i="3"/>
  <c r="J1521" i="3"/>
  <c r="C1522" i="3"/>
  <c r="J1522" i="3"/>
  <c r="C1523" i="3"/>
  <c r="J1523" i="3"/>
  <c r="C1524" i="3"/>
  <c r="J1524" i="3"/>
  <c r="C1525" i="3"/>
  <c r="J1525" i="3"/>
  <c r="C1526" i="3"/>
  <c r="J1526" i="3"/>
  <c r="C1527" i="3"/>
  <c r="J1527" i="3"/>
  <c r="AA1527" i="3" s="1"/>
  <c r="C1528" i="3"/>
  <c r="J1528" i="3" s="1"/>
  <c r="AA1528" i="3" s="1"/>
  <c r="C1529" i="3"/>
  <c r="J1529" i="3" s="1"/>
  <c r="C1530" i="3"/>
  <c r="J1530" i="3" s="1"/>
  <c r="C1531" i="3"/>
  <c r="J1531" i="3" s="1"/>
  <c r="C1532" i="3"/>
  <c r="J1532" i="3" s="1"/>
  <c r="C1533" i="3"/>
  <c r="J1533" i="3" s="1"/>
  <c r="C1534" i="3"/>
  <c r="J1534" i="3" s="1"/>
  <c r="C1535" i="3"/>
  <c r="J1535" i="3" s="1"/>
  <c r="C1536" i="3"/>
  <c r="J1536" i="3" s="1"/>
  <c r="C1537" i="3"/>
  <c r="J1537" i="3" s="1"/>
  <c r="C1538" i="3"/>
  <c r="J1538" i="3" s="1"/>
  <c r="C1539" i="3"/>
  <c r="J1539" i="3" s="1"/>
  <c r="C1540" i="3"/>
  <c r="J1540" i="3" s="1"/>
  <c r="C1541" i="3"/>
  <c r="J1541" i="3" s="1"/>
  <c r="C1542" i="3"/>
  <c r="J1542" i="3" s="1"/>
  <c r="C1543" i="3"/>
  <c r="J1543" i="3" s="1"/>
  <c r="C1544" i="3"/>
  <c r="J1544" i="3" s="1"/>
  <c r="C1545" i="3"/>
  <c r="J1545" i="3" s="1"/>
  <c r="C1546" i="3"/>
  <c r="J1546" i="3" s="1"/>
  <c r="C1547" i="3"/>
  <c r="J1547" i="3" s="1"/>
  <c r="C1548" i="3"/>
  <c r="J1548" i="3" s="1"/>
  <c r="C1549" i="3"/>
  <c r="J1549" i="3" s="1"/>
  <c r="C1550" i="3"/>
  <c r="J1550" i="3"/>
  <c r="C1551" i="3"/>
  <c r="J1551" i="3"/>
  <c r="C1552" i="3"/>
  <c r="J1552" i="3"/>
  <c r="C1553" i="3"/>
  <c r="J1553" i="3"/>
  <c r="C1554" i="3"/>
  <c r="J1554" i="3"/>
  <c r="C1555" i="3"/>
  <c r="J1555" i="3"/>
  <c r="C1556" i="3"/>
  <c r="J1556" i="3"/>
  <c r="C1557" i="3"/>
  <c r="J1557" i="3"/>
  <c r="C1558" i="3"/>
  <c r="J1558" i="3"/>
  <c r="C1559" i="3"/>
  <c r="J1559" i="3"/>
  <c r="C1560" i="3"/>
  <c r="J1560" i="3"/>
  <c r="C1561" i="3"/>
  <c r="J1561" i="3"/>
  <c r="C1562" i="3"/>
  <c r="J1562" i="3"/>
  <c r="C1563" i="3"/>
  <c r="J1563" i="3"/>
  <c r="C1564" i="3"/>
  <c r="J1564" i="3"/>
  <c r="C1565" i="3"/>
  <c r="J1565" i="3"/>
  <c r="C1566" i="3"/>
  <c r="J1566" i="3"/>
  <c r="C1567" i="3"/>
  <c r="J1567" i="3"/>
  <c r="C1568" i="3"/>
  <c r="J1568" i="3"/>
  <c r="C1569" i="3"/>
  <c r="J1569" i="3"/>
  <c r="C1570" i="3"/>
  <c r="J1570" i="3"/>
  <c r="AA1570" i="3" s="1"/>
  <c r="C1571" i="3"/>
  <c r="J1571" i="3" s="1"/>
  <c r="AA1571" i="3" s="1"/>
  <c r="C1572" i="3"/>
  <c r="J1572" i="3" s="1"/>
  <c r="C1573" i="3"/>
  <c r="J1573" i="3" s="1"/>
  <c r="AA1573" i="3" s="1"/>
  <c r="C1574" i="3"/>
  <c r="J1574" i="3" s="1"/>
  <c r="AA1574" i="3" s="1"/>
  <c r="C1575" i="3"/>
  <c r="J1575" i="3"/>
  <c r="C1576" i="3"/>
  <c r="J1576" i="3"/>
  <c r="C1577" i="3"/>
  <c r="J1577" i="3"/>
  <c r="C1578" i="3"/>
  <c r="J1578" i="3"/>
  <c r="C1579" i="3"/>
  <c r="J1579" i="3"/>
  <c r="C1580" i="3"/>
  <c r="J1580" i="3"/>
  <c r="C1581" i="3"/>
  <c r="J1581" i="3"/>
  <c r="C1582" i="3"/>
  <c r="J1582" i="3"/>
  <c r="C1583" i="3"/>
  <c r="J1583" i="3"/>
  <c r="C1584" i="3"/>
  <c r="J1584" i="3"/>
  <c r="C1585" i="3"/>
  <c r="J1585" i="3"/>
  <c r="C1586" i="3"/>
  <c r="J1586" i="3"/>
  <c r="C1587" i="3"/>
  <c r="J1587" i="3"/>
  <c r="C1588" i="3"/>
  <c r="J1588" i="3"/>
  <c r="C1589" i="3"/>
  <c r="J1589" i="3"/>
  <c r="C1590" i="3"/>
  <c r="J1590" i="3"/>
  <c r="AA1590" i="3" s="1"/>
  <c r="C1591" i="3"/>
  <c r="J1591" i="3" s="1"/>
  <c r="C1592" i="3"/>
  <c r="J1592" i="3" s="1"/>
  <c r="C1593" i="3"/>
  <c r="J1593" i="3" s="1"/>
  <c r="C1594" i="3"/>
  <c r="J1594" i="3" s="1"/>
  <c r="C1595" i="3"/>
  <c r="J1595" i="3" s="1"/>
  <c r="C1596" i="3"/>
  <c r="J1596" i="3" s="1"/>
  <c r="C1597" i="3"/>
  <c r="J1597" i="3" s="1"/>
  <c r="C1598" i="3"/>
  <c r="J1598" i="3" s="1"/>
  <c r="C1599" i="3"/>
  <c r="J1599" i="3" s="1"/>
  <c r="C1600" i="3"/>
  <c r="J1600" i="3" s="1"/>
  <c r="C1601" i="3"/>
  <c r="J1601" i="3" s="1"/>
  <c r="C1602" i="3"/>
  <c r="J1602" i="3" s="1"/>
  <c r="C1603" i="3"/>
  <c r="J1603" i="3" s="1"/>
  <c r="C1604" i="3"/>
  <c r="J1604" i="3" s="1"/>
  <c r="C1605" i="3"/>
  <c r="J1605" i="3" s="1"/>
  <c r="C1606" i="3"/>
  <c r="J1606" i="3" s="1"/>
  <c r="C1607" i="3"/>
  <c r="J1607" i="3" s="1"/>
  <c r="C1608" i="3"/>
  <c r="J1608" i="3" s="1"/>
  <c r="C1609" i="3"/>
  <c r="J1609" i="3" s="1"/>
  <c r="C1610" i="3"/>
  <c r="J1610" i="3" s="1"/>
  <c r="C1611" i="3"/>
  <c r="J1611" i="3" s="1"/>
  <c r="C1612" i="3"/>
  <c r="J1612" i="3" s="1"/>
  <c r="C1613" i="3"/>
  <c r="J1613" i="3" s="1"/>
  <c r="C1614" i="3"/>
  <c r="J1614" i="3" s="1"/>
  <c r="C1615" i="3"/>
  <c r="J1615" i="3" s="1"/>
  <c r="C1616" i="3"/>
  <c r="J1616" i="3" s="1"/>
  <c r="C1617" i="3"/>
  <c r="J1617" i="3" s="1"/>
  <c r="C1618" i="3"/>
  <c r="J1618" i="3" s="1"/>
  <c r="C1619" i="3"/>
  <c r="J1619" i="3" s="1"/>
  <c r="AA1619" i="3" s="1"/>
  <c r="C1620" i="3"/>
  <c r="J1620" i="3" s="1"/>
  <c r="C1621" i="3"/>
  <c r="J1621" i="3" s="1"/>
  <c r="C1622" i="3"/>
  <c r="J1622" i="3" s="1"/>
  <c r="C1623" i="3"/>
  <c r="J1623" i="3" s="1"/>
  <c r="C1624" i="3"/>
  <c r="J1624" i="3" s="1"/>
  <c r="C1625" i="3"/>
  <c r="J1625" i="3" s="1"/>
  <c r="C1626" i="3"/>
  <c r="J1626" i="3" s="1"/>
  <c r="C1627" i="3"/>
  <c r="J1627" i="3" s="1"/>
  <c r="C1628" i="3"/>
  <c r="J1628" i="3" s="1"/>
  <c r="C1629" i="3"/>
  <c r="J1629" i="3" s="1"/>
  <c r="C1630" i="3"/>
  <c r="J1630" i="3" s="1"/>
  <c r="C1631" i="3"/>
  <c r="J1631" i="3" s="1"/>
  <c r="C1632" i="3"/>
  <c r="J1632" i="3" s="1"/>
  <c r="C1633" i="3"/>
  <c r="J1633" i="3" s="1"/>
  <c r="C1634" i="3"/>
  <c r="J1634" i="3" s="1"/>
  <c r="C1635" i="3"/>
  <c r="J1635" i="3" s="1"/>
  <c r="C1636" i="3"/>
  <c r="J1636" i="3" s="1"/>
  <c r="C1637" i="3"/>
  <c r="J1637" i="3" s="1"/>
  <c r="C1638" i="3"/>
  <c r="J1638" i="3" s="1"/>
  <c r="C1639" i="3"/>
  <c r="J1639" i="3" s="1"/>
  <c r="C1640" i="3"/>
  <c r="J1640" i="3" s="1"/>
  <c r="C1641" i="3"/>
  <c r="J1641" i="3" s="1"/>
  <c r="AA1641" i="3" s="1"/>
  <c r="C1642" i="3"/>
  <c r="J1642" i="3" s="1"/>
  <c r="C1643" i="3"/>
  <c r="J1643" i="3" s="1"/>
  <c r="C1644" i="3"/>
  <c r="J1644" i="3" s="1"/>
  <c r="C1645" i="3"/>
  <c r="J1645" i="3" s="1"/>
  <c r="C1646" i="3"/>
  <c r="J1646" i="3" s="1"/>
  <c r="C1647" i="3"/>
  <c r="J1647" i="3" s="1"/>
  <c r="C1648" i="3"/>
  <c r="J1648" i="3" s="1"/>
  <c r="C1649" i="3"/>
  <c r="J1649" i="3" s="1"/>
  <c r="C1650" i="3"/>
  <c r="J1650" i="3" s="1"/>
  <c r="C1651" i="3"/>
  <c r="J1651" i="3" s="1"/>
  <c r="C1652" i="3"/>
  <c r="J1652" i="3" s="1"/>
  <c r="C1653" i="3"/>
  <c r="J1653" i="3" s="1"/>
  <c r="C1654" i="3"/>
  <c r="J1654" i="3" s="1"/>
  <c r="C1655" i="3"/>
  <c r="J1655" i="3" s="1"/>
  <c r="C1656" i="3"/>
  <c r="J1656" i="3" s="1"/>
  <c r="C1657" i="3"/>
  <c r="J1657" i="3" s="1"/>
  <c r="C1658" i="3"/>
  <c r="J1658" i="3" s="1"/>
  <c r="C1659" i="3"/>
  <c r="J1659" i="3" s="1"/>
  <c r="C1660" i="3"/>
  <c r="J1660" i="3" s="1"/>
  <c r="C1661" i="3"/>
  <c r="J1661" i="3" s="1"/>
  <c r="C1662" i="3"/>
  <c r="J1662" i="3" s="1"/>
  <c r="C1663" i="3"/>
  <c r="J1663" i="3" s="1"/>
  <c r="C1664" i="3"/>
  <c r="J1664" i="3" s="1"/>
  <c r="AA1664" i="3" s="1"/>
  <c r="C1665" i="3"/>
  <c r="J1665" i="3"/>
  <c r="C1666" i="3"/>
  <c r="J1666" i="3"/>
  <c r="C1667" i="3"/>
  <c r="J1667" i="3"/>
  <c r="C1668" i="3"/>
  <c r="J1668" i="3"/>
  <c r="C1669" i="3"/>
  <c r="J1669" i="3"/>
  <c r="C1670" i="3"/>
  <c r="J1670" i="3"/>
  <c r="C1671" i="3"/>
  <c r="J1671" i="3"/>
  <c r="C1672" i="3"/>
  <c r="J1672" i="3"/>
  <c r="C1673" i="3"/>
  <c r="J1673" i="3"/>
  <c r="C1674" i="3"/>
  <c r="J1674" i="3"/>
  <c r="C1675" i="3"/>
  <c r="J1675" i="3"/>
  <c r="C1676" i="3"/>
  <c r="J1676" i="3"/>
  <c r="C1677" i="3"/>
  <c r="J1677" i="3"/>
  <c r="C1678" i="3"/>
  <c r="J1678" i="3"/>
  <c r="C1679" i="3"/>
  <c r="J1679" i="3"/>
  <c r="C1680" i="3"/>
  <c r="J1680" i="3"/>
  <c r="C1681" i="3"/>
  <c r="J1681" i="3"/>
  <c r="C1682" i="3"/>
  <c r="J1682" i="3"/>
  <c r="C1683" i="3"/>
  <c r="J1683" i="3"/>
  <c r="C1684" i="3"/>
  <c r="J1684" i="3"/>
  <c r="C1685" i="3"/>
  <c r="J1685" i="3"/>
  <c r="C1686" i="3"/>
  <c r="J1686" i="3"/>
  <c r="C1687" i="3"/>
  <c r="J1687" i="3"/>
  <c r="C1688" i="3"/>
  <c r="J1688" i="3"/>
  <c r="C1689" i="3"/>
  <c r="J1689" i="3"/>
  <c r="C1690" i="3"/>
  <c r="J1690" i="3"/>
  <c r="C1691" i="3"/>
  <c r="J1691" i="3"/>
  <c r="C1692" i="3"/>
  <c r="J1692" i="3"/>
  <c r="C1693" i="3"/>
  <c r="J1693" i="3"/>
  <c r="C1694" i="3"/>
  <c r="J1694" i="3"/>
  <c r="C1695" i="3"/>
  <c r="J1695" i="3"/>
  <c r="C1696" i="3"/>
  <c r="J1696" i="3"/>
  <c r="C1697" i="3"/>
  <c r="J1697" i="3"/>
  <c r="C1698" i="3"/>
  <c r="J1698" i="3"/>
  <c r="C1699" i="3"/>
  <c r="J1699" i="3"/>
  <c r="C1700" i="3"/>
  <c r="J1700" i="3"/>
  <c r="C1701" i="3"/>
  <c r="J1701" i="3"/>
  <c r="C1702" i="3"/>
  <c r="J1702" i="3"/>
  <c r="C1703" i="3"/>
  <c r="J1703" i="3"/>
  <c r="C1704" i="3"/>
  <c r="J1704" i="3"/>
  <c r="C1705" i="3"/>
  <c r="J1705" i="3"/>
  <c r="C1706" i="3"/>
  <c r="J1706" i="3"/>
  <c r="C1707" i="3"/>
  <c r="J1707" i="3"/>
  <c r="C1708" i="3"/>
  <c r="C1709" i="3"/>
  <c r="J1709" i="3" s="1"/>
  <c r="C1710" i="3"/>
  <c r="J1710" i="3" s="1"/>
  <c r="AA1710" i="3" s="1"/>
  <c r="C1711" i="3"/>
  <c r="J1711" i="3" s="1"/>
  <c r="C1712" i="3"/>
  <c r="J1712" i="3" s="1"/>
  <c r="C1713" i="3"/>
  <c r="Z1713" i="3" s="1"/>
  <c r="C1714" i="3"/>
  <c r="J1714" i="3" s="1"/>
  <c r="C1715" i="3"/>
  <c r="J1715" i="3" s="1"/>
  <c r="AA1715" i="3" s="1"/>
  <c r="C1716" i="3"/>
  <c r="J1716" i="3"/>
  <c r="C1717" i="3"/>
  <c r="C1718" i="3"/>
  <c r="J1718" i="3" s="1"/>
  <c r="C1719" i="3"/>
  <c r="J1719" i="3" s="1"/>
  <c r="C1720" i="3"/>
  <c r="J1720" i="3" s="1"/>
  <c r="C1721" i="3"/>
  <c r="J1721" i="3" s="1"/>
  <c r="C1722" i="3"/>
  <c r="J1722" i="3" s="1"/>
  <c r="C1723" i="3"/>
  <c r="J1723" i="3" s="1"/>
  <c r="C1724" i="3"/>
  <c r="J1724" i="3" s="1"/>
  <c r="C1725" i="3"/>
  <c r="J1725" i="3" s="1"/>
  <c r="C1726" i="3"/>
  <c r="J1726" i="3" s="1"/>
  <c r="C1727" i="3"/>
  <c r="J1727" i="3" s="1"/>
  <c r="C1728" i="3"/>
  <c r="J1728" i="3" s="1"/>
  <c r="C1729" i="3"/>
  <c r="J1729" i="3" s="1"/>
  <c r="C1730" i="3"/>
  <c r="J1730" i="3" s="1"/>
  <c r="C1731" i="3"/>
  <c r="J1731" i="3" s="1"/>
  <c r="C1732" i="3"/>
  <c r="J1732" i="3" s="1"/>
  <c r="C1733" i="3"/>
  <c r="J1733" i="3" s="1"/>
  <c r="C1734" i="3"/>
  <c r="J1734" i="3" s="1"/>
  <c r="C1735" i="3"/>
  <c r="J1735" i="3" s="1"/>
  <c r="C1736" i="3"/>
  <c r="J1736" i="3" s="1"/>
  <c r="C1737" i="3"/>
  <c r="J1737" i="3" s="1"/>
  <c r="C1738" i="3"/>
  <c r="J1738" i="3" s="1"/>
  <c r="C1739" i="3"/>
  <c r="J1739" i="3" s="1"/>
  <c r="C1740" i="3"/>
  <c r="J1740" i="3" s="1"/>
  <c r="C1741" i="3"/>
  <c r="J1741" i="3" s="1"/>
  <c r="C1742" i="3"/>
  <c r="J1742" i="3" s="1"/>
  <c r="C1743" i="3"/>
  <c r="J1743" i="3" s="1"/>
  <c r="C1744" i="3"/>
  <c r="J1744" i="3" s="1"/>
  <c r="C1745" i="3"/>
  <c r="J1745" i="3" s="1"/>
  <c r="C1746" i="3"/>
  <c r="J1746" i="3" s="1"/>
  <c r="C1747" i="3"/>
  <c r="J1747" i="3" s="1"/>
  <c r="C1748" i="3"/>
  <c r="J1748" i="3" s="1"/>
  <c r="C1749" i="3"/>
  <c r="J1749" i="3" s="1"/>
  <c r="C1750" i="3"/>
  <c r="J1750" i="3" s="1"/>
  <c r="C1751" i="3"/>
  <c r="J1751" i="3" s="1"/>
  <c r="C1752" i="3"/>
  <c r="J1752" i="3" s="1"/>
  <c r="C1753" i="3"/>
  <c r="J1753" i="3" s="1"/>
  <c r="C1754" i="3"/>
  <c r="J1754" i="3" s="1"/>
  <c r="C1755" i="3"/>
  <c r="J1755" i="3" s="1"/>
  <c r="C1756" i="3"/>
  <c r="J1756" i="3" s="1"/>
  <c r="C1757" i="3"/>
  <c r="J1757" i="3" s="1"/>
  <c r="C1758" i="3"/>
  <c r="J1758" i="3" s="1"/>
  <c r="C1759" i="3"/>
  <c r="J1759" i="3" s="1"/>
  <c r="C1760" i="3"/>
  <c r="J1760" i="3" s="1"/>
  <c r="C1761" i="3"/>
  <c r="J1761" i="3" s="1"/>
  <c r="C1762" i="3"/>
  <c r="J1762" i="3" s="1"/>
  <c r="C1763" i="3"/>
  <c r="J1763" i="3" s="1"/>
  <c r="C1764" i="3"/>
  <c r="J1764" i="3" s="1"/>
  <c r="C1765" i="3"/>
  <c r="J1765" i="3" s="1"/>
  <c r="C1766" i="3"/>
  <c r="J1766" i="3" s="1"/>
  <c r="C1767" i="3"/>
  <c r="J1767" i="3" s="1"/>
  <c r="C1768" i="3"/>
  <c r="J1768" i="3" s="1"/>
  <c r="C1769" i="3"/>
  <c r="J1769" i="3" s="1"/>
  <c r="C1770" i="3"/>
  <c r="J1770" i="3" s="1"/>
  <c r="C1771" i="3"/>
  <c r="J1771" i="3" s="1"/>
  <c r="C1772" i="3"/>
  <c r="J1772" i="3" s="1"/>
  <c r="C1773" i="3"/>
  <c r="J1773" i="3" s="1"/>
  <c r="C1774" i="3"/>
  <c r="J1774" i="3" s="1"/>
  <c r="C1775" i="3"/>
  <c r="J1775" i="3" s="1"/>
  <c r="C1776" i="3"/>
  <c r="J1776" i="3" s="1"/>
  <c r="C1777" i="3"/>
  <c r="J1777" i="3" s="1"/>
  <c r="C1778" i="3"/>
  <c r="J1778" i="3" s="1"/>
  <c r="C1779" i="3"/>
  <c r="J1779" i="3" s="1"/>
  <c r="C1780" i="3"/>
  <c r="J1780" i="3" s="1"/>
  <c r="C1781" i="3"/>
  <c r="J1781" i="3" s="1"/>
  <c r="C1782" i="3"/>
  <c r="J1782" i="3" s="1"/>
  <c r="C1783" i="3"/>
  <c r="J1783" i="3" s="1"/>
  <c r="C1784" i="3"/>
  <c r="J1784" i="3" s="1"/>
  <c r="C1785" i="3"/>
  <c r="J1785" i="3" s="1"/>
  <c r="C1786" i="3"/>
  <c r="J1786" i="3" s="1"/>
  <c r="C1787" i="3"/>
  <c r="J1787" i="3" s="1"/>
  <c r="C1788" i="3"/>
  <c r="J1788" i="3" s="1"/>
  <c r="C1789" i="3"/>
  <c r="J1789" i="3" s="1"/>
  <c r="C1790" i="3"/>
  <c r="J1790" i="3" s="1"/>
  <c r="C1791" i="3"/>
  <c r="J1791" i="3" s="1"/>
  <c r="C1792" i="3"/>
  <c r="J1792" i="3" s="1"/>
  <c r="C1793" i="3"/>
  <c r="J1793" i="3" s="1"/>
  <c r="C1794" i="3"/>
  <c r="J1794" i="3" s="1"/>
  <c r="C1795" i="3"/>
  <c r="J1795" i="3" s="1"/>
  <c r="C1796" i="3"/>
  <c r="J1796" i="3" s="1"/>
  <c r="C1797" i="3"/>
  <c r="J1797" i="3" s="1"/>
  <c r="C1798" i="3"/>
  <c r="J1798" i="3" s="1"/>
  <c r="C1799" i="3"/>
  <c r="J1799" i="3" s="1"/>
  <c r="C1800" i="3"/>
  <c r="J1800" i="3" s="1"/>
  <c r="C1801" i="3"/>
  <c r="J1801" i="3" s="1"/>
  <c r="C1802" i="3"/>
  <c r="J1802" i="3" s="1"/>
  <c r="C1803" i="3"/>
  <c r="J1803" i="3" s="1"/>
  <c r="C1804" i="3"/>
  <c r="J1804" i="3" s="1"/>
  <c r="C1805" i="3"/>
  <c r="J1805" i="3" s="1"/>
  <c r="C1806" i="3"/>
  <c r="J1806" i="3" s="1"/>
  <c r="C1807" i="3"/>
  <c r="J1807" i="3" s="1"/>
  <c r="C1808" i="3"/>
  <c r="J1808" i="3" s="1"/>
  <c r="C1809" i="3"/>
  <c r="J1809" i="3" s="1"/>
  <c r="C1810" i="3"/>
  <c r="J1810" i="3" s="1"/>
  <c r="C1811" i="3"/>
  <c r="J1811" i="3"/>
  <c r="C1812" i="3"/>
  <c r="J1812" i="3"/>
  <c r="C1813" i="3"/>
  <c r="J1813" i="3"/>
  <c r="C1814" i="3"/>
  <c r="J1814" i="3"/>
  <c r="C1815" i="3"/>
  <c r="J1815" i="3"/>
  <c r="C1816" i="3"/>
  <c r="J1816" i="3"/>
  <c r="C1817" i="3"/>
  <c r="J1817" i="3"/>
  <c r="C1818" i="3"/>
  <c r="J1818" i="3"/>
  <c r="C1819" i="3"/>
  <c r="J1819" i="3"/>
  <c r="C1820" i="3"/>
  <c r="J1820" i="3"/>
  <c r="C1821" i="3"/>
  <c r="J1821" i="3"/>
  <c r="C1822" i="3"/>
  <c r="J1822" i="3"/>
  <c r="C1823" i="3"/>
  <c r="J1823" i="3"/>
  <c r="C1824" i="3"/>
  <c r="J1824" i="3"/>
  <c r="C1825" i="3"/>
  <c r="J1825" i="3"/>
  <c r="C1826" i="3"/>
  <c r="J1826" i="3"/>
  <c r="C1827" i="3"/>
  <c r="J1827" i="3"/>
  <c r="C1828" i="3"/>
  <c r="J1828" i="3"/>
  <c r="C1829" i="3"/>
  <c r="J1829" i="3"/>
  <c r="C1830" i="3"/>
  <c r="J1830" i="3"/>
  <c r="C1831" i="3"/>
  <c r="J1831" i="3"/>
  <c r="C1832" i="3"/>
  <c r="J1832" i="3"/>
  <c r="C1833" i="3"/>
  <c r="J1833" i="3"/>
  <c r="C1834" i="3"/>
  <c r="J1834" i="3"/>
  <c r="C1835" i="3"/>
  <c r="J1835" i="3"/>
  <c r="C1836" i="3"/>
  <c r="J1836" i="3"/>
  <c r="C1837" i="3"/>
  <c r="J1837" i="3"/>
  <c r="C1838" i="3"/>
  <c r="J1838" i="3"/>
  <c r="C1839" i="3"/>
  <c r="J1839" i="3"/>
  <c r="C1840" i="3"/>
  <c r="J1840" i="3"/>
  <c r="C1841" i="3"/>
  <c r="J1841" i="3"/>
  <c r="C1842" i="3"/>
  <c r="J1842" i="3"/>
  <c r="C1843" i="3"/>
  <c r="J1843" i="3"/>
  <c r="C1844" i="3"/>
  <c r="J1844" i="3"/>
  <c r="C1845" i="3"/>
  <c r="J1845" i="3"/>
  <c r="C1846" i="3"/>
  <c r="J1846" i="3"/>
  <c r="C1847" i="3"/>
  <c r="J1847" i="3"/>
  <c r="C1848" i="3"/>
  <c r="J1848" i="3"/>
  <c r="C1849" i="3"/>
  <c r="J1849" i="3"/>
  <c r="C1850" i="3"/>
  <c r="J1850" i="3"/>
  <c r="AA1850" i="3" s="1"/>
  <c r="C1851" i="3"/>
  <c r="J1851" i="3" s="1"/>
  <c r="C1852" i="3"/>
  <c r="J1852" i="3" s="1"/>
  <c r="AA1852" i="3" s="1"/>
  <c r="C1853" i="3"/>
  <c r="J1853" i="3" s="1"/>
  <c r="C1854" i="3"/>
  <c r="J1854" i="3" s="1"/>
  <c r="C1855" i="3"/>
  <c r="J1855" i="3" s="1"/>
  <c r="C1856" i="3"/>
  <c r="J1856" i="3" s="1"/>
  <c r="C1857" i="3"/>
  <c r="J1857" i="3" s="1"/>
  <c r="C1858" i="3"/>
  <c r="J1858" i="3" s="1"/>
  <c r="C1859" i="3"/>
  <c r="J1859" i="3" s="1"/>
  <c r="C1860" i="3"/>
  <c r="J1860" i="3" s="1"/>
  <c r="C1861" i="3"/>
  <c r="J1861" i="3" s="1"/>
  <c r="C1862" i="3"/>
  <c r="J1862" i="3" s="1"/>
  <c r="C1863" i="3"/>
  <c r="J1863" i="3" s="1"/>
  <c r="C1864" i="3"/>
  <c r="J1864" i="3" s="1"/>
  <c r="C1865" i="3"/>
  <c r="J1865" i="3" s="1"/>
  <c r="C1866" i="3"/>
  <c r="J1866" i="3" s="1"/>
  <c r="C1867" i="3"/>
  <c r="J1867" i="3" s="1"/>
  <c r="C1868" i="3"/>
  <c r="J1868" i="3" s="1"/>
  <c r="C1869" i="3"/>
  <c r="J1869" i="3" s="1"/>
  <c r="C1870" i="3"/>
  <c r="J1870" i="3" s="1"/>
  <c r="C1871" i="3"/>
  <c r="J1871" i="3" s="1"/>
  <c r="C1872" i="3"/>
  <c r="J1872" i="3" s="1"/>
  <c r="C1873" i="3"/>
  <c r="J1873" i="3" s="1"/>
  <c r="C1874" i="3"/>
  <c r="J1874" i="3" s="1"/>
  <c r="C1875" i="3"/>
  <c r="J1875" i="3" s="1"/>
  <c r="C1876" i="3"/>
  <c r="J1876" i="3" s="1"/>
  <c r="C1877" i="3"/>
  <c r="J1877" i="3" s="1"/>
  <c r="C1878" i="3"/>
  <c r="J1878" i="3" s="1"/>
  <c r="C1879" i="3"/>
  <c r="J1879" i="3" s="1"/>
  <c r="C1880" i="3"/>
  <c r="J1880" i="3" s="1"/>
  <c r="C1881" i="3"/>
  <c r="J1881" i="3" s="1"/>
  <c r="C1882" i="3"/>
  <c r="J1882" i="3" s="1"/>
  <c r="C1883" i="3"/>
  <c r="J1883" i="3" s="1"/>
  <c r="C1884" i="3"/>
  <c r="J1884" i="3" s="1"/>
  <c r="C1885" i="3"/>
  <c r="J1885" i="3" s="1"/>
  <c r="C1886" i="3"/>
  <c r="J1886" i="3" s="1"/>
  <c r="C1887" i="3"/>
  <c r="J1887" i="3" s="1"/>
  <c r="C1888" i="3"/>
  <c r="J1888" i="3" s="1"/>
  <c r="C1889" i="3"/>
  <c r="J1889" i="3" s="1"/>
  <c r="C1890" i="3"/>
  <c r="J1890" i="3" s="1"/>
  <c r="C1891" i="3"/>
  <c r="J1891" i="3" s="1"/>
  <c r="C1892" i="3"/>
  <c r="J1892" i="3" s="1"/>
  <c r="C1893" i="3"/>
  <c r="J1893" i="3" s="1"/>
  <c r="C1894" i="3"/>
  <c r="J1894" i="3" s="1"/>
  <c r="C1895" i="3"/>
  <c r="J1895" i="3" s="1"/>
  <c r="C1896" i="3"/>
  <c r="J1896" i="3" s="1"/>
  <c r="C1897" i="3"/>
  <c r="J1897" i="3" s="1"/>
  <c r="C1898" i="3"/>
  <c r="J1898" i="3" s="1"/>
  <c r="C1899" i="3"/>
  <c r="J1899" i="3" s="1"/>
  <c r="C1900" i="3"/>
  <c r="J1900" i="3" s="1"/>
  <c r="C1901" i="3"/>
  <c r="J1901" i="3" s="1"/>
  <c r="C1902" i="3"/>
  <c r="J1902" i="3" s="1"/>
  <c r="C1903" i="3"/>
  <c r="J1903" i="3" s="1"/>
  <c r="C1904" i="3"/>
  <c r="J1904" i="3" s="1"/>
  <c r="C1905" i="3"/>
  <c r="J1905" i="3" s="1"/>
  <c r="C1906" i="3"/>
  <c r="J1906" i="3" s="1"/>
  <c r="C1907" i="3"/>
  <c r="J1907" i="3" s="1"/>
  <c r="C1908" i="3"/>
  <c r="J1908" i="3" s="1"/>
  <c r="C1909" i="3"/>
  <c r="J1909" i="3" s="1"/>
  <c r="C1910" i="3"/>
  <c r="J1910" i="3" s="1"/>
  <c r="C1911" i="3"/>
  <c r="J1911" i="3"/>
  <c r="C1912" i="3"/>
  <c r="J1912" i="3"/>
  <c r="C1913" i="3"/>
  <c r="C1914" i="3"/>
  <c r="J1914" i="3" s="1"/>
  <c r="C1915" i="3"/>
  <c r="J1915" i="3" s="1"/>
  <c r="C1916" i="3"/>
  <c r="J1916" i="3" s="1"/>
  <c r="C1917" i="3"/>
  <c r="J1917" i="3" s="1"/>
  <c r="C1918" i="3"/>
  <c r="J1918" i="3" s="1"/>
  <c r="C1919" i="3"/>
  <c r="J1919" i="3" s="1"/>
  <c r="C1920" i="3"/>
  <c r="J1920" i="3" s="1"/>
  <c r="C1921" i="3"/>
  <c r="J1921" i="3" s="1"/>
  <c r="C1922" i="3"/>
  <c r="J1922" i="3" s="1"/>
  <c r="C1923" i="3"/>
  <c r="J1923" i="3" s="1"/>
  <c r="C1924" i="3"/>
  <c r="J1924" i="3" s="1"/>
  <c r="C1925" i="3"/>
  <c r="J1925" i="3" s="1"/>
  <c r="C1926" i="3"/>
  <c r="J1926" i="3" s="1"/>
  <c r="C1927" i="3"/>
  <c r="J1927" i="3" s="1"/>
  <c r="C1928" i="3"/>
  <c r="J1928" i="3" s="1"/>
  <c r="C1929" i="3"/>
  <c r="J1929" i="3" s="1"/>
  <c r="C1930" i="3"/>
  <c r="J1930" i="3" s="1"/>
  <c r="C1931" i="3"/>
  <c r="J1931" i="3" s="1"/>
  <c r="C1932" i="3"/>
  <c r="J1932" i="3" s="1"/>
  <c r="C1933" i="3"/>
  <c r="J1933" i="3" s="1"/>
  <c r="C1934" i="3"/>
  <c r="J1934" i="3" s="1"/>
  <c r="C1935" i="3"/>
  <c r="J1935" i="3" s="1"/>
  <c r="C1936" i="3"/>
  <c r="J1936" i="3" s="1"/>
  <c r="C1937" i="3"/>
  <c r="J1937" i="3" s="1"/>
  <c r="C1938" i="3"/>
  <c r="J1938" i="3" s="1"/>
  <c r="C1939" i="3"/>
  <c r="J1939" i="3" s="1"/>
  <c r="C1940" i="3"/>
  <c r="J1940" i="3" s="1"/>
  <c r="C1941" i="3"/>
  <c r="J1941" i="3" s="1"/>
  <c r="C1942" i="3"/>
  <c r="J1942" i="3" s="1"/>
  <c r="C1943" i="3"/>
  <c r="J1943" i="3" s="1"/>
  <c r="C1944" i="3"/>
  <c r="J1944" i="3" s="1"/>
  <c r="C1945" i="3"/>
  <c r="J1945" i="3" s="1"/>
  <c r="C1946" i="3"/>
  <c r="J1946" i="3" s="1"/>
  <c r="C1947" i="3"/>
  <c r="J1947" i="3" s="1"/>
  <c r="C1948" i="3"/>
  <c r="J1948" i="3" s="1"/>
  <c r="C1949" i="3"/>
  <c r="J1949" i="3" s="1"/>
  <c r="C1950" i="3"/>
  <c r="J1950" i="3" s="1"/>
  <c r="C1951" i="3"/>
  <c r="J1951" i="3" s="1"/>
  <c r="C1952" i="3"/>
  <c r="J1952" i="3" s="1"/>
  <c r="C1953" i="3"/>
  <c r="J1953" i="3" s="1"/>
  <c r="C1954" i="3"/>
  <c r="J1954" i="3" s="1"/>
  <c r="C1955" i="3"/>
  <c r="J1955" i="3" s="1"/>
  <c r="C1956" i="3"/>
  <c r="J1956" i="3" s="1"/>
  <c r="C1957" i="3"/>
  <c r="J1957" i="3" s="1"/>
  <c r="C1958" i="3"/>
  <c r="J1958" i="3" s="1"/>
  <c r="C1959" i="3"/>
  <c r="J1959" i="3" s="1"/>
  <c r="C1960" i="3"/>
  <c r="J1960" i="3" s="1"/>
  <c r="C1961" i="3"/>
  <c r="J1961" i="3" s="1"/>
  <c r="C1962" i="3"/>
  <c r="J1962" i="3" s="1"/>
  <c r="C1963" i="3"/>
  <c r="J1963" i="3" s="1"/>
  <c r="C1964" i="3"/>
  <c r="J1964" i="3" s="1"/>
  <c r="C1965" i="3"/>
  <c r="J1965" i="3" s="1"/>
  <c r="C1966" i="3"/>
  <c r="J1966" i="3" s="1"/>
  <c r="C1967" i="3"/>
  <c r="J1967" i="3" s="1"/>
  <c r="C1968" i="3"/>
  <c r="J1968" i="3" s="1"/>
  <c r="C1969" i="3"/>
  <c r="J1969" i="3" s="1"/>
  <c r="C1970" i="3"/>
  <c r="J1970" i="3" s="1"/>
  <c r="C1971" i="3"/>
  <c r="J1971" i="3" s="1"/>
  <c r="C1972" i="3"/>
  <c r="J1972" i="3" s="1"/>
  <c r="C1973" i="3"/>
  <c r="J1973" i="3" s="1"/>
  <c r="C1974" i="3"/>
  <c r="J1974" i="3" s="1"/>
  <c r="C1975" i="3"/>
  <c r="J1975" i="3" s="1"/>
  <c r="C1976" i="3"/>
  <c r="J1976" i="3" s="1"/>
  <c r="C1977" i="3"/>
  <c r="J1977" i="3" s="1"/>
  <c r="C1978" i="3"/>
  <c r="J1978" i="3" s="1"/>
  <c r="C1979" i="3"/>
  <c r="J1979" i="3" s="1"/>
  <c r="C1980" i="3"/>
  <c r="J1980" i="3" s="1"/>
  <c r="C1981" i="3"/>
  <c r="J1981" i="3" s="1"/>
  <c r="C1982" i="3"/>
  <c r="J1982" i="3" s="1"/>
  <c r="C1983" i="3"/>
  <c r="J1983" i="3" s="1"/>
  <c r="C1984" i="3"/>
  <c r="J1984" i="3" s="1"/>
  <c r="C1985" i="3"/>
  <c r="J1985" i="3" s="1"/>
  <c r="C1986" i="3"/>
  <c r="J1986" i="3" s="1"/>
  <c r="C1987" i="3"/>
  <c r="J1987" i="3" s="1"/>
  <c r="C1988" i="3"/>
  <c r="J1988" i="3" s="1"/>
  <c r="C1989" i="3"/>
  <c r="J1989" i="3" s="1"/>
  <c r="C1990" i="3"/>
  <c r="J1990" i="3" s="1"/>
  <c r="C1991" i="3"/>
  <c r="J1991" i="3" s="1"/>
  <c r="C1992" i="3"/>
  <c r="J1992" i="3" s="1"/>
  <c r="C1993" i="3"/>
  <c r="J1993" i="3" s="1"/>
  <c r="C1994" i="3"/>
  <c r="J1994" i="3" s="1"/>
  <c r="C1995" i="3"/>
  <c r="J1995" i="3" s="1"/>
  <c r="C1996" i="3"/>
  <c r="J1996" i="3" s="1"/>
  <c r="C1997" i="3"/>
  <c r="J1997" i="3" s="1"/>
  <c r="C1998" i="3"/>
  <c r="J1998" i="3" s="1"/>
  <c r="C1999" i="3"/>
  <c r="J1999" i="3" s="1"/>
  <c r="C2000" i="3"/>
  <c r="J2000" i="3" s="1"/>
  <c r="C2001" i="3"/>
  <c r="J2001" i="3" s="1"/>
  <c r="C2002" i="3"/>
  <c r="J2002" i="3" s="1"/>
  <c r="C2003" i="3"/>
  <c r="J2003" i="3" s="1"/>
  <c r="C2004" i="3"/>
  <c r="J2004" i="3" s="1"/>
  <c r="C2005" i="3"/>
  <c r="J2005" i="3" s="1"/>
  <c r="C2006" i="3"/>
  <c r="J2006" i="3" s="1"/>
  <c r="C2007" i="3"/>
  <c r="J2007" i="3" s="1"/>
  <c r="C2008" i="3"/>
  <c r="J2008" i="3" s="1"/>
  <c r="C2009" i="3"/>
  <c r="J2009" i="3" s="1"/>
  <c r="C2010" i="3"/>
  <c r="J2010" i="3" s="1"/>
  <c r="C2011" i="3"/>
  <c r="J2011" i="3" s="1"/>
  <c r="C2012" i="3"/>
  <c r="J2012" i="3" s="1"/>
  <c r="C2013" i="3"/>
  <c r="J2013" i="3" s="1"/>
  <c r="C2014" i="3"/>
  <c r="J2014" i="3" s="1"/>
  <c r="C2015" i="3"/>
  <c r="J2015" i="3" s="1"/>
  <c r="C2016" i="3"/>
  <c r="J2016" i="3" s="1"/>
  <c r="C2017" i="3"/>
  <c r="J2017" i="3" s="1"/>
  <c r="C2018" i="3"/>
  <c r="J2018" i="3" s="1"/>
  <c r="C2019" i="3"/>
  <c r="J2019" i="3" s="1"/>
  <c r="C2020" i="3"/>
  <c r="J2020" i="3" s="1"/>
  <c r="C2021" i="3"/>
  <c r="J2021" i="3" s="1"/>
  <c r="C2022" i="3"/>
  <c r="J2022" i="3" s="1"/>
  <c r="C2023" i="3"/>
  <c r="J2023" i="3" s="1"/>
  <c r="C2024" i="3"/>
  <c r="J2024" i="3" s="1"/>
  <c r="C2025" i="3"/>
  <c r="J2025" i="3" s="1"/>
  <c r="C2026" i="3"/>
  <c r="J2026" i="3" s="1"/>
  <c r="C2027" i="3"/>
  <c r="J2027" i="3" s="1"/>
  <c r="C2028" i="3"/>
  <c r="J2028" i="3" s="1"/>
  <c r="C2029" i="3"/>
  <c r="J2029" i="3" s="1"/>
  <c r="C2030" i="3"/>
  <c r="J2030" i="3" s="1"/>
  <c r="C2031" i="3"/>
  <c r="J2031" i="3" s="1"/>
  <c r="C2032" i="3"/>
  <c r="J2032" i="3" s="1"/>
  <c r="C2033" i="3"/>
  <c r="J2033" i="3" s="1"/>
  <c r="C2034" i="3"/>
  <c r="J2034" i="3" s="1"/>
  <c r="C2035" i="3"/>
  <c r="J2035" i="3" s="1"/>
  <c r="C2036" i="3"/>
  <c r="J2036" i="3" s="1"/>
  <c r="C2037" i="3"/>
  <c r="J2037" i="3" s="1"/>
  <c r="C2038" i="3"/>
  <c r="J2038" i="3" s="1"/>
  <c r="C2039" i="3"/>
  <c r="J2039" i="3" s="1"/>
  <c r="C2040" i="3"/>
  <c r="J2040" i="3" s="1"/>
  <c r="C2041" i="3"/>
  <c r="J2041" i="3" s="1"/>
  <c r="C2042" i="3"/>
  <c r="J2042" i="3" s="1"/>
  <c r="AA2042" i="3" s="1"/>
  <c r="C2043" i="3"/>
  <c r="J2043" i="3"/>
  <c r="C2044" i="3"/>
  <c r="J2044" i="3"/>
  <c r="C2045" i="3"/>
  <c r="J2045" i="3"/>
  <c r="C2046" i="3"/>
  <c r="J2046" i="3"/>
  <c r="C2047" i="3"/>
  <c r="J2047" i="3"/>
  <c r="C2048" i="3"/>
  <c r="J2048" i="3"/>
  <c r="C2049" i="3"/>
  <c r="J2049" i="3"/>
  <c r="C2050" i="3"/>
  <c r="J2050" i="3"/>
  <c r="C2051" i="3"/>
  <c r="J2051" i="3"/>
  <c r="C2052" i="3"/>
  <c r="J2052" i="3"/>
  <c r="C2053" i="3"/>
  <c r="J2053" i="3"/>
  <c r="C2054" i="3"/>
  <c r="J2054" i="3"/>
  <c r="C2055" i="3"/>
  <c r="J2055" i="3"/>
  <c r="C2056" i="3"/>
  <c r="J2056" i="3"/>
  <c r="C2057" i="3"/>
  <c r="J2057" i="3"/>
  <c r="C2058" i="3"/>
  <c r="J2058" i="3"/>
  <c r="C2059" i="3"/>
  <c r="J2059" i="3"/>
  <c r="C2060" i="3"/>
  <c r="J2060" i="3"/>
  <c r="C2061" i="3"/>
  <c r="J2061" i="3"/>
  <c r="C2062" i="3"/>
  <c r="J2062" i="3"/>
  <c r="C2063" i="3"/>
  <c r="J2063" i="3"/>
  <c r="C2064" i="3"/>
  <c r="J2064" i="3"/>
  <c r="C2065" i="3"/>
  <c r="J2065" i="3"/>
  <c r="C2066" i="3"/>
  <c r="J2066" i="3"/>
  <c r="C2067" i="3"/>
  <c r="J2067" i="3"/>
  <c r="C2068" i="3"/>
  <c r="J2068" i="3"/>
  <c r="C2069" i="3"/>
  <c r="J2069" i="3"/>
  <c r="C2070" i="3"/>
  <c r="J2070" i="3"/>
  <c r="C2071" i="3"/>
  <c r="J2071" i="3"/>
  <c r="C2072" i="3"/>
  <c r="J2072" i="3"/>
  <c r="C2073" i="3"/>
  <c r="J2073" i="3"/>
  <c r="C2074" i="3"/>
  <c r="J2074" i="3"/>
  <c r="C2075" i="3"/>
  <c r="J2075" i="3"/>
  <c r="C2076" i="3"/>
  <c r="J2076" i="3"/>
  <c r="C2077" i="3"/>
  <c r="J2077" i="3"/>
  <c r="C2078" i="3"/>
  <c r="J2078" i="3"/>
  <c r="C2079" i="3"/>
  <c r="J2079" i="3"/>
  <c r="C2080" i="3"/>
  <c r="J2080" i="3"/>
  <c r="C2081" i="3"/>
  <c r="J2081" i="3"/>
  <c r="C2082" i="3"/>
  <c r="J2082" i="3"/>
  <c r="C2083" i="3"/>
  <c r="J2083" i="3"/>
  <c r="C2084" i="3"/>
  <c r="J2084" i="3"/>
  <c r="C2085" i="3"/>
  <c r="J2085" i="3"/>
  <c r="C2086" i="3"/>
  <c r="J2086" i="3"/>
  <c r="C2087" i="3"/>
  <c r="J2087" i="3"/>
  <c r="C2088" i="3"/>
  <c r="J2088" i="3"/>
  <c r="C2089" i="3"/>
  <c r="J2089" i="3"/>
  <c r="C2090" i="3"/>
  <c r="J2090" i="3"/>
  <c r="C2091" i="3"/>
  <c r="J2091" i="3"/>
  <c r="C2092" i="3"/>
  <c r="J2092" i="3"/>
  <c r="C2093" i="3"/>
  <c r="J2093" i="3"/>
  <c r="C2094" i="3"/>
  <c r="J2094" i="3"/>
  <c r="C2095" i="3"/>
  <c r="J2095" i="3"/>
  <c r="C2096" i="3"/>
  <c r="J2096" i="3"/>
  <c r="C2097" i="3"/>
  <c r="J2097" i="3"/>
  <c r="C2098" i="3"/>
  <c r="J2098" i="3"/>
  <c r="C2099" i="3"/>
  <c r="J2099" i="3"/>
  <c r="C2100" i="3"/>
  <c r="J2100" i="3"/>
  <c r="C2101" i="3"/>
  <c r="J2101" i="3"/>
  <c r="C2102" i="3"/>
  <c r="J2102" i="3"/>
  <c r="C2103" i="3"/>
  <c r="J2103" i="3"/>
  <c r="C2104" i="3"/>
  <c r="J2104" i="3"/>
  <c r="C2105" i="3"/>
  <c r="J2105" i="3"/>
  <c r="C2106" i="3"/>
  <c r="J2106" i="3"/>
  <c r="C2107" i="3"/>
  <c r="J2107" i="3"/>
  <c r="C2108" i="3"/>
  <c r="J2108" i="3"/>
  <c r="C2109" i="3"/>
  <c r="J2109" i="3"/>
  <c r="C2110" i="3"/>
  <c r="J2110" i="3"/>
  <c r="C2111" i="3"/>
  <c r="J2111" i="3"/>
  <c r="C2112" i="3"/>
  <c r="J2112" i="3"/>
  <c r="C2113" i="3"/>
  <c r="J2113" i="3"/>
  <c r="C2114" i="3"/>
  <c r="J2114" i="3"/>
  <c r="C2115" i="3"/>
  <c r="J2115" i="3"/>
  <c r="C2116" i="3"/>
  <c r="J2116" i="3"/>
  <c r="C2117" i="3"/>
  <c r="J2117" i="3"/>
  <c r="C2118" i="3"/>
  <c r="J2118" i="3"/>
  <c r="C2119" i="3"/>
  <c r="J2119" i="3"/>
  <c r="C2120" i="3"/>
  <c r="J2120" i="3"/>
  <c r="C2121" i="3"/>
  <c r="J2121" i="3"/>
  <c r="C2122" i="3"/>
  <c r="J2122" i="3"/>
  <c r="C2123" i="3"/>
  <c r="J2123" i="3"/>
  <c r="C2124" i="3"/>
  <c r="J2124" i="3"/>
  <c r="C2125" i="3"/>
  <c r="J2125" i="3"/>
  <c r="C2126" i="3"/>
  <c r="J2126" i="3"/>
  <c r="C2127" i="3"/>
  <c r="J2127" i="3"/>
  <c r="C2128" i="3"/>
  <c r="J2128" i="3"/>
  <c r="C2129" i="3"/>
  <c r="J2129" i="3"/>
  <c r="C2130" i="3"/>
  <c r="J2130" i="3"/>
  <c r="C2131" i="3"/>
  <c r="J2131" i="3"/>
  <c r="C2132" i="3"/>
  <c r="J2132" i="3"/>
  <c r="C2133" i="3"/>
  <c r="J2133" i="3"/>
  <c r="C2134" i="3"/>
  <c r="J2134" i="3"/>
  <c r="C2135" i="3"/>
  <c r="J2135" i="3"/>
  <c r="C2136" i="3"/>
  <c r="J2136" i="3"/>
  <c r="C2137" i="3"/>
  <c r="J2137" i="3"/>
  <c r="C2138" i="3"/>
  <c r="J2138" i="3"/>
  <c r="C2139" i="3"/>
  <c r="J2139" i="3"/>
  <c r="C2140" i="3"/>
  <c r="J2140" i="3"/>
  <c r="C2141" i="3"/>
  <c r="J2141" i="3"/>
  <c r="C2142" i="3"/>
  <c r="J2142" i="3"/>
  <c r="C2143" i="3"/>
  <c r="J2143" i="3"/>
  <c r="C2144" i="3"/>
  <c r="J2144" i="3"/>
  <c r="C2145" i="3"/>
  <c r="J2145" i="3"/>
  <c r="C2146" i="3"/>
  <c r="J2146" i="3"/>
  <c r="C2147" i="3"/>
  <c r="J2147" i="3"/>
  <c r="C2148" i="3"/>
  <c r="J2148" i="3"/>
  <c r="C2149" i="3"/>
  <c r="J2149" i="3"/>
  <c r="C2150" i="3"/>
  <c r="J2150" i="3"/>
  <c r="C2151" i="3"/>
  <c r="J2151" i="3"/>
  <c r="C2152" i="3"/>
  <c r="J2152" i="3"/>
  <c r="C2153" i="3"/>
  <c r="J2153" i="3"/>
  <c r="C2154" i="3"/>
  <c r="J2154" i="3"/>
  <c r="C2155" i="3"/>
  <c r="J2155" i="3"/>
  <c r="C2156" i="3"/>
  <c r="J2156" i="3"/>
  <c r="C2157" i="3"/>
  <c r="J2157" i="3"/>
  <c r="C2158" i="3"/>
  <c r="J2158" i="3"/>
  <c r="C2159" i="3"/>
  <c r="J2159" i="3"/>
  <c r="C2160" i="3"/>
  <c r="J2160" i="3"/>
  <c r="C2161" i="3"/>
  <c r="J2161" i="3"/>
  <c r="C2162" i="3"/>
  <c r="J2162" i="3"/>
  <c r="C2163" i="3"/>
  <c r="J2163" i="3"/>
  <c r="C2164" i="3"/>
  <c r="J2164" i="3"/>
  <c r="C2165" i="3"/>
  <c r="J2165" i="3"/>
  <c r="C2166" i="3"/>
  <c r="J2166" i="3"/>
  <c r="C2167" i="3"/>
  <c r="J2167" i="3"/>
  <c r="C2168" i="3"/>
  <c r="J2168" i="3"/>
  <c r="C2169" i="3"/>
  <c r="J2169" i="3"/>
  <c r="C2170" i="3"/>
  <c r="J2170" i="3"/>
  <c r="C2171" i="3"/>
  <c r="J2171" i="3"/>
  <c r="C2172" i="3"/>
  <c r="J2172" i="3"/>
  <c r="C2173" i="3"/>
  <c r="J2173" i="3"/>
  <c r="C2174" i="3"/>
  <c r="J2174" i="3"/>
  <c r="AA2174" i="3" s="1"/>
  <c r="C2175" i="3"/>
  <c r="J2175" i="3" s="1"/>
  <c r="C2176" i="3"/>
  <c r="J2176" i="3" s="1"/>
  <c r="C2177" i="3"/>
  <c r="J2177" i="3" s="1"/>
  <c r="C2178" i="3"/>
  <c r="J2178" i="3" s="1"/>
  <c r="C2179" i="3"/>
  <c r="J2179" i="3" s="1"/>
  <c r="C2180" i="3"/>
  <c r="J2180" i="3" s="1"/>
  <c r="C2181" i="3"/>
  <c r="J2181" i="3" s="1"/>
  <c r="C2182" i="3"/>
  <c r="J2182" i="3" s="1"/>
  <c r="C2183" i="3"/>
  <c r="J2183" i="3" s="1"/>
  <c r="C2184" i="3"/>
  <c r="J2184" i="3" s="1"/>
  <c r="C2185" i="3"/>
  <c r="J2185" i="3" s="1"/>
  <c r="C2186" i="3"/>
  <c r="J2186" i="3" s="1"/>
  <c r="C2187" i="3"/>
  <c r="J2187" i="3" s="1"/>
  <c r="C2188" i="3"/>
  <c r="J2188" i="3" s="1"/>
  <c r="C2189" i="3"/>
  <c r="J2189" i="3" s="1"/>
  <c r="C2190" i="3"/>
  <c r="J2190" i="3" s="1"/>
  <c r="C2191" i="3"/>
  <c r="C2192" i="3"/>
  <c r="J2192" i="3" s="1"/>
  <c r="C2193" i="3"/>
  <c r="J2193" i="3" s="1"/>
  <c r="C2194" i="3"/>
  <c r="J2194" i="3" s="1"/>
  <c r="C2195" i="3"/>
  <c r="C2196" i="3"/>
  <c r="J2196" i="3" s="1"/>
  <c r="C2197" i="3"/>
  <c r="J2197" i="3" s="1"/>
  <c r="C2198" i="3"/>
  <c r="J2198" i="3" s="1"/>
  <c r="C2199" i="3"/>
  <c r="J2199" i="3" s="1"/>
  <c r="C2200" i="3"/>
  <c r="J2200" i="3" s="1"/>
  <c r="C2201" i="3"/>
  <c r="J2201" i="3" s="1"/>
  <c r="C2202" i="3"/>
  <c r="J2202" i="3" s="1"/>
  <c r="C2203" i="3"/>
  <c r="C2204" i="3"/>
  <c r="J2204" i="3" s="1"/>
  <c r="C2205" i="3"/>
  <c r="J2205" i="3" s="1"/>
  <c r="C2206" i="3"/>
  <c r="J2206" i="3" s="1"/>
  <c r="C2207" i="3"/>
  <c r="J2207" i="3" s="1"/>
  <c r="C2208" i="3"/>
  <c r="J2208" i="3" s="1"/>
  <c r="C2209" i="3"/>
  <c r="J2209" i="3" s="1"/>
  <c r="C2210" i="3"/>
  <c r="J2210" i="3" s="1"/>
  <c r="C2211" i="3"/>
  <c r="J2211" i="3" s="1"/>
  <c r="C2212" i="3"/>
  <c r="J2212" i="3" s="1"/>
  <c r="C2213" i="3"/>
  <c r="J2213" i="3" s="1"/>
  <c r="C2214" i="3"/>
  <c r="J2214" i="3" s="1"/>
  <c r="C2215" i="3"/>
  <c r="J2215" i="3" s="1"/>
  <c r="C2216" i="3"/>
  <c r="J2216" i="3" s="1"/>
  <c r="C2217" i="3"/>
  <c r="J2217" i="3" s="1"/>
  <c r="C2218" i="3"/>
  <c r="J2218" i="3" s="1"/>
  <c r="C2219" i="3"/>
  <c r="J2219" i="3" s="1"/>
  <c r="C2220" i="3"/>
  <c r="J2220" i="3" s="1"/>
  <c r="C2221" i="3"/>
  <c r="C2222" i="3"/>
  <c r="J2222" i="3" s="1"/>
  <c r="C2223" i="3"/>
  <c r="J2223" i="3" s="1"/>
  <c r="C2224" i="3"/>
  <c r="J2224" i="3" s="1"/>
  <c r="AA2224" i="3" s="1"/>
  <c r="C2225" i="3"/>
  <c r="C2226" i="3"/>
  <c r="J2226" i="3" s="1"/>
  <c r="C2227" i="3"/>
  <c r="J2227" i="3" s="1"/>
  <c r="C2228" i="3"/>
  <c r="J2228" i="3" s="1"/>
  <c r="C2229" i="3"/>
  <c r="C2230" i="3"/>
  <c r="J2230" i="3" s="1"/>
  <c r="C2231" i="3"/>
  <c r="J2231" i="3" s="1"/>
  <c r="C2232" i="3"/>
  <c r="J2232" i="3" s="1"/>
  <c r="C2233" i="3"/>
  <c r="J2233" i="3" s="1"/>
  <c r="C2234" i="3"/>
  <c r="J2234" i="3" s="1"/>
  <c r="C2235" i="3"/>
  <c r="J2235" i="3" s="1"/>
  <c r="C2236" i="3"/>
  <c r="J2236" i="3" s="1"/>
  <c r="C2237" i="3"/>
  <c r="C2238" i="3"/>
  <c r="J2238" i="3" s="1"/>
  <c r="C2239" i="3"/>
  <c r="J2239" i="3" s="1"/>
  <c r="C2240" i="3"/>
  <c r="J2240" i="3" s="1"/>
  <c r="C2241" i="3"/>
  <c r="C2242" i="3"/>
  <c r="J2242" i="3" s="1"/>
  <c r="C2243" i="3"/>
  <c r="J2243" i="3" s="1"/>
  <c r="C2244" i="3"/>
  <c r="J2244" i="3" s="1"/>
  <c r="C2245" i="3"/>
  <c r="J2245" i="3" s="1"/>
  <c r="C2246" i="3"/>
  <c r="J2246" i="3" s="1"/>
  <c r="C2247" i="3"/>
  <c r="J2247" i="3" s="1"/>
  <c r="C2248" i="3"/>
  <c r="J2248" i="3" s="1"/>
  <c r="C2249" i="3"/>
  <c r="C2250" i="3"/>
  <c r="J2250" i="3" s="1"/>
  <c r="C2251" i="3"/>
  <c r="J2251" i="3" s="1"/>
  <c r="C2252" i="3"/>
  <c r="J2252" i="3" s="1"/>
  <c r="C2253" i="3"/>
  <c r="C2254" i="3"/>
  <c r="J2254" i="3" s="1"/>
  <c r="C2255" i="3"/>
  <c r="J2255" i="3" s="1"/>
  <c r="C2256" i="3"/>
  <c r="J2256" i="3" s="1"/>
  <c r="C2257" i="3"/>
  <c r="C2258" i="3"/>
  <c r="J2258" i="3" s="1"/>
  <c r="C2259" i="3"/>
  <c r="J2259" i="3" s="1"/>
  <c r="C2260" i="3"/>
  <c r="J2260" i="3" s="1"/>
  <c r="C2261" i="3"/>
  <c r="C2262" i="3"/>
  <c r="J2262" i="3" s="1"/>
  <c r="C2263" i="3"/>
  <c r="J2263" i="3" s="1"/>
  <c r="C2264" i="3"/>
  <c r="J2264" i="3" s="1"/>
  <c r="C2265" i="3"/>
  <c r="J2265" i="3" s="1"/>
  <c r="C2266" i="3"/>
  <c r="J2266" i="3" s="1"/>
  <c r="C2267" i="3"/>
  <c r="J2267" i="3" s="1"/>
  <c r="C2268" i="3"/>
  <c r="J2268" i="3" s="1"/>
  <c r="C2269" i="3"/>
  <c r="C2270" i="3"/>
  <c r="J2270" i="3" s="1"/>
  <c r="C2271" i="3"/>
  <c r="J2271" i="3" s="1"/>
  <c r="C2272" i="3"/>
  <c r="J2272" i="3" s="1"/>
  <c r="C2273" i="3"/>
  <c r="J2273" i="3" s="1"/>
  <c r="C2274" i="3"/>
  <c r="J2274" i="3" s="1"/>
  <c r="C2275" i="3"/>
  <c r="J2275" i="3" s="1"/>
  <c r="C2276" i="3"/>
  <c r="J2276" i="3" s="1"/>
  <c r="C2277" i="3"/>
  <c r="J2277" i="3" s="1"/>
  <c r="C2278" i="3"/>
  <c r="J2278" i="3" s="1"/>
  <c r="AA2278" i="3" s="1"/>
  <c r="C2279" i="3"/>
  <c r="J2279" i="3" s="1"/>
  <c r="C2280" i="3"/>
  <c r="J2280" i="3" s="1"/>
  <c r="C2281" i="3"/>
  <c r="J2281" i="3" s="1"/>
  <c r="C2282" i="3"/>
  <c r="J2282" i="3" s="1"/>
  <c r="C2283" i="3"/>
  <c r="C2284" i="3"/>
  <c r="J2284" i="3" s="1"/>
  <c r="C2285" i="3"/>
  <c r="J2285" i="3" s="1"/>
  <c r="C2286" i="3"/>
  <c r="J2286" i="3" s="1"/>
  <c r="C2287" i="3"/>
  <c r="J2287" i="3" s="1"/>
  <c r="C2288" i="3"/>
  <c r="J2288" i="3" s="1"/>
  <c r="C2289" i="3"/>
  <c r="J2289" i="3" s="1"/>
  <c r="C2290" i="3"/>
  <c r="J2290" i="3" s="1"/>
  <c r="C2291" i="3"/>
  <c r="J2291" i="3" s="1"/>
  <c r="AA2291" i="3" s="1"/>
  <c r="C2292" i="3"/>
  <c r="J2292" i="3" s="1"/>
  <c r="C2293" i="3"/>
  <c r="C2294" i="3"/>
  <c r="J2294" i="3" s="1"/>
  <c r="C2295" i="3"/>
  <c r="J2295" i="3" s="1"/>
  <c r="C2296" i="3"/>
  <c r="J2296" i="3" s="1"/>
  <c r="C2297" i="3"/>
  <c r="J2297" i="3" s="1"/>
  <c r="C2298" i="3"/>
  <c r="J2298" i="3" s="1"/>
  <c r="C2299" i="3"/>
  <c r="J2299" i="3" s="1"/>
  <c r="C2300" i="3"/>
  <c r="J2300" i="3" s="1"/>
  <c r="C2301" i="3"/>
  <c r="J2301" i="3" s="1"/>
  <c r="C2302" i="3"/>
  <c r="J2302" i="3" s="1"/>
  <c r="C2303" i="3"/>
  <c r="J2303" i="3" s="1"/>
  <c r="C2304" i="3"/>
  <c r="J2304" i="3" s="1"/>
  <c r="C2305" i="3"/>
  <c r="C2306" i="3"/>
  <c r="J2306" i="3" s="1"/>
  <c r="C2307" i="3"/>
  <c r="J2307" i="3" s="1"/>
  <c r="C2308" i="3"/>
  <c r="J2308" i="3" s="1"/>
  <c r="C2309" i="3"/>
  <c r="J2309" i="3" s="1"/>
  <c r="C2310" i="3"/>
  <c r="J2310" i="3" s="1"/>
  <c r="C2311" i="3"/>
  <c r="J2311" i="3" s="1"/>
  <c r="C2312" i="3"/>
  <c r="J2312" i="3" s="1"/>
  <c r="C2313" i="3"/>
  <c r="J2313" i="3" s="1"/>
  <c r="C2314" i="3"/>
  <c r="J2314" i="3" s="1"/>
  <c r="C2315" i="3"/>
  <c r="J2315" i="3" s="1"/>
  <c r="C2316" i="3"/>
  <c r="J2316" i="3" s="1"/>
  <c r="C2317" i="3"/>
  <c r="J2317" i="3" s="1"/>
  <c r="C2318" i="3"/>
  <c r="J2318" i="3" s="1"/>
  <c r="C2319" i="3"/>
  <c r="C2320" i="3"/>
  <c r="J2320" i="3" s="1"/>
  <c r="C2321" i="3"/>
  <c r="J2321" i="3" s="1"/>
  <c r="C2322" i="3"/>
  <c r="J2322" i="3" s="1"/>
  <c r="C2323" i="3"/>
  <c r="C2324" i="3"/>
  <c r="J2324" i="3" s="1"/>
  <c r="C2325" i="3"/>
  <c r="J2325" i="3" s="1"/>
  <c r="C2326" i="3"/>
  <c r="J2326" i="3" s="1"/>
  <c r="C2327" i="3"/>
  <c r="C2328" i="3"/>
  <c r="J2328" i="3" s="1"/>
  <c r="C2329" i="3"/>
  <c r="J2329" i="3" s="1"/>
  <c r="C2330" i="3"/>
  <c r="J2330" i="3" s="1"/>
  <c r="C2331" i="3"/>
  <c r="J2331" i="3" s="1"/>
  <c r="C2332" i="3"/>
  <c r="J2332" i="3" s="1"/>
  <c r="AA2332" i="3" s="1"/>
  <c r="C2333" i="3"/>
  <c r="J2333" i="3" s="1"/>
  <c r="C2334" i="3"/>
  <c r="J2334" i="3" s="1"/>
  <c r="C2335" i="3"/>
  <c r="J2335" i="3" s="1"/>
  <c r="C2336" i="3"/>
  <c r="J2336" i="3" s="1"/>
  <c r="C2337" i="3"/>
  <c r="J2337" i="3" s="1"/>
  <c r="C2338" i="3"/>
  <c r="J2338" i="3" s="1"/>
  <c r="C2339" i="3"/>
  <c r="J2339" i="3" s="1"/>
  <c r="C2340" i="3"/>
  <c r="J2340" i="3" s="1"/>
  <c r="C2341" i="3"/>
  <c r="C2342" i="3"/>
  <c r="J2342" i="3" s="1"/>
  <c r="C2343" i="3"/>
  <c r="J2343" i="3" s="1"/>
  <c r="AA2343" i="3" s="1"/>
  <c r="C2344" i="3"/>
  <c r="J2344" i="3" s="1"/>
  <c r="C2345" i="3"/>
  <c r="J2345" i="3" s="1"/>
  <c r="C2346" i="3"/>
  <c r="J2346" i="3" s="1"/>
  <c r="C2347" i="3"/>
  <c r="J2347" i="3" s="1"/>
  <c r="C2348" i="3"/>
  <c r="J2348" i="3" s="1"/>
  <c r="C2349" i="3"/>
  <c r="J2349" i="3" s="1"/>
  <c r="C2350" i="3"/>
  <c r="J2350" i="3" s="1"/>
  <c r="C2351" i="3"/>
  <c r="J2351" i="3" s="1"/>
  <c r="C2352" i="3"/>
  <c r="J2352" i="3" s="1"/>
  <c r="C2353" i="3"/>
  <c r="J2353" i="3" s="1"/>
  <c r="C2354" i="3"/>
  <c r="J2354" i="3" s="1"/>
  <c r="C2355" i="3"/>
  <c r="J2355" i="3" s="1"/>
  <c r="C2356" i="3"/>
  <c r="J2356" i="3" s="1"/>
  <c r="C2357" i="3"/>
  <c r="J2357" i="3" s="1"/>
  <c r="C2358" i="3"/>
  <c r="J2358" i="3" s="1"/>
  <c r="C2359" i="3"/>
  <c r="J2359" i="3" s="1"/>
  <c r="AA2359" i="3" s="1"/>
  <c r="C2360" i="3"/>
  <c r="J2360" i="3" s="1"/>
  <c r="C2361" i="3"/>
  <c r="C2362" i="3"/>
  <c r="J2362" i="3" s="1"/>
  <c r="C2363" i="3"/>
  <c r="J2363" i="3" s="1"/>
  <c r="C2364" i="3"/>
  <c r="J2364" i="3" s="1"/>
  <c r="C2365" i="3"/>
  <c r="J2365" i="3" s="1"/>
  <c r="AA2365" i="3" s="1"/>
  <c r="C2366" i="3"/>
  <c r="J2366" i="3" s="1"/>
  <c r="C2367" i="3"/>
  <c r="J2367" i="3" s="1"/>
  <c r="C2368" i="3"/>
  <c r="J2368" i="3" s="1"/>
  <c r="AA2368" i="3" s="1"/>
  <c r="C2369" i="3"/>
  <c r="J2369" i="3" s="1"/>
  <c r="C2370" i="3"/>
  <c r="J2370" i="3" s="1"/>
  <c r="C2371" i="3"/>
  <c r="C2372" i="3"/>
  <c r="J2372" i="3" s="1"/>
  <c r="C2373" i="3"/>
  <c r="J2373" i="3" s="1"/>
  <c r="C2374" i="3"/>
  <c r="J2374" i="3" s="1"/>
  <c r="C2375" i="3"/>
  <c r="J2375" i="3" s="1"/>
  <c r="C2376" i="3"/>
  <c r="J2376" i="3" s="1"/>
  <c r="C2377" i="3"/>
  <c r="J2377" i="3" s="1"/>
  <c r="C2378" i="3"/>
  <c r="J2378" i="3" s="1"/>
  <c r="C2379" i="3"/>
  <c r="J2379" i="3" s="1"/>
  <c r="C2380" i="3"/>
  <c r="J2380" i="3" s="1"/>
  <c r="C2381" i="3"/>
  <c r="J2381" i="3" s="1"/>
  <c r="C2382" i="3"/>
  <c r="J2382" i="3" s="1"/>
  <c r="C2383" i="3"/>
  <c r="J2383" i="3" s="1"/>
  <c r="C2384" i="3"/>
  <c r="J2384" i="3" s="1"/>
  <c r="C2385" i="3"/>
  <c r="C2386" i="3"/>
  <c r="J2386" i="3" s="1"/>
  <c r="C2387" i="3"/>
  <c r="J2387" i="3" s="1"/>
  <c r="C2388" i="3"/>
  <c r="J2388" i="3" s="1"/>
  <c r="C2389" i="3"/>
  <c r="J2389" i="3" s="1"/>
  <c r="C2390" i="3"/>
  <c r="J2390" i="3" s="1"/>
  <c r="C2391" i="3"/>
  <c r="J2391" i="3" s="1"/>
  <c r="C2392" i="3"/>
  <c r="J2392" i="3" s="1"/>
  <c r="C2393" i="3"/>
  <c r="J2393" i="3" s="1"/>
  <c r="C2394" i="3"/>
  <c r="J2394" i="3" s="1"/>
  <c r="C2395" i="3"/>
  <c r="J2395" i="3" s="1"/>
  <c r="C2396" i="3"/>
  <c r="J2396" i="3" s="1"/>
  <c r="C2397" i="3"/>
  <c r="J2397" i="3" s="1"/>
  <c r="C2398" i="3"/>
  <c r="J2398" i="3" s="1"/>
  <c r="C2399" i="3"/>
  <c r="J2399" i="3" s="1"/>
  <c r="C2400" i="3"/>
  <c r="J2400" i="3" s="1"/>
  <c r="AA2400" i="3" s="1"/>
  <c r="C2401" i="3"/>
  <c r="J2401" i="3" s="1"/>
  <c r="C2402" i="3"/>
  <c r="J2402" i="3" s="1"/>
  <c r="C2403" i="3"/>
  <c r="J2403" i="3" s="1"/>
  <c r="C2404" i="3"/>
  <c r="J2404" i="3" s="1"/>
  <c r="C2405" i="3"/>
  <c r="J2405" i="3" s="1"/>
  <c r="C2406" i="3"/>
  <c r="J2406" i="3" s="1"/>
  <c r="C2407" i="3"/>
  <c r="J2407" i="3" s="1"/>
  <c r="C2408" i="3"/>
  <c r="J2408" i="3" s="1"/>
  <c r="C2409" i="3"/>
  <c r="J2409" i="3" s="1"/>
  <c r="C2410" i="3"/>
  <c r="J2410" i="3" s="1"/>
  <c r="C2411" i="3"/>
  <c r="J2411" i="3" s="1"/>
  <c r="C2412" i="3"/>
  <c r="J2412" i="3" s="1"/>
  <c r="AA2412" i="3" s="1"/>
  <c r="C2413" i="3"/>
  <c r="J2413" i="3" s="1"/>
  <c r="C2414" i="3"/>
  <c r="J2414" i="3" s="1"/>
  <c r="C2415" i="3"/>
  <c r="J2415" i="3" s="1"/>
  <c r="AA2415" i="3" s="1"/>
  <c r="C2416" i="3"/>
  <c r="J2416" i="3" s="1"/>
  <c r="C2417" i="3"/>
  <c r="J2417" i="3" s="1"/>
  <c r="C2418" i="3"/>
  <c r="J2418" i="3" s="1"/>
  <c r="C2419" i="3"/>
  <c r="C2420" i="3"/>
  <c r="J2420" i="3" s="1"/>
  <c r="C2421" i="3"/>
  <c r="J2421" i="3" s="1"/>
  <c r="C2422" i="3"/>
  <c r="J2422" i="3" s="1"/>
  <c r="C2423" i="3"/>
  <c r="J2423" i="3" s="1"/>
  <c r="C2424" i="3"/>
  <c r="J2424" i="3" s="1"/>
  <c r="AA2424" i="3" s="1"/>
  <c r="C2425" i="3"/>
  <c r="J2425" i="3" s="1"/>
  <c r="C2426" i="3"/>
  <c r="J2426" i="3" s="1"/>
  <c r="C2427" i="3"/>
  <c r="J2427" i="3" s="1"/>
  <c r="C2428" i="3"/>
  <c r="J2428" i="3" s="1"/>
  <c r="C2429" i="3"/>
  <c r="J2429" i="3" s="1"/>
  <c r="C2430" i="3"/>
  <c r="J2430" i="3" s="1"/>
  <c r="C2431" i="3"/>
  <c r="J2431" i="3" s="1"/>
  <c r="C2432" i="3"/>
  <c r="J2432" i="3" s="1"/>
  <c r="C2433" i="3"/>
  <c r="J2433" i="3" s="1"/>
  <c r="C2434" i="3"/>
  <c r="J2434" i="3" s="1"/>
  <c r="C2435" i="3"/>
  <c r="J2435" i="3" s="1"/>
  <c r="C2436" i="3"/>
  <c r="J2436" i="3" s="1"/>
  <c r="C2437" i="3"/>
  <c r="J2437" i="3" s="1"/>
  <c r="C2438" i="3"/>
  <c r="J2438" i="3" s="1"/>
  <c r="C2439" i="3"/>
  <c r="J2439" i="3" s="1"/>
  <c r="C2440" i="3"/>
  <c r="J2440" i="3" s="1"/>
  <c r="C2441" i="3"/>
  <c r="J2441" i="3" s="1"/>
  <c r="C2442" i="3"/>
  <c r="J2442" i="3" s="1"/>
  <c r="C2443" i="3"/>
  <c r="J2443" i="3" s="1"/>
  <c r="C2444" i="3"/>
  <c r="J2444" i="3" s="1"/>
  <c r="C2445" i="3"/>
  <c r="J2445" i="3" s="1"/>
  <c r="C2446" i="3"/>
  <c r="J2446" i="3" s="1"/>
  <c r="C2447" i="3"/>
  <c r="J2447" i="3" s="1"/>
  <c r="C2448" i="3"/>
  <c r="J2448" i="3"/>
  <c r="C2449" i="3"/>
  <c r="C2450" i="3"/>
  <c r="J2450" i="3" s="1"/>
  <c r="C2451" i="3"/>
  <c r="C2452" i="3"/>
  <c r="J2452" i="3" s="1"/>
  <c r="C2453" i="3"/>
  <c r="C2454" i="3"/>
  <c r="J2454" i="3" s="1"/>
  <c r="C2455" i="3"/>
  <c r="C2456" i="3"/>
  <c r="J2456" i="3" s="1"/>
  <c r="C2457" i="3"/>
  <c r="C2458" i="3"/>
  <c r="J2458" i="3" s="1"/>
  <c r="C2459" i="3"/>
  <c r="J2459" i="3" s="1"/>
  <c r="C2460" i="3"/>
  <c r="J2460" i="3" s="1"/>
  <c r="C2461" i="3"/>
  <c r="C2462" i="3"/>
  <c r="J2462" i="3" s="1"/>
  <c r="C2463" i="3"/>
  <c r="J2463" i="3" s="1"/>
  <c r="C2464" i="3"/>
  <c r="J2464" i="3" s="1"/>
  <c r="C2465" i="3"/>
  <c r="J2465" i="3" s="1"/>
  <c r="C2466" i="3"/>
  <c r="J2466" i="3" s="1"/>
  <c r="C2467" i="3"/>
  <c r="C2468" i="3"/>
  <c r="J2468" i="3" s="1"/>
  <c r="C2469" i="3"/>
  <c r="J2469" i="3" s="1"/>
  <c r="C2470" i="3"/>
  <c r="J2470" i="3" s="1"/>
  <c r="C2471" i="3"/>
  <c r="C2472" i="3"/>
  <c r="J2472" i="3" s="1"/>
  <c r="C2473" i="3"/>
  <c r="J2473" i="3" s="1"/>
  <c r="C2474" i="3"/>
  <c r="J2474" i="3" s="1"/>
  <c r="C2475" i="3"/>
  <c r="J2475" i="3" s="1"/>
  <c r="C2476" i="3"/>
  <c r="J2476" i="3" s="1"/>
  <c r="C2477" i="3"/>
  <c r="J2477" i="3" s="1"/>
  <c r="C2478" i="3"/>
  <c r="J2478" i="3" s="1"/>
  <c r="C2479" i="3"/>
  <c r="J2479" i="3" s="1"/>
  <c r="C2480" i="3"/>
  <c r="J2480" i="3" s="1"/>
  <c r="C2481" i="3"/>
  <c r="J2481" i="3" s="1"/>
  <c r="C2482" i="3"/>
  <c r="J2482" i="3" s="1"/>
  <c r="C2483" i="3"/>
  <c r="C2484" i="3"/>
  <c r="J2484" i="3" s="1"/>
  <c r="C2485" i="3"/>
  <c r="J2485" i="3" s="1"/>
  <c r="C2486" i="3"/>
  <c r="J2486" i="3" s="1"/>
  <c r="C2487" i="3"/>
  <c r="C2488" i="3"/>
  <c r="J2488" i="3" s="1"/>
  <c r="C2489" i="3"/>
  <c r="J2489" i="3" s="1"/>
  <c r="C2490" i="3"/>
  <c r="J2490" i="3" s="1"/>
  <c r="C2491" i="3"/>
  <c r="J2491" i="3" s="1"/>
  <c r="C2492" i="3"/>
  <c r="J2492" i="3" s="1"/>
  <c r="C2493" i="3"/>
  <c r="C2494" i="3"/>
  <c r="J2494" i="3" s="1"/>
  <c r="C2495" i="3"/>
  <c r="J2495" i="3" s="1"/>
  <c r="AA2495" i="3" s="1"/>
  <c r="C2496" i="3"/>
  <c r="J2496" i="3" s="1"/>
  <c r="C2497" i="3"/>
  <c r="C2498" i="3"/>
  <c r="J2498" i="3" s="1"/>
  <c r="C2499" i="3"/>
  <c r="J2499" i="3" s="1"/>
  <c r="C2500" i="3"/>
  <c r="J2500" i="3" s="1"/>
  <c r="C2501" i="3"/>
  <c r="C2502" i="3"/>
  <c r="J2502" i="3" s="1"/>
  <c r="C2503" i="3"/>
  <c r="J2503" i="3" s="1"/>
  <c r="AA2503" i="3" s="1"/>
  <c r="C2504" i="3"/>
  <c r="J2504" i="3" s="1"/>
  <c r="AA2504" i="3" s="1"/>
  <c r="C2505" i="3"/>
  <c r="J2505" i="3" s="1"/>
  <c r="C2506" i="3"/>
  <c r="J2506" i="3" s="1"/>
  <c r="C2507" i="3"/>
  <c r="J2507" i="3" s="1"/>
  <c r="C2508" i="3"/>
  <c r="J2508" i="3" s="1"/>
  <c r="C2509" i="3"/>
  <c r="J2509" i="3" s="1"/>
  <c r="C2510" i="3"/>
  <c r="J2510" i="3" s="1"/>
  <c r="C2511" i="3"/>
  <c r="C2512" i="3"/>
  <c r="J2512" i="3" s="1"/>
  <c r="AA2512" i="3" s="1"/>
  <c r="C2513" i="3"/>
  <c r="J2513" i="3" s="1"/>
  <c r="C2514" i="3"/>
  <c r="J2514" i="3" s="1"/>
  <c r="C2515" i="3"/>
  <c r="J2515" i="3" s="1"/>
  <c r="C2516" i="3"/>
  <c r="J2516" i="3" s="1"/>
  <c r="C2517" i="3"/>
  <c r="C2518" i="3"/>
  <c r="J2518" i="3" s="1"/>
  <c r="C2519" i="3"/>
  <c r="J2519" i="3" s="1"/>
  <c r="C2520" i="3"/>
  <c r="J2520" i="3" s="1"/>
  <c r="C2521" i="3"/>
  <c r="J2521" i="3" s="1"/>
  <c r="C2522" i="3"/>
  <c r="J2522" i="3" s="1"/>
  <c r="AA2522" i="3" s="1"/>
  <c r="C2523" i="3"/>
  <c r="J2523" i="3" s="1"/>
  <c r="AA2523" i="3" s="1"/>
  <c r="C2524" i="3"/>
  <c r="J2524" i="3" s="1"/>
  <c r="C2525" i="3"/>
  <c r="J2525" i="3" s="1"/>
  <c r="C2526" i="3"/>
  <c r="J2526" i="3" s="1"/>
  <c r="C2527" i="3"/>
  <c r="J2527" i="3" s="1"/>
  <c r="C2528" i="3"/>
  <c r="J2528" i="3" s="1"/>
  <c r="C2529" i="3"/>
  <c r="J2529" i="3" s="1"/>
  <c r="C2530" i="3"/>
  <c r="J2530" i="3" s="1"/>
  <c r="C2531" i="3"/>
  <c r="C2532" i="3"/>
  <c r="J2532" i="3" s="1"/>
  <c r="C2533" i="3"/>
  <c r="J2533" i="3" s="1"/>
  <c r="C2534" i="3"/>
  <c r="J2534" i="3" s="1"/>
  <c r="C2535" i="3"/>
  <c r="J2535" i="3" s="1"/>
  <c r="C2536" i="3"/>
  <c r="J2536" i="3" s="1"/>
  <c r="C2537" i="3"/>
  <c r="J2537" i="3" s="1"/>
  <c r="C2538" i="3"/>
  <c r="J2538" i="3" s="1"/>
  <c r="C2539" i="3"/>
  <c r="J2539" i="3" s="1"/>
  <c r="C2540" i="3"/>
  <c r="J2540" i="3" s="1"/>
  <c r="C2541" i="3"/>
  <c r="J2541" i="3" s="1"/>
  <c r="C2542" i="3"/>
  <c r="J2542" i="3" s="1"/>
  <c r="C2543" i="3"/>
  <c r="J2543" i="3" s="1"/>
  <c r="C2544" i="3"/>
  <c r="J2544" i="3" s="1"/>
  <c r="C2545" i="3"/>
  <c r="J2545" i="3" s="1"/>
  <c r="C2546" i="3"/>
  <c r="J2546" i="3" s="1"/>
  <c r="C2547" i="3"/>
  <c r="J2547" i="3" s="1"/>
  <c r="C2548" i="3"/>
  <c r="J2548" i="3" s="1"/>
  <c r="C2549" i="3"/>
  <c r="J2549" i="3" s="1"/>
  <c r="C2550" i="3"/>
  <c r="J2550" i="3" s="1"/>
  <c r="AA2550" i="3" s="1"/>
  <c r="C2551" i="3"/>
  <c r="J2551" i="3" s="1"/>
  <c r="C2552" i="3"/>
  <c r="J2552" i="3" s="1"/>
  <c r="C2553" i="3"/>
  <c r="J2553" i="3" s="1"/>
  <c r="C2554" i="3"/>
  <c r="J2554" i="3" s="1"/>
  <c r="C2555" i="3"/>
  <c r="J2555" i="3" s="1"/>
  <c r="C2556" i="3"/>
  <c r="J2556" i="3" s="1"/>
  <c r="C2557" i="3"/>
  <c r="C2558" i="3"/>
  <c r="J2558" i="3" s="1"/>
  <c r="C2559" i="3"/>
  <c r="J2559" i="3" s="1"/>
  <c r="C2560" i="3"/>
  <c r="J2560" i="3" s="1"/>
  <c r="C2561" i="3"/>
  <c r="J2561" i="3" s="1"/>
  <c r="C2562" i="3"/>
  <c r="J2562" i="3" s="1"/>
  <c r="C2563" i="3"/>
  <c r="J2563" i="3" s="1"/>
  <c r="C2564" i="3"/>
  <c r="J2564" i="3" s="1"/>
  <c r="C2565" i="3"/>
  <c r="J2565" i="3" s="1"/>
  <c r="C2566" i="3"/>
  <c r="J2566" i="3" s="1"/>
  <c r="C2567" i="3"/>
  <c r="J2567" i="3" s="1"/>
  <c r="C2568" i="3"/>
  <c r="J2568" i="3" s="1"/>
  <c r="C2569" i="3"/>
  <c r="J2569" i="3" s="1"/>
  <c r="C2570" i="3"/>
  <c r="J2570" i="3" s="1"/>
  <c r="C2571" i="3"/>
  <c r="C2572" i="3"/>
  <c r="J2572" i="3" s="1"/>
  <c r="C2573" i="3"/>
  <c r="J2573" i="3" s="1"/>
  <c r="C2574" i="3"/>
  <c r="J2574" i="3" s="1"/>
  <c r="C2575" i="3"/>
  <c r="J2575" i="3" s="1"/>
  <c r="C2576" i="3"/>
  <c r="J2576" i="3" s="1"/>
  <c r="C2577" i="3"/>
  <c r="J2577" i="3" s="1"/>
  <c r="C2578" i="3"/>
  <c r="J2578" i="3" s="1"/>
  <c r="C2579" i="3"/>
  <c r="C2580" i="3"/>
  <c r="J2580" i="3" s="1"/>
  <c r="C2581" i="3"/>
  <c r="J2581" i="3" s="1"/>
  <c r="C2582" i="3"/>
  <c r="J2582" i="3" s="1"/>
  <c r="C2583" i="3"/>
  <c r="J2583" i="3" s="1"/>
  <c r="C2584" i="3"/>
  <c r="J2584" i="3" s="1"/>
  <c r="C2585" i="3"/>
  <c r="J2585" i="3" s="1"/>
  <c r="C2586" i="3"/>
  <c r="J2586" i="3" s="1"/>
  <c r="C2587" i="3"/>
  <c r="J2587" i="3" s="1"/>
  <c r="C2588" i="3"/>
  <c r="J2588" i="3" s="1"/>
  <c r="C2589" i="3"/>
  <c r="C2590" i="3"/>
  <c r="J2590" i="3" s="1"/>
  <c r="C2591" i="3"/>
  <c r="J2591" i="3" s="1"/>
  <c r="C2592" i="3"/>
  <c r="J2592" i="3" s="1"/>
  <c r="C2593" i="3"/>
  <c r="J2593" i="3" s="1"/>
  <c r="C2594" i="3"/>
  <c r="J2594" i="3" s="1"/>
  <c r="C2595" i="3"/>
  <c r="J2595" i="3" s="1"/>
  <c r="C2596" i="3"/>
  <c r="J2596" i="3" s="1"/>
  <c r="C2597" i="3"/>
  <c r="J2597" i="3" s="1"/>
  <c r="C2598" i="3"/>
  <c r="J2598" i="3" s="1"/>
  <c r="C2599" i="3"/>
  <c r="J2599" i="3" s="1"/>
  <c r="C2600" i="3"/>
  <c r="J2600" i="3" s="1"/>
  <c r="C2601" i="3"/>
  <c r="J2601" i="3" s="1"/>
  <c r="C2602" i="3"/>
  <c r="J2602" i="3" s="1"/>
  <c r="C2603" i="3"/>
  <c r="J2603" i="3" s="1"/>
  <c r="C2604" i="3"/>
  <c r="J2604" i="3" s="1"/>
  <c r="C2605" i="3"/>
  <c r="J2605" i="3" s="1"/>
  <c r="C2606" i="3"/>
  <c r="J2606" i="3" s="1"/>
  <c r="C2607" i="3"/>
  <c r="J2607" i="3" s="1"/>
  <c r="C2608" i="3"/>
  <c r="J2608" i="3" s="1"/>
  <c r="C2609" i="3"/>
  <c r="J2609" i="3" s="1"/>
  <c r="C2610" i="3"/>
  <c r="J2610" i="3" s="1"/>
  <c r="C2611" i="3"/>
  <c r="C2612" i="3"/>
  <c r="J2612" i="3" s="1"/>
  <c r="C2613" i="3"/>
  <c r="J2613" i="3" s="1"/>
  <c r="C2614" i="3"/>
  <c r="J2614" i="3" s="1"/>
  <c r="C2615" i="3"/>
  <c r="J2615" i="3" s="1"/>
  <c r="C2616" i="3"/>
  <c r="J2616" i="3" s="1"/>
  <c r="C2617" i="3"/>
  <c r="J2617" i="3" s="1"/>
  <c r="C2618" i="3"/>
  <c r="J2618" i="3" s="1"/>
  <c r="C2619" i="3"/>
  <c r="J2619" i="3" s="1"/>
  <c r="C2620" i="3"/>
  <c r="J2620" i="3" s="1"/>
  <c r="C2621" i="3"/>
  <c r="J2621" i="3" s="1"/>
  <c r="C2622" i="3"/>
  <c r="J2622" i="3" s="1"/>
  <c r="C2623" i="3"/>
  <c r="J2623" i="3" s="1"/>
  <c r="C2624" i="3"/>
  <c r="J2624" i="3" s="1"/>
  <c r="C2625" i="3"/>
  <c r="J2625" i="3" s="1"/>
  <c r="C2626" i="3"/>
  <c r="J2626" i="3" s="1"/>
  <c r="C2627" i="3"/>
  <c r="J2627" i="3" s="1"/>
  <c r="C2628" i="3"/>
  <c r="J2628" i="3" s="1"/>
  <c r="C2629" i="3"/>
  <c r="J2629" i="3" s="1"/>
  <c r="C2630" i="3"/>
  <c r="J2630" i="3" s="1"/>
  <c r="C2631" i="3"/>
  <c r="J2631" i="3" s="1"/>
  <c r="C2632" i="3"/>
  <c r="J2632" i="3" s="1"/>
  <c r="C2633" i="3"/>
  <c r="J2633" i="3" s="1"/>
  <c r="C2634" i="3"/>
  <c r="J2634" i="3" s="1"/>
  <c r="C2635" i="3"/>
  <c r="J2635" i="3" s="1"/>
  <c r="C2636" i="3"/>
  <c r="J2636" i="3" s="1"/>
  <c r="C2637" i="3"/>
  <c r="C2638" i="3"/>
  <c r="J2638" i="3" s="1"/>
  <c r="C2639" i="3"/>
  <c r="J2639" i="3" s="1"/>
  <c r="C2640" i="3"/>
  <c r="J2640" i="3" s="1"/>
  <c r="C2641" i="3"/>
  <c r="J2641" i="3" s="1"/>
  <c r="C2642" i="3"/>
  <c r="J2642" i="3" s="1"/>
  <c r="C2643" i="3"/>
  <c r="J2643" i="3" s="1"/>
  <c r="C2644" i="3"/>
  <c r="J2644" i="3" s="1"/>
  <c r="C2645" i="3"/>
  <c r="J2645" i="3" s="1"/>
  <c r="C2646" i="3"/>
  <c r="J2646" i="3" s="1"/>
  <c r="C2647" i="3"/>
  <c r="J2647" i="3" s="1"/>
  <c r="C2648" i="3"/>
  <c r="J2648" i="3" s="1"/>
  <c r="C2649" i="3"/>
  <c r="J2649" i="3" s="1"/>
  <c r="C2650" i="3"/>
  <c r="J2650" i="3" s="1"/>
  <c r="C2651" i="3"/>
  <c r="J2651" i="3" s="1"/>
  <c r="C2652" i="3"/>
  <c r="J2652" i="3" s="1"/>
  <c r="C2653" i="3"/>
  <c r="J2653" i="3" s="1"/>
  <c r="C2654" i="3"/>
  <c r="J2654" i="3" s="1"/>
  <c r="C2655" i="3"/>
  <c r="J2655" i="3" s="1"/>
  <c r="C2656" i="3"/>
  <c r="J2656" i="3" s="1"/>
  <c r="C2657" i="3"/>
  <c r="J2657" i="3" s="1"/>
  <c r="C2658" i="3"/>
  <c r="J2658" i="3" s="1"/>
  <c r="C2659" i="3"/>
  <c r="J2659" i="3" s="1"/>
  <c r="C2660" i="3"/>
  <c r="J2660" i="3" s="1"/>
  <c r="C2661" i="3"/>
  <c r="J2661" i="3" s="1"/>
  <c r="C2662" i="3"/>
  <c r="J2662" i="3" s="1"/>
  <c r="C2663" i="3"/>
  <c r="J2663" i="3" s="1"/>
  <c r="C2664" i="3"/>
  <c r="J2664" i="3" s="1"/>
  <c r="C2665" i="3"/>
  <c r="J2665" i="3" s="1"/>
  <c r="C2666" i="3"/>
  <c r="J2666" i="3" s="1"/>
  <c r="C2667" i="3"/>
  <c r="J2667" i="3" s="1"/>
  <c r="C2668" i="3"/>
  <c r="J2668" i="3" s="1"/>
  <c r="C2669" i="3"/>
  <c r="J2669" i="3" s="1"/>
  <c r="C2670" i="3"/>
  <c r="J2670" i="3" s="1"/>
  <c r="C2671" i="3"/>
  <c r="J2671" i="3" s="1"/>
  <c r="C2672" i="3"/>
  <c r="J2672" i="3" s="1"/>
  <c r="C2673" i="3"/>
  <c r="J2673" i="3" s="1"/>
  <c r="C2674" i="3"/>
  <c r="J2674" i="3" s="1"/>
  <c r="C2675" i="3"/>
  <c r="J2675" i="3" s="1"/>
  <c r="C2676" i="3"/>
  <c r="J2676" i="3" s="1"/>
  <c r="C2677" i="3"/>
  <c r="J2677" i="3" s="1"/>
  <c r="C2678" i="3"/>
  <c r="J2678" i="3" s="1"/>
  <c r="C2679" i="3"/>
  <c r="J2679" i="3" s="1"/>
  <c r="C2680" i="3"/>
  <c r="J2680" i="3" s="1"/>
  <c r="C2681" i="3"/>
  <c r="J2681" i="3" s="1"/>
  <c r="C2682" i="3"/>
  <c r="J2682" i="3" s="1"/>
  <c r="C2683" i="3"/>
  <c r="J2683" i="3" s="1"/>
  <c r="C2684" i="3"/>
  <c r="J2684" i="3" s="1"/>
  <c r="C2685" i="3"/>
  <c r="J2685" i="3" s="1"/>
  <c r="C2686" i="3"/>
  <c r="J2686" i="3" s="1"/>
  <c r="C2687" i="3"/>
  <c r="J2687" i="3" s="1"/>
  <c r="C2688" i="3"/>
  <c r="J2688" i="3" s="1"/>
  <c r="C2689" i="3"/>
  <c r="J2689" i="3" s="1"/>
  <c r="C2690" i="3"/>
  <c r="J2690" i="3" s="1"/>
  <c r="C2691" i="3"/>
  <c r="J2691" i="3" s="1"/>
  <c r="C2692" i="3"/>
  <c r="J2692" i="3" s="1"/>
  <c r="C2693" i="3"/>
  <c r="J2693" i="3" s="1"/>
  <c r="C2694" i="3"/>
  <c r="J2694" i="3" s="1"/>
  <c r="C2695" i="3"/>
  <c r="J2695" i="3" s="1"/>
  <c r="C2696" i="3"/>
  <c r="J2696" i="3"/>
  <c r="C2697" i="3"/>
  <c r="C2698" i="3"/>
  <c r="J2698" i="3" s="1"/>
  <c r="C2699" i="3"/>
  <c r="C2700" i="3"/>
  <c r="J2700" i="3" s="1"/>
  <c r="C2701" i="3"/>
  <c r="C2702" i="3"/>
  <c r="J2702" i="3" s="1"/>
  <c r="C2703" i="3"/>
  <c r="J2703" i="3" s="1"/>
  <c r="C2704" i="3"/>
  <c r="J2704" i="3" s="1"/>
  <c r="C2705" i="3"/>
  <c r="J2705" i="3" s="1"/>
  <c r="C2706" i="3"/>
  <c r="J2706" i="3" s="1"/>
  <c r="C2707" i="3"/>
  <c r="C2708" i="3"/>
  <c r="J2708" i="3" s="1"/>
  <c r="C2709" i="3"/>
  <c r="J2709" i="3" s="1"/>
  <c r="C2710" i="3"/>
  <c r="J2710" i="3" s="1"/>
  <c r="C2711" i="3"/>
  <c r="J2711" i="3" s="1"/>
  <c r="C2712" i="3"/>
  <c r="J2712" i="3" s="1"/>
  <c r="C2713" i="3"/>
  <c r="C2714" i="3"/>
  <c r="J2714" i="3" s="1"/>
  <c r="C2715" i="3"/>
  <c r="J2715" i="3" s="1"/>
  <c r="C2716" i="3"/>
  <c r="J2716" i="3" s="1"/>
  <c r="C2717" i="3"/>
  <c r="C2718" i="3"/>
  <c r="J2718" i="3" s="1"/>
  <c r="C2719" i="3"/>
  <c r="J2719" i="3" s="1"/>
  <c r="C2720" i="3"/>
  <c r="J2720" i="3" s="1"/>
  <c r="C2721" i="3"/>
  <c r="J2721" i="3" s="1"/>
  <c r="C2722" i="3"/>
  <c r="J2722" i="3" s="1"/>
  <c r="C2723" i="3"/>
  <c r="J2723" i="3" s="1"/>
  <c r="C2724" i="3"/>
  <c r="J2724" i="3" s="1"/>
  <c r="C2725" i="3"/>
  <c r="J2725" i="3" s="1"/>
  <c r="C2726" i="3"/>
  <c r="J2726" i="3" s="1"/>
  <c r="C2727" i="3"/>
  <c r="J2727" i="3" s="1"/>
  <c r="C2728" i="3"/>
  <c r="J2728" i="3" s="1"/>
  <c r="C2729" i="3"/>
  <c r="J2729" i="3" s="1"/>
  <c r="C2730" i="3"/>
  <c r="J2730" i="3" s="1"/>
  <c r="C2731" i="3"/>
  <c r="C2732" i="3"/>
  <c r="J2732" i="3" s="1"/>
  <c r="C2733" i="3"/>
  <c r="J2733" i="3" s="1"/>
  <c r="C2734" i="3"/>
  <c r="J2734" i="3" s="1"/>
  <c r="C2735" i="3"/>
  <c r="J2735" i="3" s="1"/>
  <c r="C2736" i="3"/>
  <c r="J2736" i="3" s="1"/>
  <c r="C2737" i="3"/>
  <c r="C2738" i="3"/>
  <c r="J2738" i="3" s="1"/>
  <c r="C2739" i="3"/>
  <c r="J2739" i="3" s="1"/>
  <c r="C2740" i="3"/>
  <c r="J2740" i="3" s="1"/>
  <c r="C2741" i="3"/>
  <c r="C2742" i="3"/>
  <c r="J2742" i="3" s="1"/>
  <c r="C2743" i="3"/>
  <c r="J2743" i="3" s="1"/>
  <c r="C2744" i="3"/>
  <c r="J2744" i="3" s="1"/>
  <c r="C2745" i="3"/>
  <c r="J2745" i="3" s="1"/>
  <c r="C2746" i="3"/>
  <c r="J2746" i="3" s="1"/>
  <c r="C2747" i="3"/>
  <c r="C2748" i="3"/>
  <c r="J2748" i="3" s="1"/>
  <c r="C2749" i="3"/>
  <c r="J2749" i="3" s="1"/>
  <c r="C2750" i="3"/>
  <c r="J2750" i="3" s="1"/>
  <c r="C2751" i="3"/>
  <c r="J2751" i="3" s="1"/>
  <c r="C2752" i="3"/>
  <c r="J2752" i="3" s="1"/>
  <c r="C2753" i="3"/>
  <c r="J2753" i="3" s="1"/>
  <c r="C2754" i="3"/>
  <c r="J2754" i="3" s="1"/>
  <c r="C2755" i="3"/>
  <c r="C2756" i="3"/>
  <c r="J2756" i="3" s="1"/>
  <c r="C2757" i="3"/>
  <c r="J2757" i="3" s="1"/>
  <c r="C2758" i="3"/>
  <c r="J2758" i="3" s="1"/>
  <c r="C2759" i="3"/>
  <c r="J2759" i="3" s="1"/>
  <c r="C2760" i="3"/>
  <c r="J2760" i="3" s="1"/>
  <c r="C2761" i="3"/>
  <c r="J2761" i="3" s="1"/>
  <c r="C2762" i="3"/>
  <c r="J2762" i="3" s="1"/>
  <c r="C2763" i="3"/>
  <c r="C2764" i="3"/>
  <c r="J2764" i="3" s="1"/>
  <c r="C2765" i="3"/>
  <c r="J2765" i="3" s="1"/>
  <c r="C2766" i="3"/>
  <c r="J2766" i="3" s="1"/>
  <c r="C2767" i="3"/>
  <c r="J2767" i="3" s="1"/>
  <c r="C2768" i="3"/>
  <c r="J2768" i="3" s="1"/>
  <c r="C2769" i="3"/>
  <c r="C2770" i="3"/>
  <c r="J2770" i="3" s="1"/>
  <c r="C2771" i="3"/>
  <c r="J2771" i="3" s="1"/>
  <c r="C2772" i="3"/>
  <c r="J2772" i="3" s="1"/>
  <c r="C2773" i="3"/>
  <c r="C2774" i="3"/>
  <c r="J2774" i="3" s="1"/>
  <c r="C2775" i="3"/>
  <c r="J2775" i="3" s="1"/>
  <c r="C2776" i="3"/>
  <c r="J2776" i="3" s="1"/>
  <c r="C2777" i="3"/>
  <c r="J2777" i="3" s="1"/>
  <c r="C2778" i="3"/>
  <c r="J2778" i="3" s="1"/>
  <c r="C2779" i="3"/>
  <c r="J2779" i="3" s="1"/>
  <c r="C2780" i="3"/>
  <c r="J2780" i="3" s="1"/>
  <c r="C2781" i="3"/>
  <c r="J2781" i="3" s="1"/>
  <c r="C2782" i="3"/>
  <c r="J2782" i="3" s="1"/>
  <c r="C2783" i="3"/>
  <c r="J2783" i="3" s="1"/>
  <c r="C2784" i="3"/>
  <c r="J2784" i="3" s="1"/>
  <c r="C2785" i="3"/>
  <c r="J2785" i="3" s="1"/>
  <c r="C2786" i="3"/>
  <c r="J2786" i="3" s="1"/>
  <c r="C2787" i="3"/>
  <c r="C2788" i="3"/>
  <c r="J2788" i="3" s="1"/>
  <c r="C2789" i="3"/>
  <c r="J2789" i="3" s="1"/>
  <c r="C2790" i="3"/>
  <c r="J2790" i="3" s="1"/>
  <c r="C2791" i="3"/>
  <c r="J2791" i="3" s="1"/>
  <c r="C2792" i="3"/>
  <c r="J2792" i="3" s="1"/>
  <c r="C2793" i="3"/>
  <c r="J2793" i="3" s="1"/>
  <c r="C2794" i="3"/>
  <c r="J2794" i="3" s="1"/>
  <c r="C2795" i="3"/>
  <c r="J2795" i="3" s="1"/>
  <c r="C2796" i="3"/>
  <c r="J2796" i="3" s="1"/>
  <c r="C2797" i="3"/>
  <c r="J2797" i="3" s="1"/>
  <c r="C2798" i="3"/>
  <c r="J2798" i="3" s="1"/>
  <c r="AA2798" i="3" s="1"/>
  <c r="C2799" i="3"/>
  <c r="C2800" i="3"/>
  <c r="J2800" i="3" s="1"/>
  <c r="C2801" i="3"/>
  <c r="J2801" i="3" s="1"/>
  <c r="C2802" i="3"/>
  <c r="J2802" i="3" s="1"/>
  <c r="C2803" i="3"/>
  <c r="J2803" i="3" s="1"/>
  <c r="C2804" i="3"/>
  <c r="J2804" i="3" s="1"/>
  <c r="C2805" i="3"/>
  <c r="J2805" i="3" s="1"/>
  <c r="C2806" i="3"/>
  <c r="J2806" i="3" s="1"/>
  <c r="C2807" i="3"/>
  <c r="J2807" i="3" s="1"/>
  <c r="C2808" i="3"/>
  <c r="J2808" i="3" s="1"/>
  <c r="C2809" i="3"/>
  <c r="J2809" i="3" s="1"/>
  <c r="C2810" i="3"/>
  <c r="J2810" i="3" s="1"/>
  <c r="C2811" i="3"/>
  <c r="J2811" i="3" s="1"/>
  <c r="C2812" i="3"/>
  <c r="J2812" i="3" s="1"/>
  <c r="C2813" i="3"/>
  <c r="J2813" i="3" s="1"/>
  <c r="C2814" i="3"/>
  <c r="J2814" i="3" s="1"/>
  <c r="C2815" i="3"/>
  <c r="J2815" i="3" s="1"/>
  <c r="C2816" i="3"/>
  <c r="J2816" i="3" s="1"/>
  <c r="C2817" i="3"/>
  <c r="J2817" i="3" s="1"/>
  <c r="C2818" i="3"/>
  <c r="J2818" i="3" s="1"/>
  <c r="C2819" i="3"/>
  <c r="C2820" i="3"/>
  <c r="J2820" i="3" s="1"/>
  <c r="C2821" i="3"/>
  <c r="J2821" i="3" s="1"/>
  <c r="C2822" i="3"/>
  <c r="J2822" i="3" s="1"/>
  <c r="C2823" i="3"/>
  <c r="J2823" i="3" s="1"/>
  <c r="C2824" i="3"/>
  <c r="J2824" i="3" s="1"/>
  <c r="C2825" i="3"/>
  <c r="J2825" i="3" s="1"/>
  <c r="C2826" i="3"/>
  <c r="J2826" i="3" s="1"/>
  <c r="C2827" i="3"/>
  <c r="C2828" i="3"/>
  <c r="J2828" i="3" s="1"/>
  <c r="C2829" i="3"/>
  <c r="J2829" i="3" s="1"/>
  <c r="C2830" i="3"/>
  <c r="J2830" i="3" s="1"/>
  <c r="C2831" i="3"/>
  <c r="J2831" i="3" s="1"/>
  <c r="C2832" i="3"/>
  <c r="J2832" i="3" s="1"/>
  <c r="C2833" i="3"/>
  <c r="J2833" i="3" s="1"/>
  <c r="C2834" i="3"/>
  <c r="J2834" i="3" s="1"/>
  <c r="C2835" i="3"/>
  <c r="C2836" i="3"/>
  <c r="J2836" i="3" s="1"/>
  <c r="C2837" i="3"/>
  <c r="J2837" i="3" s="1"/>
  <c r="C2838" i="3"/>
  <c r="J2838" i="3" s="1"/>
  <c r="C2839" i="3"/>
  <c r="J2839" i="3" s="1"/>
  <c r="C2840" i="3"/>
  <c r="J2840" i="3" s="1"/>
  <c r="C2841" i="3"/>
  <c r="J2841" i="3" s="1"/>
  <c r="C2842" i="3"/>
  <c r="J2842" i="3" s="1"/>
  <c r="C2843" i="3"/>
  <c r="J2843" i="3" s="1"/>
  <c r="C2844" i="3"/>
  <c r="J2844" i="3" s="1"/>
  <c r="C2845" i="3"/>
  <c r="J2845" i="3" s="1"/>
  <c r="C2846" i="3"/>
  <c r="J2846" i="3" s="1"/>
  <c r="C2847" i="3"/>
  <c r="J2847" i="3" s="1"/>
  <c r="C2848" i="3"/>
  <c r="J2848" i="3" s="1"/>
  <c r="C2849" i="3"/>
  <c r="J2849" i="3" s="1"/>
  <c r="C2850" i="3"/>
  <c r="J2850" i="3" s="1"/>
  <c r="C2851" i="3"/>
  <c r="J2851" i="3" s="1"/>
  <c r="C2852" i="3"/>
  <c r="J2852" i="3" s="1"/>
  <c r="C2853" i="3"/>
  <c r="J2853" i="3" s="1"/>
  <c r="C2854" i="3"/>
  <c r="J2854" i="3" s="1"/>
  <c r="C2855" i="3"/>
  <c r="C2856" i="3"/>
  <c r="J2856" i="3" s="1"/>
  <c r="C2857" i="3"/>
  <c r="J2857" i="3" s="1"/>
  <c r="C2858" i="3"/>
  <c r="J2858" i="3" s="1"/>
  <c r="C2859" i="3"/>
  <c r="J2859" i="3" s="1"/>
  <c r="C2860" i="3"/>
  <c r="J2860" i="3" s="1"/>
  <c r="C2861" i="3"/>
  <c r="J2861" i="3" s="1"/>
  <c r="C2862" i="3"/>
  <c r="J2862" i="3" s="1"/>
  <c r="C2863" i="3"/>
  <c r="J2863" i="3" s="1"/>
  <c r="C2864" i="3"/>
  <c r="J2864" i="3" s="1"/>
  <c r="C2865" i="3"/>
  <c r="J2865" i="3" s="1"/>
  <c r="C2866" i="3"/>
  <c r="J2866" i="3" s="1"/>
  <c r="C2867" i="3"/>
  <c r="J2867" i="3" s="1"/>
  <c r="C2868" i="3"/>
  <c r="J2868" i="3" s="1"/>
  <c r="C2869" i="3"/>
  <c r="J2869" i="3" s="1"/>
  <c r="C2870" i="3"/>
  <c r="J2870" i="3" s="1"/>
  <c r="C2871" i="3"/>
  <c r="C2872" i="3"/>
  <c r="J2872" i="3" s="1"/>
  <c r="C2873" i="3"/>
  <c r="J2873" i="3" s="1"/>
  <c r="C2874" i="3"/>
  <c r="J2874" i="3" s="1"/>
  <c r="C2875" i="3"/>
  <c r="J2875" i="3" s="1"/>
  <c r="C2876" i="3"/>
  <c r="J2876" i="3" s="1"/>
  <c r="C2877" i="3"/>
  <c r="J2877" i="3" s="1"/>
  <c r="AA2877" i="3" s="1"/>
  <c r="C2878" i="3"/>
  <c r="J2878" i="3" s="1"/>
  <c r="AA2878" i="3" s="1"/>
  <c r="C2879" i="3"/>
  <c r="J2879" i="3" s="1"/>
  <c r="C2880" i="3"/>
  <c r="J2880" i="3" s="1"/>
  <c r="C2881" i="3"/>
  <c r="J2881" i="3" s="1"/>
  <c r="C2882" i="3"/>
  <c r="J2882" i="3" s="1"/>
  <c r="C2883" i="3"/>
  <c r="J2883" i="3" s="1"/>
  <c r="C2884" i="3"/>
  <c r="J2884" i="3" s="1"/>
  <c r="C2885" i="3"/>
  <c r="J2885" i="3" s="1"/>
  <c r="C2886" i="3"/>
  <c r="J2886" i="3" s="1"/>
  <c r="C2887" i="3"/>
  <c r="J2887" i="3" s="1"/>
  <c r="C2888" i="3"/>
  <c r="J2888" i="3" s="1"/>
  <c r="C2889" i="3"/>
  <c r="J2889" i="3" s="1"/>
  <c r="C2890" i="3"/>
  <c r="J2890" i="3" s="1"/>
  <c r="C2891" i="3"/>
  <c r="J2891" i="3" s="1"/>
  <c r="C2892" i="3"/>
  <c r="J2892" i="3" s="1"/>
  <c r="C2893" i="3"/>
  <c r="J2893" i="3" s="1"/>
  <c r="C2894" i="3"/>
  <c r="J2894" i="3" s="1"/>
  <c r="C2895" i="3"/>
  <c r="J2895" i="3" s="1"/>
  <c r="C2896" i="3"/>
  <c r="J2896" i="3" s="1"/>
  <c r="C2897" i="3"/>
  <c r="J2897" i="3" s="1"/>
  <c r="C2898" i="3"/>
  <c r="J2898" i="3" s="1"/>
  <c r="C2899" i="3"/>
  <c r="J2899" i="3" s="1"/>
  <c r="C2900" i="3"/>
  <c r="J2900" i="3" s="1"/>
  <c r="C2901" i="3"/>
  <c r="C2902" i="3"/>
  <c r="J2902" i="3" s="1"/>
  <c r="C2903" i="3"/>
  <c r="J2903" i="3" s="1"/>
  <c r="C2904" i="3"/>
  <c r="J2904" i="3" s="1"/>
  <c r="C2905" i="3"/>
  <c r="J2905" i="3" s="1"/>
  <c r="C2906" i="3"/>
  <c r="J2906" i="3" s="1"/>
  <c r="C2907" i="3"/>
  <c r="J2907" i="3" s="1"/>
  <c r="C2908" i="3"/>
  <c r="J2908" i="3" s="1"/>
  <c r="C2909" i="3"/>
  <c r="J2909" i="3" s="1"/>
  <c r="C2910" i="3"/>
  <c r="J2910" i="3" s="1"/>
  <c r="C2911" i="3"/>
  <c r="J2911" i="3" s="1"/>
  <c r="C2912" i="3"/>
  <c r="J2912" i="3" s="1"/>
  <c r="C2913" i="3"/>
  <c r="J2913" i="3" s="1"/>
  <c r="C2914" i="3"/>
  <c r="J2914" i="3" s="1"/>
  <c r="C2915" i="3"/>
  <c r="J2915" i="3" s="1"/>
  <c r="C2916" i="3"/>
  <c r="J2916" i="3" s="1"/>
  <c r="C2917" i="3"/>
  <c r="J2917" i="3" s="1"/>
  <c r="C2918" i="3"/>
  <c r="J2918" i="3" s="1"/>
  <c r="C2919" i="3"/>
  <c r="J2919" i="3" s="1"/>
  <c r="C2920" i="3"/>
  <c r="J2920" i="3" s="1"/>
  <c r="C2921" i="3"/>
  <c r="J2921" i="3" s="1"/>
  <c r="C2922" i="3"/>
  <c r="J2922" i="3" s="1"/>
  <c r="C2923" i="3"/>
  <c r="J2923" i="3" s="1"/>
  <c r="C2924" i="3"/>
  <c r="J2924" i="3" s="1"/>
  <c r="C2925" i="3"/>
  <c r="J2925" i="3" s="1"/>
  <c r="C2926" i="3"/>
  <c r="J2926" i="3" s="1"/>
  <c r="C2927" i="3"/>
  <c r="J2927" i="3" s="1"/>
  <c r="C2928" i="3"/>
  <c r="J2928" i="3" s="1"/>
  <c r="C2929" i="3"/>
  <c r="J2929" i="3" s="1"/>
  <c r="C2930" i="3"/>
  <c r="J2930" i="3" s="1"/>
  <c r="C2931" i="3"/>
  <c r="J2931" i="3" s="1"/>
  <c r="C2932" i="3"/>
  <c r="J2932" i="3" s="1"/>
  <c r="C2933" i="3"/>
  <c r="J2933" i="3" s="1"/>
  <c r="C2934" i="3"/>
  <c r="J2934" i="3" s="1"/>
  <c r="C2935" i="3"/>
  <c r="J2935" i="3" s="1"/>
  <c r="C2936" i="3"/>
  <c r="J2936" i="3" s="1"/>
  <c r="AA2936" i="3" s="1"/>
  <c r="C2937" i="3"/>
  <c r="J2937" i="3" s="1"/>
  <c r="AA2937" i="3" s="1"/>
  <c r="C2938" i="3"/>
  <c r="J2938" i="3" s="1"/>
  <c r="C2939" i="3"/>
  <c r="J2939" i="3" s="1"/>
  <c r="C2940" i="3"/>
  <c r="J2940" i="3" s="1"/>
  <c r="C2941" i="3"/>
  <c r="J2941" i="3" s="1"/>
  <c r="C2942" i="3"/>
  <c r="J2942" i="3" s="1"/>
  <c r="C2943" i="3"/>
  <c r="J2943" i="3" s="1"/>
  <c r="C2944" i="3"/>
  <c r="J2944" i="3" s="1"/>
  <c r="C2945" i="3"/>
  <c r="C2946" i="3"/>
  <c r="J2946" i="3" s="1"/>
  <c r="C2947" i="3"/>
  <c r="J2947" i="3" s="1"/>
  <c r="C2948" i="3"/>
  <c r="J2948" i="3" s="1"/>
  <c r="C2949" i="3"/>
  <c r="J2949" i="3" s="1"/>
  <c r="C2950" i="3"/>
  <c r="J2950" i="3" s="1"/>
  <c r="C2951" i="3"/>
  <c r="J2951" i="3" s="1"/>
  <c r="C2952" i="3"/>
  <c r="J2952" i="3" s="1"/>
  <c r="C2953" i="3"/>
  <c r="J2953" i="3" s="1"/>
  <c r="C2954" i="3"/>
  <c r="J2954" i="3" s="1"/>
  <c r="C2955" i="3"/>
  <c r="J2955" i="3" s="1"/>
  <c r="C2956" i="3"/>
  <c r="J2956" i="3" s="1"/>
  <c r="C2957" i="3"/>
  <c r="J2957" i="3" s="1"/>
  <c r="C2958" i="3"/>
  <c r="J2958" i="3" s="1"/>
  <c r="AA2958" i="3" s="1"/>
  <c r="C2959" i="3"/>
  <c r="J2959" i="3" s="1"/>
  <c r="C2960" i="3"/>
  <c r="J2960" i="3" s="1"/>
  <c r="C2961" i="3"/>
  <c r="J2961" i="3" s="1"/>
  <c r="C2962" i="3"/>
  <c r="J2962" i="3" s="1"/>
  <c r="C2963" i="3"/>
  <c r="J2963" i="3" s="1"/>
  <c r="C2964" i="3"/>
  <c r="J2964" i="3" s="1"/>
  <c r="C2965" i="3"/>
  <c r="J2965" i="3" s="1"/>
  <c r="C2966" i="3"/>
  <c r="J2966" i="3" s="1"/>
  <c r="C2967" i="3"/>
  <c r="J2967" i="3" s="1"/>
  <c r="C2968" i="3"/>
  <c r="J2968" i="3" s="1"/>
  <c r="C2969" i="3"/>
  <c r="J2969" i="3" s="1"/>
  <c r="C2970" i="3"/>
  <c r="J2970" i="3" s="1"/>
  <c r="C2971" i="3"/>
  <c r="J2971" i="3" s="1"/>
  <c r="C2972" i="3"/>
  <c r="J2972" i="3" s="1"/>
  <c r="C2973" i="3"/>
  <c r="J2973" i="3" s="1"/>
  <c r="C2974" i="3"/>
  <c r="J2974" i="3" s="1"/>
  <c r="C2975" i="3"/>
  <c r="J2975" i="3" s="1"/>
  <c r="C2976" i="3"/>
  <c r="J2976" i="3" s="1"/>
  <c r="C2977" i="3"/>
  <c r="J2977" i="3" s="1"/>
  <c r="C2978" i="3"/>
  <c r="J2978" i="3"/>
  <c r="C2979" i="3"/>
  <c r="J2979" i="3"/>
  <c r="C2980" i="3"/>
  <c r="J2980" i="3"/>
  <c r="C2981" i="3"/>
  <c r="C2982" i="3"/>
  <c r="J2982" i="3" s="1"/>
  <c r="C2983" i="3"/>
  <c r="J2983" i="3" s="1"/>
  <c r="C2984" i="3"/>
  <c r="J2984" i="3" s="1"/>
  <c r="C2985" i="3"/>
  <c r="C2986" i="3"/>
  <c r="J2986" i="3" s="1"/>
  <c r="C2987" i="3"/>
  <c r="J2987" i="3" s="1"/>
  <c r="C2988" i="3"/>
  <c r="J2988" i="3" s="1"/>
  <c r="C2989" i="3"/>
  <c r="C2990" i="3"/>
  <c r="J2990" i="3" s="1"/>
  <c r="C2991" i="3"/>
  <c r="J2991" i="3" s="1"/>
  <c r="C2992" i="3"/>
  <c r="J2992" i="3" s="1"/>
  <c r="C2993" i="3"/>
  <c r="C2994" i="3"/>
  <c r="J2994" i="3" s="1"/>
  <c r="C2995" i="3"/>
  <c r="J2995" i="3" s="1"/>
  <c r="C2996" i="3"/>
  <c r="J2996" i="3" s="1"/>
  <c r="C2997" i="3"/>
  <c r="C2998" i="3"/>
  <c r="J2998" i="3" s="1"/>
  <c r="C2999" i="3"/>
  <c r="J2999" i="3" s="1"/>
  <c r="C3000" i="3"/>
  <c r="J3000" i="3" s="1"/>
  <c r="C3001" i="3"/>
  <c r="C3002" i="3"/>
  <c r="J3002" i="3" s="1"/>
  <c r="C3003" i="3"/>
  <c r="J3003" i="3" s="1"/>
  <c r="C3004" i="3"/>
  <c r="J3004" i="3" s="1"/>
  <c r="C3005" i="3"/>
  <c r="C3006" i="3"/>
  <c r="J3006" i="3" s="1"/>
  <c r="C3007" i="3"/>
  <c r="J3007" i="3" s="1"/>
  <c r="C3008" i="3"/>
  <c r="J3008" i="3" s="1"/>
  <c r="C3009" i="3"/>
  <c r="C3010" i="3"/>
  <c r="J3010" i="3" s="1"/>
  <c r="C3011" i="3"/>
  <c r="J3011" i="3" s="1"/>
  <c r="C3012" i="3"/>
  <c r="J3012" i="3" s="1"/>
  <c r="C3013" i="3"/>
  <c r="C3014" i="3"/>
  <c r="J3014" i="3" s="1"/>
  <c r="C3015" i="3"/>
  <c r="J3015" i="3" s="1"/>
  <c r="C3016" i="3"/>
  <c r="J3016" i="3" s="1"/>
  <c r="C3017" i="3"/>
  <c r="J3017" i="3" s="1"/>
  <c r="C3018" i="3"/>
  <c r="J3018" i="3" s="1"/>
  <c r="C3019" i="3"/>
  <c r="J3019" i="3" s="1"/>
  <c r="C3020" i="3"/>
  <c r="J3020" i="3" s="1"/>
  <c r="C3021" i="3"/>
  <c r="C3022" i="3"/>
  <c r="J3022" i="3" s="1"/>
  <c r="C3023" i="3"/>
  <c r="J3023" i="3" s="1"/>
  <c r="C3024" i="3"/>
  <c r="J3024" i="3" s="1"/>
  <c r="C3025" i="3"/>
  <c r="J3025" i="3" s="1"/>
  <c r="C3026" i="3"/>
  <c r="J3026" i="3" s="1"/>
  <c r="C3027" i="3"/>
  <c r="J3027" i="3" s="1"/>
  <c r="C3028" i="3"/>
  <c r="J3028" i="3" s="1"/>
  <c r="C3029" i="3"/>
  <c r="J3029" i="3" s="1"/>
  <c r="C3030" i="3"/>
  <c r="J3030" i="3" s="1"/>
  <c r="C3031" i="3"/>
  <c r="J3031" i="3" s="1"/>
  <c r="C3032" i="3"/>
  <c r="J3032" i="3" s="1"/>
  <c r="C3033" i="3"/>
  <c r="C3034" i="3"/>
  <c r="J3034" i="3" s="1"/>
  <c r="C3035" i="3"/>
  <c r="J3035" i="3" s="1"/>
  <c r="C3036" i="3"/>
  <c r="J3036" i="3" s="1"/>
  <c r="C3037" i="3"/>
  <c r="J3037" i="3" s="1"/>
  <c r="C3038" i="3"/>
  <c r="J3038" i="3" s="1"/>
  <c r="C3039" i="3"/>
  <c r="J3039" i="3" s="1"/>
  <c r="C3040" i="3"/>
  <c r="J3040" i="3" s="1"/>
  <c r="C3041" i="3"/>
  <c r="J3041" i="3" s="1"/>
  <c r="C3042" i="3"/>
  <c r="J3042" i="3" s="1"/>
  <c r="C3043" i="3"/>
  <c r="J3043" i="3" s="1"/>
  <c r="C3044" i="3"/>
  <c r="J3044" i="3" s="1"/>
  <c r="C3045" i="3"/>
  <c r="C3046" i="3"/>
  <c r="J3046" i="3" s="1"/>
  <c r="C3047" i="3"/>
  <c r="J3047" i="3" s="1"/>
  <c r="AA3047" i="3" s="1"/>
  <c r="C3048" i="3"/>
  <c r="J3048" i="3" s="1"/>
  <c r="C3049" i="3"/>
  <c r="J3049" i="3" s="1"/>
  <c r="C3050" i="3"/>
  <c r="J3050" i="3" s="1"/>
  <c r="C3051" i="3"/>
  <c r="J3051" i="3" s="1"/>
  <c r="C3052" i="3"/>
  <c r="J3052" i="3" s="1"/>
  <c r="C3053" i="3"/>
  <c r="J3053" i="3" s="1"/>
  <c r="C3054" i="3"/>
  <c r="J3054" i="3" s="1"/>
  <c r="C3055" i="3"/>
  <c r="J3055" i="3" s="1"/>
  <c r="C3056" i="3"/>
  <c r="J3056" i="3" s="1"/>
  <c r="C3057" i="3"/>
  <c r="C3058" i="3"/>
  <c r="J3058" i="3" s="1"/>
  <c r="C3059" i="3"/>
  <c r="J3059" i="3" s="1"/>
  <c r="C3060" i="3"/>
  <c r="J3060" i="3" s="1"/>
  <c r="C3061" i="3"/>
  <c r="J3061" i="3" s="1"/>
  <c r="C3062" i="3"/>
  <c r="J3062" i="3" s="1"/>
  <c r="C3063" i="3"/>
  <c r="J3063" i="3" s="1"/>
  <c r="C9" i="3"/>
  <c r="J9" i="3" s="1"/>
  <c r="J349" i="3"/>
  <c r="J351" i="3"/>
  <c r="J353" i="3"/>
  <c r="AA353" i="3" s="1"/>
  <c r="J355" i="3"/>
  <c r="J357" i="3"/>
  <c r="J359" i="3"/>
  <c r="J363" i="3"/>
  <c r="J367" i="3"/>
  <c r="J377" i="3"/>
  <c r="J379" i="3"/>
  <c r="J381" i="3"/>
  <c r="J383" i="3"/>
  <c r="J385" i="3"/>
  <c r="J387" i="3"/>
  <c r="J389" i="3"/>
  <c r="AA389" i="3" s="1"/>
  <c r="J391" i="3"/>
  <c r="J399" i="3"/>
  <c r="J411" i="3"/>
  <c r="J415" i="3"/>
  <c r="J421" i="3"/>
  <c r="J427" i="3"/>
  <c r="J445" i="3"/>
  <c r="J453" i="3"/>
  <c r="J461" i="3"/>
  <c r="J479" i="3"/>
  <c r="J483" i="3"/>
  <c r="J487" i="3"/>
  <c r="J491" i="3"/>
  <c r="J499" i="3"/>
  <c r="J509" i="3"/>
  <c r="J513" i="3"/>
  <c r="J517" i="3"/>
  <c r="J521" i="3"/>
  <c r="J539" i="3"/>
  <c r="J547" i="3"/>
  <c r="J555" i="3"/>
  <c r="J577" i="3"/>
  <c r="J601" i="3"/>
  <c r="J603" i="3"/>
  <c r="J605" i="3"/>
  <c r="J607" i="3"/>
  <c r="J609" i="3"/>
  <c r="J611" i="3"/>
  <c r="J613" i="3"/>
  <c r="J615" i="3"/>
  <c r="J619" i="3"/>
  <c r="J623" i="3"/>
  <c r="J633" i="3"/>
  <c r="J635" i="3"/>
  <c r="J637" i="3"/>
  <c r="J639" i="3"/>
  <c r="J641" i="3"/>
  <c r="J643" i="3"/>
  <c r="J645" i="3"/>
  <c r="J647" i="3"/>
  <c r="J649" i="3"/>
  <c r="J663" i="3"/>
  <c r="J667" i="3"/>
  <c r="J671" i="3"/>
  <c r="J675" i="3"/>
  <c r="AA675" i="3" s="1"/>
  <c r="J679" i="3"/>
  <c r="J687" i="3"/>
  <c r="J709" i="3"/>
  <c r="J719" i="3"/>
  <c r="J735" i="3"/>
  <c r="J745" i="3"/>
  <c r="J751" i="3"/>
  <c r="J757" i="3"/>
  <c r="J765" i="3"/>
  <c r="J781" i="3"/>
  <c r="J785" i="3"/>
  <c r="J789" i="3"/>
  <c r="J797" i="3"/>
  <c r="J811" i="3"/>
  <c r="J855" i="3"/>
  <c r="J857" i="3"/>
  <c r="J861" i="3"/>
  <c r="J863" i="3"/>
  <c r="J865" i="3"/>
  <c r="J869" i="3"/>
  <c r="J871" i="3"/>
  <c r="J873" i="3"/>
  <c r="J877" i="3"/>
  <c r="J879" i="3"/>
  <c r="J881" i="3"/>
  <c r="J889" i="3"/>
  <c r="J893" i="3"/>
  <c r="J895" i="3"/>
  <c r="J897" i="3"/>
  <c r="J901" i="3"/>
  <c r="J903" i="3"/>
  <c r="J909" i="3"/>
  <c r="J919" i="3"/>
  <c r="J923" i="3"/>
  <c r="J927" i="3"/>
  <c r="J931" i="3"/>
  <c r="J935" i="3"/>
  <c r="J939" i="3"/>
  <c r="J943" i="3"/>
  <c r="J947" i="3"/>
  <c r="J961" i="3"/>
  <c r="J989" i="3"/>
  <c r="J993" i="3"/>
  <c r="J999" i="3"/>
  <c r="J1005" i="3"/>
  <c r="J1017" i="3"/>
  <c r="J1023" i="3"/>
  <c r="J1029" i="3"/>
  <c r="J1037" i="3"/>
  <c r="J1063" i="3"/>
  <c r="J1105" i="3"/>
  <c r="J1119" i="3"/>
  <c r="J1121" i="3"/>
  <c r="J1159" i="3"/>
  <c r="J1175" i="3"/>
  <c r="J1191" i="3"/>
  <c r="J1207" i="3"/>
  <c r="J1223" i="3"/>
  <c r="J1239" i="3"/>
  <c r="J1241" i="3"/>
  <c r="J1273" i="3"/>
  <c r="J2191" i="3"/>
  <c r="J2195" i="3"/>
  <c r="J2203" i="3"/>
  <c r="AA2209" i="3"/>
  <c r="J2221" i="3"/>
  <c r="J2225" i="3"/>
  <c r="AA2225" i="3" s="1"/>
  <c r="J2229" i="3"/>
  <c r="J2237" i="3"/>
  <c r="J2241" i="3"/>
  <c r="J2249" i="3"/>
  <c r="J2253" i="3"/>
  <c r="J2257" i="3"/>
  <c r="J2261" i="3"/>
  <c r="J2269" i="3"/>
  <c r="J2283" i="3"/>
  <c r="J2293" i="3"/>
  <c r="J2305" i="3"/>
  <c r="J2319" i="3"/>
  <c r="J2323" i="3"/>
  <c r="J2327" i="3"/>
  <c r="J2341" i="3"/>
  <c r="AA2341" i="3" s="1"/>
  <c r="J2361" i="3"/>
  <c r="J2371" i="3"/>
  <c r="J2385" i="3"/>
  <c r="J2419" i="3"/>
  <c r="J2449" i="3"/>
  <c r="J2451" i="3"/>
  <c r="J2453" i="3"/>
  <c r="J2455" i="3"/>
  <c r="J2457" i="3"/>
  <c r="J2461" i="3"/>
  <c r="J2467" i="3"/>
  <c r="J2471" i="3"/>
  <c r="J2483" i="3"/>
  <c r="J2487" i="3"/>
  <c r="J2493" i="3"/>
  <c r="AA2493" i="3" s="1"/>
  <c r="J2497" i="3"/>
  <c r="J2501" i="3"/>
  <c r="J2511" i="3"/>
  <c r="J2517" i="3"/>
  <c r="J2531" i="3"/>
  <c r="J2557" i="3"/>
  <c r="J2571" i="3"/>
  <c r="J2579" i="3"/>
  <c r="J2589" i="3"/>
  <c r="J2611" i="3"/>
  <c r="J2637" i="3"/>
  <c r="J2697" i="3"/>
  <c r="J2699" i="3"/>
  <c r="J2701" i="3"/>
  <c r="J2707" i="3"/>
  <c r="J2713" i="3"/>
  <c r="J2717" i="3"/>
  <c r="J2731" i="3"/>
  <c r="J2737" i="3"/>
  <c r="J2741" i="3"/>
  <c r="J2747" i="3"/>
  <c r="J2755" i="3"/>
  <c r="J2763" i="3"/>
  <c r="J2769" i="3"/>
  <c r="J2773" i="3"/>
  <c r="J2787" i="3"/>
  <c r="J2799" i="3"/>
  <c r="J2819" i="3"/>
  <c r="J2827" i="3"/>
  <c r="J2835" i="3"/>
  <c r="J2855" i="3"/>
  <c r="J2871" i="3"/>
  <c r="J2901" i="3"/>
  <c r="J2945" i="3"/>
  <c r="J2981" i="3"/>
  <c r="J2985" i="3"/>
  <c r="J2989" i="3"/>
  <c r="J2993" i="3"/>
  <c r="J2997" i="3"/>
  <c r="J3001" i="3"/>
  <c r="J3005" i="3"/>
  <c r="J3009" i="3"/>
  <c r="J3013" i="3"/>
  <c r="J3021" i="3"/>
  <c r="J3033" i="3"/>
  <c r="J3045" i="3"/>
  <c r="J3057" i="3"/>
  <c r="J1708" i="3"/>
  <c r="Z1708" i="3"/>
  <c r="AA1708" i="3" s="1"/>
  <c r="J1112" i="3"/>
  <c r="Z1112" i="3"/>
  <c r="AA1112" i="3" s="1"/>
  <c r="J1104" i="3"/>
  <c r="Z1104" i="3"/>
  <c r="J720" i="3"/>
  <c r="J716" i="3"/>
  <c r="J532" i="3"/>
  <c r="Z532" i="3"/>
  <c r="J390" i="3"/>
  <c r="J140" i="3"/>
  <c r="Z140" i="3"/>
  <c r="J70" i="3"/>
  <c r="J1913" i="3"/>
  <c r="Z1913" i="3"/>
  <c r="AA1913" i="3" s="1"/>
  <c r="J1717" i="3"/>
  <c r="Z1717" i="3"/>
  <c r="AA1717" i="3" s="1"/>
  <c r="J1161" i="3"/>
  <c r="Z1161" i="3"/>
  <c r="AA1161" i="3" s="1"/>
  <c r="J1137" i="3"/>
  <c r="Z1137" i="3"/>
  <c r="J319" i="3"/>
  <c r="Z319" i="3"/>
  <c r="J313" i="3"/>
  <c r="Z313" i="3"/>
  <c r="AA313" i="3" s="1"/>
  <c r="J31" i="3"/>
  <c r="Z31" i="3"/>
  <c r="AA31" i="3" s="1"/>
  <c r="U482" i="3"/>
  <c r="U149" i="3"/>
  <c r="U1713" i="3"/>
  <c r="U2225" i="3" l="1"/>
  <c r="U709" i="3"/>
  <c r="J1713" i="3"/>
  <c r="AA1104" i="3"/>
  <c r="Z1810" i="3"/>
  <c r="AA1810" i="3" s="1"/>
  <c r="Z921" i="3"/>
  <c r="AA921" i="3" s="1"/>
  <c r="J921" i="3"/>
  <c r="AA1137" i="3"/>
  <c r="U716" i="3"/>
  <c r="U1411" i="3"/>
  <c r="U1708" i="3"/>
  <c r="U1478" i="3"/>
  <c r="AA319" i="3"/>
  <c r="U1137" i="3"/>
  <c r="U390" i="3"/>
  <c r="U1464" i="3"/>
  <c r="U458" i="3"/>
  <c r="U1717" i="3"/>
  <c r="U720" i="3"/>
  <c r="U2798" i="3"/>
  <c r="U1414" i="3"/>
  <c r="U442" i="3"/>
  <c r="AA140" i="3"/>
  <c r="AA532" i="3"/>
  <c r="Z670" i="3"/>
  <c r="AA670" i="3" s="1"/>
  <c r="AA1713" i="3"/>
  <c r="Z697" i="3"/>
  <c r="AA697" i="3" s="1"/>
  <c r="J697" i="3"/>
  <c r="Z693" i="3"/>
  <c r="AA693" i="3" s="1"/>
  <c r="J693" i="3"/>
  <c r="Z1257" i="3"/>
  <c r="J1257" i="3"/>
  <c r="AA1257" i="3"/>
  <c r="AA709" i="3"/>
</calcChain>
</file>

<file path=xl/sharedStrings.xml><?xml version="1.0" encoding="utf-8"?>
<sst xmlns="http://schemas.openxmlformats.org/spreadsheetml/2006/main" count="18321" uniqueCount="3098">
  <si>
    <t>Адрес многоквартирного дома</t>
  </si>
  <si>
    <t>1-я Бастионная ул. 13</t>
  </si>
  <si>
    <t>1-я Бастионная ул. 3</t>
  </si>
  <si>
    <t>1-я Бастионная ул. 4</t>
  </si>
  <si>
    <t>1-я Бастионная ул. 4А</t>
  </si>
  <si>
    <t>1-я Бастионная ул. 6</t>
  </si>
  <si>
    <t>1-я Бастионная ул. 7</t>
  </si>
  <si>
    <t>2-я Бастионная ул. 12</t>
  </si>
  <si>
    <t>2-я Бастионная ул. 12А</t>
  </si>
  <si>
    <t>2-я Бастионная ул. 14</t>
  </si>
  <si>
    <t>2-я Бастионная ул. 16</t>
  </si>
  <si>
    <t>2-я Бастионная ул. 17</t>
  </si>
  <si>
    <t>2-я Бастионная ул. 19А</t>
  </si>
  <si>
    <t>2-я Бастионная ул. 1А</t>
  </si>
  <si>
    <t>2-я Бастионная ул. 21А</t>
  </si>
  <si>
    <t>2-я Бастионная ул. 2А</t>
  </si>
  <si>
    <t>2-я Бастионная ул. 3А</t>
  </si>
  <si>
    <t>40 лет Октября ул. 34</t>
  </si>
  <si>
    <t>5-я Бастионная ул. 5</t>
  </si>
  <si>
    <t>5-я Бастионная ул. 7</t>
  </si>
  <si>
    <t>50 лет СССР пл. 5/3</t>
  </si>
  <si>
    <t>6-я Бастионная ул. 33</t>
  </si>
  <si>
    <t>7 Ноября ул. 3Д</t>
  </si>
  <si>
    <t>7 Ноября ул. 8</t>
  </si>
  <si>
    <t>Авдеева ул. 46</t>
  </si>
  <si>
    <t>Авиаторов ул. (пгт.Кача) 1</t>
  </si>
  <si>
    <t>Авиаторов ул. (пгт.Кача) 10</t>
  </si>
  <si>
    <t>Авиаторов ул. (пгт.Кача) 12</t>
  </si>
  <si>
    <t>Авиаторов ул. (пгт.Кача) 15</t>
  </si>
  <si>
    <t>Авиаторов ул. (пгт.Кача) 17</t>
  </si>
  <si>
    <t>Авиаторов ул. (пгт.Кача) 18</t>
  </si>
  <si>
    <t>Авиаторов ул. (пгт.Кача) 19</t>
  </si>
  <si>
    <t>Авиаторов ул. (пгт.Кача) 2</t>
  </si>
  <si>
    <t>Авиаторов ул. (пгт.Кача) 20</t>
  </si>
  <si>
    <t>Авиаторов ул. (пгт.Кача) 21</t>
  </si>
  <si>
    <t>Авиаторов ул. (пгт.Кача) 22</t>
  </si>
  <si>
    <t>Авиаторов ул. (пгт.Кача) 24</t>
  </si>
  <si>
    <t>Авиаторов ул. (пгт.Кача) 25</t>
  </si>
  <si>
    <t>Авиаторов ул. (пгт.Кача) 26</t>
  </si>
  <si>
    <t>Авиаторов ул. (пгт.Кача) 27</t>
  </si>
  <si>
    <t>Авиаторов ул. (пгт.Кача) 28</t>
  </si>
  <si>
    <t>Авиаторов ул. (пгт.Кача) 29</t>
  </si>
  <si>
    <t>Авиаторов ул. (пгт.Кача) 3</t>
  </si>
  <si>
    <t>Авиаторов ул. (пгт.Кача) 30</t>
  </si>
  <si>
    <t>Авиаторов ул. (пгт.Кача) 31</t>
  </si>
  <si>
    <t>Авиаторов ул. (пгт.Кача) 32</t>
  </si>
  <si>
    <t>Авиаторов ул. (пгт.Кача) 33</t>
  </si>
  <si>
    <t>Авиаторов ул. (пгт.Кача) 34</t>
  </si>
  <si>
    <t>Авиаторов ул. (пгт.Кача) 35</t>
  </si>
  <si>
    <t>Авиаторов ул. (пгт.Кача) 4</t>
  </si>
  <si>
    <t>Авиаторов ул. (пгт.Кача) 5</t>
  </si>
  <si>
    <t>Авиаторов ул. (пгт.Кача) 6</t>
  </si>
  <si>
    <t>Авиаторов ул. (пгт.Кача) 7</t>
  </si>
  <si>
    <t>Авиаторов ул. (пгт.Кача) 8</t>
  </si>
  <si>
    <t>Авиаторов ул. (пгт.Кача) 9</t>
  </si>
  <si>
    <t>Адмиральский пер. 8</t>
  </si>
  <si>
    <t>Азарова адм. ул. 2</t>
  </si>
  <si>
    <t>Азарова адм. ул. 37</t>
  </si>
  <si>
    <t>Азарова адм. ул. 39</t>
  </si>
  <si>
    <t>Азарова адм. ул. 41</t>
  </si>
  <si>
    <t>Айвазовского ул. 7</t>
  </si>
  <si>
    <t>Аксютина ул. 14</t>
  </si>
  <si>
    <t>Аксютина ул. 16</t>
  </si>
  <si>
    <t>Аксютина ул. 18</t>
  </si>
  <si>
    <t>Аксютина ул. 20</t>
  </si>
  <si>
    <t>Аксютина ул. 34</t>
  </si>
  <si>
    <t>Аксютина ул. 37</t>
  </si>
  <si>
    <t>Аксютина ул. 39</t>
  </si>
  <si>
    <t>Актюбинская ул. 37</t>
  </si>
  <si>
    <t>Актюбинская ул. 39</t>
  </si>
  <si>
    <t>Актюбинская ул. 40</t>
  </si>
  <si>
    <t>Актюбинская ул. 42</t>
  </si>
  <si>
    <t>Актюбинская ул. 44</t>
  </si>
  <si>
    <t>Актюбинская ул. 46</t>
  </si>
  <si>
    <t>Алексакиса ул. 3</t>
  </si>
  <si>
    <t>Ангарская ул. 9</t>
  </si>
  <si>
    <t>Античный пр-кт 11а</t>
  </si>
  <si>
    <t>Античный пр-кт 12</t>
  </si>
  <si>
    <t>Античный пр-кт 15а</t>
  </si>
  <si>
    <t>Античный пр-кт 3</t>
  </si>
  <si>
    <t>Античный пр-кт 8В</t>
  </si>
  <si>
    <t>Арабатский пер. 2</t>
  </si>
  <si>
    <t>Астраханская ул. 1</t>
  </si>
  <si>
    <t>Багрия ул. 2</t>
  </si>
  <si>
    <t>Багрия ул. 57</t>
  </si>
  <si>
    <t>Багрия ул. 59</t>
  </si>
  <si>
    <t>Багрия ул. 61</t>
  </si>
  <si>
    <t>Багрия ул. 62</t>
  </si>
  <si>
    <t>Багрия ул. 64</t>
  </si>
  <si>
    <t>Бакинская ул. 12</t>
  </si>
  <si>
    <t>Бакинская ул. 14</t>
  </si>
  <si>
    <t>Бакинская ул. 18</t>
  </si>
  <si>
    <t>Бакинская ул. 22</t>
  </si>
  <si>
    <t>Бакинская ул. 24</t>
  </si>
  <si>
    <t>Бакинская ул. 4</t>
  </si>
  <si>
    <t>Бакинский тупик 10</t>
  </si>
  <si>
    <t>Бакинский тупик 12</t>
  </si>
  <si>
    <t>Бакинский тупик 14</t>
  </si>
  <si>
    <t>Бакинский тупик 2</t>
  </si>
  <si>
    <t>Бакинский тупик 5</t>
  </si>
  <si>
    <t>Бакинский тупик 6</t>
  </si>
  <si>
    <t>Бакинский тупик 7</t>
  </si>
  <si>
    <t>Балаклавская ул. 3</t>
  </si>
  <si>
    <t>Балаклавская ул. 4</t>
  </si>
  <si>
    <t>Балаклавская ул. 6</t>
  </si>
  <si>
    <t>Балаклавская ул. 8</t>
  </si>
  <si>
    <t>Батумская ул. 20</t>
  </si>
  <si>
    <t>Батумская ул. 21</t>
  </si>
  <si>
    <t>Батумская ул. 33</t>
  </si>
  <si>
    <t>Батумская ул. 34</t>
  </si>
  <si>
    <t>Батумская ул. 36</t>
  </si>
  <si>
    <t>Батумская ул. 44</t>
  </si>
  <si>
    <t>Батумская ул. 73</t>
  </si>
  <si>
    <t>Баумана ул. 6</t>
  </si>
  <si>
    <t>Башенная ул. 11</t>
  </si>
  <si>
    <t>Белинского ул. 12</t>
  </si>
  <si>
    <t>Береговая ул. 10</t>
  </si>
  <si>
    <t>Береговая ул. 2</t>
  </si>
  <si>
    <t>Береговая ул. 3</t>
  </si>
  <si>
    <t>Бирюзова марш. ул. 17</t>
  </si>
  <si>
    <t>Бирюзова марш. ул. 19</t>
  </si>
  <si>
    <t>Бирюзова марш. ул. 5</t>
  </si>
  <si>
    <t>Бирюзова марш. ул. 9</t>
  </si>
  <si>
    <t>Бирюлева ул. 49</t>
  </si>
  <si>
    <t>Благодатная ул. 1</t>
  </si>
  <si>
    <t>Благодатная ул. 2А</t>
  </si>
  <si>
    <t>Благодатная ул. 3</t>
  </si>
  <si>
    <t>Благодатная ул. 37</t>
  </si>
  <si>
    <t>Благодатная ул. 41</t>
  </si>
  <si>
    <t>Благодатная ул. 43</t>
  </si>
  <si>
    <t>Блюхера марш. ул. 10</t>
  </si>
  <si>
    <t>Блюхера марш. ул. 12</t>
  </si>
  <si>
    <t>Блюхера марш. ул. 13</t>
  </si>
  <si>
    <t>Блюхера марш. ул. 14</t>
  </si>
  <si>
    <t>Блюхера марш. ул. 16</t>
  </si>
  <si>
    <t>Блюхера марш. ул. 18</t>
  </si>
  <si>
    <t>Блюхера марш. ул. 18А</t>
  </si>
  <si>
    <t>Блюхера марш. ул. 20</t>
  </si>
  <si>
    <t>Блюхера марш. ул. 22</t>
  </si>
  <si>
    <t>Блюхера марш. ул. 24</t>
  </si>
  <si>
    <t>Богданова ул. 10</t>
  </si>
  <si>
    <t>Богданова ул. 10А</t>
  </si>
  <si>
    <t>Богданова ул. 12</t>
  </si>
  <si>
    <t>Богданова ул. 12А</t>
  </si>
  <si>
    <t>Богданова ул. 17</t>
  </si>
  <si>
    <t>Богданова ул. 18</t>
  </si>
  <si>
    <t>Богданова ул. 20</t>
  </si>
  <si>
    <t>Богданова ул. 20А</t>
  </si>
  <si>
    <t>Богданова ул. 22</t>
  </si>
  <si>
    <t>Богданова ул. 24</t>
  </si>
  <si>
    <t>Богданова ул. 25</t>
  </si>
  <si>
    <t>Богданова ул. 26</t>
  </si>
  <si>
    <t>Богданова ул. 27</t>
  </si>
  <si>
    <t>Богданова ул. 28</t>
  </si>
  <si>
    <t>Богданова ул. 29</t>
  </si>
  <si>
    <t>Богданова ул. 34</t>
  </si>
  <si>
    <t>Богданова ул. 36</t>
  </si>
  <si>
    <t>Богданова ул. 36А</t>
  </si>
  <si>
    <t>Богданова ул. 42</t>
  </si>
  <si>
    <t>Большая Морская ул. 10</t>
  </si>
  <si>
    <t>Большая Морская ул. 12</t>
  </si>
  <si>
    <t>Большая Морская ул. 14</t>
  </si>
  <si>
    <t>Большая Морская ул. 15</t>
  </si>
  <si>
    <t>Большая Морская ул. 16</t>
  </si>
  <si>
    <t>Большая Морская ул. 17</t>
  </si>
  <si>
    <t>Большая Морская ул. 18</t>
  </si>
  <si>
    <t>Большая Морская ул. 19</t>
  </si>
  <si>
    <t>Большая Морская ул. 2</t>
  </si>
  <si>
    <t>Большая Морская ул. 20</t>
  </si>
  <si>
    <t>Большая Морская ул. 22</t>
  </si>
  <si>
    <t>Большая Морская ул. 24</t>
  </si>
  <si>
    <t>Большая Морская ул. 25</t>
  </si>
  <si>
    <t>Большая Морская ул. 26</t>
  </si>
  <si>
    <t>Большая Морская ул. 27</t>
  </si>
  <si>
    <t>Большая Морская ул. 28</t>
  </si>
  <si>
    <t>Большая Морская ул. 29</t>
  </si>
  <si>
    <t>Большая Морская ул. 3</t>
  </si>
  <si>
    <t>Большая Морская ул. 30</t>
  </si>
  <si>
    <t>Большая Морская ул. 31</t>
  </si>
  <si>
    <t>Большая Морская ул. 32</t>
  </si>
  <si>
    <t>Большая Морская ул. 33</t>
  </si>
  <si>
    <t>Большая Морская ул. 34</t>
  </si>
  <si>
    <t>Большая Морская ул. 35</t>
  </si>
  <si>
    <t>Большая Морская ул. 38</t>
  </si>
  <si>
    <t>Большая Морская ул. 39</t>
  </si>
  <si>
    <t>Большая Морская ул. 4</t>
  </si>
  <si>
    <t>Большая Морская ул. 40</t>
  </si>
  <si>
    <t>Большая Морская ул. 41</t>
  </si>
  <si>
    <t>Большая Морская ул. 43</t>
  </si>
  <si>
    <t>Большая Морская ул. 44</t>
  </si>
  <si>
    <t>Большая Морская ул. 48</t>
  </si>
  <si>
    <t>Большая Морская ул. 5</t>
  </si>
  <si>
    <t>Большая Морская ул. 50</t>
  </si>
  <si>
    <t>Большая Морская ул. 52</t>
  </si>
  <si>
    <t>Большая Морская ул. 6</t>
  </si>
  <si>
    <t>Большая Морская ул. 7</t>
  </si>
  <si>
    <t>Большая Морская ул. 8</t>
  </si>
  <si>
    <t>Бородинская ул. 19</t>
  </si>
  <si>
    <t>Боцманская ул. 1</t>
  </si>
  <si>
    <t>Боцманская ул. 2</t>
  </si>
  <si>
    <t>Боцманская ул. 3</t>
  </si>
  <si>
    <t>Боцманская ул. 5</t>
  </si>
  <si>
    <t>Боцманская ул. 7</t>
  </si>
  <si>
    <t>Брестская ул. 12</t>
  </si>
  <si>
    <t>Брестская ул. 14</t>
  </si>
  <si>
    <t>Брестская ул. 18</t>
  </si>
  <si>
    <t>Брестская ул. 20</t>
  </si>
  <si>
    <t>Брянская ул. 2</t>
  </si>
  <si>
    <t>Брянская ул. 4</t>
  </si>
  <si>
    <t>Брянская ул. 6</t>
  </si>
  <si>
    <t>Буденного ул. 17</t>
  </si>
  <si>
    <t>Будищева ул. 32</t>
  </si>
  <si>
    <t>Будищева ул. 36</t>
  </si>
  <si>
    <t>Будищева ул. 38</t>
  </si>
  <si>
    <t>Будищева ул. 38Б</t>
  </si>
  <si>
    <t>Будищева ул. 40</t>
  </si>
  <si>
    <t>Будищева ул. 42</t>
  </si>
  <si>
    <t>Будищева ул. 42А</t>
  </si>
  <si>
    <t>Будищева ул. 44А</t>
  </si>
  <si>
    <t>Будищева ул. 46</t>
  </si>
  <si>
    <t>Будищева ул. 48</t>
  </si>
  <si>
    <t>Будищева ул. 50</t>
  </si>
  <si>
    <t>Будищева ул. 52</t>
  </si>
  <si>
    <t>Будищева ул. 52А</t>
  </si>
  <si>
    <t>Будищева ул. 54</t>
  </si>
  <si>
    <t>Будищева ул. 54А</t>
  </si>
  <si>
    <t>Будищева ул. 56</t>
  </si>
  <si>
    <t>Буряка ул. 10</t>
  </si>
  <si>
    <t>Буряка ул. 12</t>
  </si>
  <si>
    <t>Буряка ул. 9</t>
  </si>
  <si>
    <t>Бутакова ул. 4</t>
  </si>
  <si>
    <t>Бутакова ул. 6</t>
  </si>
  <si>
    <t>Бутырская ул. 15</t>
  </si>
  <si>
    <t>Вакуленчука ул. 10</t>
  </si>
  <si>
    <t>Вакуленчука ул. 12</t>
  </si>
  <si>
    <t>Вакуленчука ул. 13</t>
  </si>
  <si>
    <t>Вакуленчука ул. 14</t>
  </si>
  <si>
    <t>Вакуленчука ул. 16</t>
  </si>
  <si>
    <t>Вакуленчука ул. 17</t>
  </si>
  <si>
    <t>Вакуленчука ул. 18</t>
  </si>
  <si>
    <t>Вакуленчука ул. 19</t>
  </si>
  <si>
    <t>Вакуленчука ул. 21</t>
  </si>
  <si>
    <t>Вакуленчука ул. 23</t>
  </si>
  <si>
    <t>Вакуленчука ул. 25</t>
  </si>
  <si>
    <t>Вакуленчука ул. 26</t>
  </si>
  <si>
    <t>Вакуленчука ул. 53/6</t>
  </si>
  <si>
    <t>Вакуленчука ул. 53/7</t>
  </si>
  <si>
    <t>Вакуленчука ул. 9</t>
  </si>
  <si>
    <t>Ветвистая ул. (п.Солнечный) 32</t>
  </si>
  <si>
    <t>Ветвистая ул. (п.Солнечный) 34</t>
  </si>
  <si>
    <t>Владимирского адм. ул. 11</t>
  </si>
  <si>
    <t>Владимирского адм. ул. 13</t>
  </si>
  <si>
    <t>Владимирского адм. ул. 5</t>
  </si>
  <si>
    <t>Владимирского адм. ул. 7</t>
  </si>
  <si>
    <t>Владимирского адм. ул. 9</t>
  </si>
  <si>
    <t>Володарского ул. 11</t>
  </si>
  <si>
    <t>Володарского ул. 23</t>
  </si>
  <si>
    <t>Володарского ул. 25</t>
  </si>
  <si>
    <t>Володарского ул. 7</t>
  </si>
  <si>
    <t>Володарского ул. 9</t>
  </si>
  <si>
    <t>Волынская ул. 13/113</t>
  </si>
  <si>
    <t>Воровского ул. 6</t>
  </si>
  <si>
    <t>Воронина Матвея ул. 1</t>
  </si>
  <si>
    <t>Воронина Матвея ул. 3</t>
  </si>
  <si>
    <t>Воронина Матвея ул. 5</t>
  </si>
  <si>
    <t>Воронина Матвея ул. 63</t>
  </si>
  <si>
    <t>Воронина Матвея ул. 65</t>
  </si>
  <si>
    <t>Воронина ул. 9</t>
  </si>
  <si>
    <t>Гавена ул. 10А</t>
  </si>
  <si>
    <t>Гавена ул. 12А</t>
  </si>
  <si>
    <t>Гавена ул. 14</t>
  </si>
  <si>
    <t>Гавена ул. 14А</t>
  </si>
  <si>
    <t>Гавена ул. 14Б</t>
  </si>
  <si>
    <t>Гавена ул. 16</t>
  </si>
  <si>
    <t>Гавена ул. 18</t>
  </si>
  <si>
    <t>Гавена ул. 4</t>
  </si>
  <si>
    <t>Гавена ул. 6</t>
  </si>
  <si>
    <t>Гавена ул. 8</t>
  </si>
  <si>
    <t>Гагарина пр-кт 10</t>
  </si>
  <si>
    <t>Гагарина пр-кт 11</t>
  </si>
  <si>
    <t>Гагарина пр-кт 12</t>
  </si>
  <si>
    <t>Гагарина пр-кт 14</t>
  </si>
  <si>
    <t>Гагарина пр-кт 15</t>
  </si>
  <si>
    <t>Гагарина пр-кт 17</t>
  </si>
  <si>
    <t>Гагарина пр-кт 17А</t>
  </si>
  <si>
    <t>Гагарина пр-кт 17Б</t>
  </si>
  <si>
    <t>Гагарина пр-кт 19</t>
  </si>
  <si>
    <t>Гагарина пр-кт 20</t>
  </si>
  <si>
    <t>Гагарина пр-кт 21</t>
  </si>
  <si>
    <t>Гагарина пр-кт 22</t>
  </si>
  <si>
    <t>Гагарина пр-кт 22А</t>
  </si>
  <si>
    <t>Гагарина пр-кт 23</t>
  </si>
  <si>
    <t>Гагарина пр-кт 24</t>
  </si>
  <si>
    <t>Гагарина пр-кт 26</t>
  </si>
  <si>
    <t>Гагарина пр-кт 27</t>
  </si>
  <si>
    <t>Гагарина пр-кт 28</t>
  </si>
  <si>
    <t>Гагарина пр-кт 29</t>
  </si>
  <si>
    <t>Гагарина пр-кт 30</t>
  </si>
  <si>
    <t>Гагарина пр-кт 32</t>
  </si>
  <si>
    <t>Гагарина пр-кт 33</t>
  </si>
  <si>
    <t>Гагарина пр-кт 34</t>
  </si>
  <si>
    <t>Гагарина пр-кт 35</t>
  </si>
  <si>
    <t>Гагарина пр-кт 36</t>
  </si>
  <si>
    <t>Гагарина пр-кт 37</t>
  </si>
  <si>
    <t>Гагарина пр-кт 38</t>
  </si>
  <si>
    <t>Гагарина пр-кт 39</t>
  </si>
  <si>
    <t>Гагарина пр-кт 4</t>
  </si>
  <si>
    <t>Гагарина пр-кт 41</t>
  </si>
  <si>
    <t>Гагарина пр-кт 43</t>
  </si>
  <si>
    <t>Гагарина пр-кт 49</t>
  </si>
  <si>
    <t>Гагарина пр-кт 6</t>
  </si>
  <si>
    <t>Гагарина пр-кт 6А</t>
  </si>
  <si>
    <t>Гайдара ул. 1</t>
  </si>
  <si>
    <t>Гайдара ул. 19</t>
  </si>
  <si>
    <t>Гайдара ул. 1А</t>
  </si>
  <si>
    <t>Гайдара ул. 2</t>
  </si>
  <si>
    <t>Гайдара ул. 3</t>
  </si>
  <si>
    <t>Гайдара ул. 3А</t>
  </si>
  <si>
    <t>Гайдара ул. 5</t>
  </si>
  <si>
    <t>Гайдара ул. 5А</t>
  </si>
  <si>
    <t>Гайдара ул. 7</t>
  </si>
  <si>
    <t>Гайдара ул. 7А</t>
  </si>
  <si>
    <t>Гайдара ул. 8</t>
  </si>
  <si>
    <t>Гайдара ул. 8А</t>
  </si>
  <si>
    <t>Гармаша Константина ул. 141</t>
  </si>
  <si>
    <t>Гвардейская ул. 10</t>
  </si>
  <si>
    <t>Гвардейская ул. 3</t>
  </si>
  <si>
    <t>Гвардейская ул. 4</t>
  </si>
  <si>
    <t>Гвардейская ул. 5</t>
  </si>
  <si>
    <t>Гвардейская ул. 5А</t>
  </si>
  <si>
    <t>Гвардейская ул. 6</t>
  </si>
  <si>
    <t>Геловани марш. ул. 1</t>
  </si>
  <si>
    <t>Геловани марш. ул. 10</t>
  </si>
  <si>
    <t>Геловани марш. ул. 11</t>
  </si>
  <si>
    <t>Геловани марш. ул. 11е</t>
  </si>
  <si>
    <t>Геловани марш. ул. 12</t>
  </si>
  <si>
    <t>Геловани марш. ул. 13</t>
  </si>
  <si>
    <t>Геловани марш. ул. 14</t>
  </si>
  <si>
    <t>Геловани марш. ул. 15/17</t>
  </si>
  <si>
    <t>Геловани марш. ул. 18</t>
  </si>
  <si>
    <t>Геловани марш. ул. 18Б</t>
  </si>
  <si>
    <t>Геловани марш. ул. 19</t>
  </si>
  <si>
    <t>Геловани марш. ул. 2</t>
  </si>
  <si>
    <t>Геловани марш. ул. 20</t>
  </si>
  <si>
    <t>Геловани марш. ул. 22</t>
  </si>
  <si>
    <t>Геловани марш. ул. 24</t>
  </si>
  <si>
    <t>Геловани марш. ул. 26</t>
  </si>
  <si>
    <t>Геловани марш. ул. 28</t>
  </si>
  <si>
    <t>Геловани марш. ул. 30</t>
  </si>
  <si>
    <t>Геловани марш. ул. 32</t>
  </si>
  <si>
    <t>Геловани марш. ул. 32а</t>
  </si>
  <si>
    <t>Геловани марш. ул. 4</t>
  </si>
  <si>
    <t>Геловани марш. ул. 6</t>
  </si>
  <si>
    <t>Геловани марш. ул. 7</t>
  </si>
  <si>
    <t>Геловани марш. ул. 8</t>
  </si>
  <si>
    <t>Геловани марш. ул. 9</t>
  </si>
  <si>
    <t>Георгиевская балка 1</t>
  </si>
  <si>
    <t>Георгиевская балка 2</t>
  </si>
  <si>
    <t>Героев Бреста ул. 1</t>
  </si>
  <si>
    <t>Героев Бреста ул. 11</t>
  </si>
  <si>
    <t>Героев Бреста ул. 15</t>
  </si>
  <si>
    <t>Героев Бреста ул. 17</t>
  </si>
  <si>
    <t>Героев Бреста ул. 19</t>
  </si>
  <si>
    <t>Героев Бреста ул. 21</t>
  </si>
  <si>
    <t>Героев Бреста ул. 25</t>
  </si>
  <si>
    <t>Героев Бреста ул. 29</t>
  </si>
  <si>
    <t>Героев Бреста ул. 3</t>
  </si>
  <si>
    <t>Героев Бреста ул. 31</t>
  </si>
  <si>
    <t>Героев Бреста ул. 31А</t>
  </si>
  <si>
    <t>Героев Бреста ул. 33</t>
  </si>
  <si>
    <t>Героев Бреста ул. 35</t>
  </si>
  <si>
    <t>Героев Бреста ул. 37</t>
  </si>
  <si>
    <t>Героев Бреста ул. 41</t>
  </si>
  <si>
    <t>Героев Бреста ул. 45</t>
  </si>
  <si>
    <t>Героев Бреста ул. 47</t>
  </si>
  <si>
    <t>Героев Бреста ул. 49</t>
  </si>
  <si>
    <t>Героев Бреста ул. 5</t>
  </si>
  <si>
    <t>Героев Бреста ул. 51</t>
  </si>
  <si>
    <t>Героев Бреста ул. 7</t>
  </si>
  <si>
    <t>Героев Бреста ул. 9</t>
  </si>
  <si>
    <t>Героев Подводников ул. 10</t>
  </si>
  <si>
    <t>Героев Подводников ул. 12</t>
  </si>
  <si>
    <t>Героев Подводников ул. 14</t>
  </si>
  <si>
    <t>Героев Подводников ул. 4</t>
  </si>
  <si>
    <t>Героев Подводников ул. 6</t>
  </si>
  <si>
    <t>Героев Подводников ул. 8</t>
  </si>
  <si>
    <t>Героев Севастополя ул. 10</t>
  </si>
  <si>
    <t>Героев Севастополя ул. 12</t>
  </si>
  <si>
    <t>Героев Севастополя ул. 14</t>
  </si>
  <si>
    <t>Героев Севастополя ул. 16</t>
  </si>
  <si>
    <t>Героев Севастополя ул. 19</t>
  </si>
  <si>
    <t>Героев Севастополя ул. 20</t>
  </si>
  <si>
    <t>Героев Севастополя ул. 21</t>
  </si>
  <si>
    <t>Героев Севастополя ул. 22</t>
  </si>
  <si>
    <t>Героев Севастополя ул. 23</t>
  </si>
  <si>
    <t>Героев Севастополя ул. 25</t>
  </si>
  <si>
    <t>Героев Севастополя ул. 27</t>
  </si>
  <si>
    <t>Героев Севастополя ул. 29</t>
  </si>
  <si>
    <t>Героев Севастополя ул. 31</t>
  </si>
  <si>
    <t>Героев Севастополя ул. 33</t>
  </si>
  <si>
    <t>Героев Севастополя ул. 34</t>
  </si>
  <si>
    <t>Героев Севастополя ул. 35</t>
  </si>
  <si>
    <t>Героев Севастополя ул. 37</t>
  </si>
  <si>
    <t>Героев Севастополя ул. 44</t>
  </si>
  <si>
    <t>Героев Севастополя ул. 46</t>
  </si>
  <si>
    <t>Героев Севастополя ул. 56</t>
  </si>
  <si>
    <t>Героев Севастополя ул. 58</t>
  </si>
  <si>
    <t>Героев Севастополя ул. 60</t>
  </si>
  <si>
    <t>Героев Севастополя ул. 62</t>
  </si>
  <si>
    <t>Героев Севастополя ул. 64</t>
  </si>
  <si>
    <t>Героев Севастополя ул. 66</t>
  </si>
  <si>
    <t>Героев Севастополя ул. 84</t>
  </si>
  <si>
    <t>Героев Севастополя ул. 9</t>
  </si>
  <si>
    <t>Героев Сталинграда пр-кт 15</t>
  </si>
  <si>
    <t>Героев Сталинграда пр-кт 17</t>
  </si>
  <si>
    <t>Героев Сталинграда пр-кт 19</t>
  </si>
  <si>
    <t>Героев Сталинграда пр-кт 21</t>
  </si>
  <si>
    <t>Героев Сталинграда пр-кт 24А</t>
  </si>
  <si>
    <t>Героев Сталинграда пр-кт 26</t>
  </si>
  <si>
    <t>Героев Сталинграда пр-кт 28</t>
  </si>
  <si>
    <t>Героев Сталинграда пр-кт 36</t>
  </si>
  <si>
    <t>Героев Сталинграда пр-кт 37</t>
  </si>
  <si>
    <t>Героев Сталинграда пр-кт 40</t>
  </si>
  <si>
    <t>Героев Сталинграда пр-кт 42</t>
  </si>
  <si>
    <t>Героев Сталинграда пр-кт 46</t>
  </si>
  <si>
    <t>Героев Сталинграда пр-кт 48</t>
  </si>
  <si>
    <t>Героев Сталинграда пр-кт 50</t>
  </si>
  <si>
    <t>Героев Сталинграда пр-кт 51</t>
  </si>
  <si>
    <t>Героев Сталинграда пр-кт 52</t>
  </si>
  <si>
    <t>Героев Сталинграда пр-кт 54</t>
  </si>
  <si>
    <t>Героев Сталинграда пр-кт 60</t>
  </si>
  <si>
    <t>Героев Сталинграда пр-кт 62</t>
  </si>
  <si>
    <t>Героев Сталинграда пр-кт 63</t>
  </si>
  <si>
    <t>Героев Сталинграда пр-кт 64А</t>
  </si>
  <si>
    <t>Глухова ул. 1</t>
  </si>
  <si>
    <t>Глухова ул. 3</t>
  </si>
  <si>
    <t>Глухова ул. 5</t>
  </si>
  <si>
    <t>Глухова ул. 7</t>
  </si>
  <si>
    <t>Глухова ул. 9А</t>
  </si>
  <si>
    <t>Гоголя ул. 10</t>
  </si>
  <si>
    <t>Гоголя ул. 11</t>
  </si>
  <si>
    <t>Гоголя ул. 20А</t>
  </si>
  <si>
    <t>Гоголя ул. 20Б</t>
  </si>
  <si>
    <t>Гоголя ул. 20В</t>
  </si>
  <si>
    <t>Гоголя ул. 20Г</t>
  </si>
  <si>
    <t>Гоголя ул. 20Д</t>
  </si>
  <si>
    <t>Гоголя ул. 22</t>
  </si>
  <si>
    <t>Гоголя ул. 22А</t>
  </si>
  <si>
    <t>Гоголя ул. 24</t>
  </si>
  <si>
    <t>Гоголя ул. 25</t>
  </si>
  <si>
    <t>Гоголя ул. 26</t>
  </si>
  <si>
    <t>Гоголя ул. 26А</t>
  </si>
  <si>
    <t>Гоголя ул. 27</t>
  </si>
  <si>
    <t>Гоголя ул. 29</t>
  </si>
  <si>
    <t>Гоголя ул. 3</t>
  </si>
  <si>
    <t>Гоголя ул. 31</t>
  </si>
  <si>
    <t>Гоголя ул. 32</t>
  </si>
  <si>
    <t>Гоголя ул. 33</t>
  </si>
  <si>
    <t>Гоголя ул. 34</t>
  </si>
  <si>
    <t>Гоголя ул. 34А</t>
  </si>
  <si>
    <t>Гоголя ул. 35</t>
  </si>
  <si>
    <t>Гоголя ул. 35Б</t>
  </si>
  <si>
    <t>Гоголя ул. 35Д</t>
  </si>
  <si>
    <t>Гоголя ул. 36</t>
  </si>
  <si>
    <t>Гоголя ул. 37А</t>
  </si>
  <si>
    <t>Гоголя ул. 4</t>
  </si>
  <si>
    <t>Гоголя ул. 40</t>
  </si>
  <si>
    <t>Гоголя ул. 41</t>
  </si>
  <si>
    <t>Гоголя ул. 42</t>
  </si>
  <si>
    <t>Гоголя ул. 43</t>
  </si>
  <si>
    <t>Гоголя ул. 45</t>
  </si>
  <si>
    <t>Гоголя ул. 47</t>
  </si>
  <si>
    <t>Гоголя ул. 51</t>
  </si>
  <si>
    <t>Гоголя ул. 53</t>
  </si>
  <si>
    <t>Гоголя ул. 55</t>
  </si>
  <si>
    <t>Гоголя ул. 57</t>
  </si>
  <si>
    <t>Гоголя ул. 59</t>
  </si>
  <si>
    <t>Гоголя ул. 6</t>
  </si>
  <si>
    <t>Гоголя ул. 61</t>
  </si>
  <si>
    <t>Гоголя ул. 63</t>
  </si>
  <si>
    <t>Гоголя ул. 7</t>
  </si>
  <si>
    <t>Гоголя ул. 7А</t>
  </si>
  <si>
    <t>Гоголя ул. 8</t>
  </si>
  <si>
    <t>Годлевского ул. 16</t>
  </si>
  <si>
    <t>Голубца Ивана ул. 1</t>
  </si>
  <si>
    <t>Голубца Ивана ул. 22</t>
  </si>
  <si>
    <t>Голубца Ивана ул. 24</t>
  </si>
  <si>
    <t>Голубца Ивана ул. 3</t>
  </si>
  <si>
    <t>Голубца Ивана ул. 38</t>
  </si>
  <si>
    <t>Голубца Ивана ул. 4</t>
  </si>
  <si>
    <t>Голубца Ивана ул. 40</t>
  </si>
  <si>
    <t>Голубца Ивана ул. 43</t>
  </si>
  <si>
    <t>Голубца Ивана ул. 45</t>
  </si>
  <si>
    <t>Голубца Ивана ул. 47</t>
  </si>
  <si>
    <t>Голубца Ивана ул. 5</t>
  </si>
  <si>
    <t>Голубца Ивана ул. 6</t>
  </si>
  <si>
    <t>Городское шоссе 3</t>
  </si>
  <si>
    <t>Городское шоссе 3а</t>
  </si>
  <si>
    <t>Горпищенко ул. 10</t>
  </si>
  <si>
    <t>Горпищенко ул. 106</t>
  </si>
  <si>
    <t>Горпищенко ул. 108</t>
  </si>
  <si>
    <t>Горпищенко ул. 11</t>
  </si>
  <si>
    <t>Горпищенко ул. 110</t>
  </si>
  <si>
    <t>Горпищенко ул. 114</t>
  </si>
  <si>
    <t>Горпищенко ул. 118</t>
  </si>
  <si>
    <t>Горпищенко ул. 118А</t>
  </si>
  <si>
    <t>Горпищенко ул. 12</t>
  </si>
  <si>
    <t>Горпищенко ул. 120</t>
  </si>
  <si>
    <t>Горпищенко ул. 122</t>
  </si>
  <si>
    <t>Горпищенко ул. 124</t>
  </si>
  <si>
    <t>Горпищенко ул. 126</t>
  </si>
  <si>
    <t>Горпищенко ул. 128</t>
  </si>
  <si>
    <t>Горпищенко ул. 13</t>
  </si>
  <si>
    <t>Горпищенко ул. 130</t>
  </si>
  <si>
    <t>Горпищенко ул. 132</t>
  </si>
  <si>
    <t>Горпищенко ул. 134</t>
  </si>
  <si>
    <t>Горпищенко ул. 136</t>
  </si>
  <si>
    <t>Горпищенко ул. 14</t>
  </si>
  <si>
    <t>Горпищенко ул. 15</t>
  </si>
  <si>
    <t>Горпищенко ул. 16</t>
  </si>
  <si>
    <t>Горпищенко ул. 17</t>
  </si>
  <si>
    <t>Горпищенко ул. 18</t>
  </si>
  <si>
    <t>Горпищенко ул. 29</t>
  </si>
  <si>
    <t>Горпищенко ул. 3</t>
  </si>
  <si>
    <t>Горпищенко ул. 31</t>
  </si>
  <si>
    <t>Горпищенко ул. 32</t>
  </si>
  <si>
    <t>Горпищенко ул. 33</t>
  </si>
  <si>
    <t>Горпищенко ул. 34</t>
  </si>
  <si>
    <t>Горпищенко ул. 35</t>
  </si>
  <si>
    <t>Горпищенко ул. 41</t>
  </si>
  <si>
    <t>Горпищенко ул. 43</t>
  </si>
  <si>
    <t>Горпищенко ул. 45</t>
  </si>
  <si>
    <t>Горпищенко ул. 47</t>
  </si>
  <si>
    <t>Горпищенко ул. 49</t>
  </si>
  <si>
    <t>Горпищенко ул. 5</t>
  </si>
  <si>
    <t>Горпищенко ул. 51</t>
  </si>
  <si>
    <t>Горпищенко ул. 52</t>
  </si>
  <si>
    <t>Горпищенко ул. 53</t>
  </si>
  <si>
    <t>Горпищенко ул. 54</t>
  </si>
  <si>
    <t>Горпищенко ул. 55</t>
  </si>
  <si>
    <t>Горпищенко ул. 56</t>
  </si>
  <si>
    <t>Горпищенко ул. 57</t>
  </si>
  <si>
    <t>Горпищенко ул. 59</t>
  </si>
  <si>
    <t>Горпищенко ул. 60</t>
  </si>
  <si>
    <t>Горпищенко ул. 62</t>
  </si>
  <si>
    <t>Горпищенко ул. 63</t>
  </si>
  <si>
    <t>Горпищенко ул. 64</t>
  </si>
  <si>
    <t>Горпищенко ул. 65</t>
  </si>
  <si>
    <t>Горпищенко ул. 66</t>
  </si>
  <si>
    <t>Горпищенко ул. 67</t>
  </si>
  <si>
    <t>Горпищенко ул. 68</t>
  </si>
  <si>
    <t>Горпищенко ул. 69</t>
  </si>
  <si>
    <t>Горпищенко ул. 7</t>
  </si>
  <si>
    <t>Горпищенко ул. 70</t>
  </si>
  <si>
    <t>Горпищенко ул. 71</t>
  </si>
  <si>
    <t>Горпищенко ул. 72</t>
  </si>
  <si>
    <t>Горпищенко ул. 73</t>
  </si>
  <si>
    <t>Горпищенко ул. 74</t>
  </si>
  <si>
    <t>Горпищенко ул. 75</t>
  </si>
  <si>
    <t>Горпищенко ул. 78</t>
  </si>
  <si>
    <t>Горпищенко ул. 8</t>
  </si>
  <si>
    <t>Горпищенко ул. 80</t>
  </si>
  <si>
    <t>Горпищенко ул. 82</t>
  </si>
  <si>
    <t>Горпищенко ул. 84</t>
  </si>
  <si>
    <t>Горпищенко ул. 86</t>
  </si>
  <si>
    <t>Горпищенко ул. 88</t>
  </si>
  <si>
    <t>Горпищенко ул. 9</t>
  </si>
  <si>
    <t>Горпищенко ул. 90</t>
  </si>
  <si>
    <t>Горпищенко ул. 92</t>
  </si>
  <si>
    <t>Горпищенко ул. 94</t>
  </si>
  <si>
    <t>Горпищенко ул. 96</t>
  </si>
  <si>
    <t>Горпищенко ул. 98А</t>
  </si>
  <si>
    <t>Горпищенко ул. 98Б</t>
  </si>
  <si>
    <t>Горького ул. 16</t>
  </si>
  <si>
    <t>Госпитальный спуск 2</t>
  </si>
  <si>
    <t>Гранатная ул. 1А</t>
  </si>
  <si>
    <t>Громова ул. 52</t>
  </si>
  <si>
    <t>Громова ул. 60</t>
  </si>
  <si>
    <t>Громова ул. 9</t>
  </si>
  <si>
    <t>Грошева ул. 4</t>
  </si>
  <si>
    <t>Грушевая ул. 1</t>
  </si>
  <si>
    <t>Грушевая ул. 11</t>
  </si>
  <si>
    <t>Грушевая ул. 12</t>
  </si>
  <si>
    <t>Грушевая ул. 2</t>
  </si>
  <si>
    <t>Грушевая ул. 3</t>
  </si>
  <si>
    <t>Грушевая ул. 4</t>
  </si>
  <si>
    <t>Грушевая ул. 5</t>
  </si>
  <si>
    <t>Грушевая ул. 7</t>
  </si>
  <si>
    <t>Грушевая ул. 8</t>
  </si>
  <si>
    <t>Грушевая ул. 9</t>
  </si>
  <si>
    <t>Дальнее село (с.Камышлы) 16</t>
  </si>
  <si>
    <t>Дальнее село (с.Камышлы) 3</t>
  </si>
  <si>
    <t>Дальнее село (с.Камышлы) 4</t>
  </si>
  <si>
    <t>Дальнее село (с.Камышлы) 5</t>
  </si>
  <si>
    <t>Дальнее село (с.Камышлы) 7</t>
  </si>
  <si>
    <t>Демидова ул. 11А</t>
  </si>
  <si>
    <t>Демидова ул. 14</t>
  </si>
  <si>
    <t>Демидова ул. 18</t>
  </si>
  <si>
    <t>Демидова ул. 19</t>
  </si>
  <si>
    <t>Дзержинского ул. 61</t>
  </si>
  <si>
    <t>Дзержинского ул. 8</t>
  </si>
  <si>
    <t>Димитрова ул. 3</t>
  </si>
  <si>
    <t>Димитрова ул. 5</t>
  </si>
  <si>
    <t>Димитрова ул. 7</t>
  </si>
  <si>
    <t>Димитрова ул. 9</t>
  </si>
  <si>
    <t>Долинная ул. 4</t>
  </si>
  <si>
    <t>Долинная ул. 6</t>
  </si>
  <si>
    <t>Драпушко ул. 1</t>
  </si>
  <si>
    <t>Драпушко ул. 11</t>
  </si>
  <si>
    <t>Драпушко ул. 13</t>
  </si>
  <si>
    <t>Драпушко ул. 15</t>
  </si>
  <si>
    <t>Драпушко ул. 17</t>
  </si>
  <si>
    <t>Драпушко ул. 20</t>
  </si>
  <si>
    <t>Драпушко ул. 2А</t>
  </si>
  <si>
    <t>Драпушко ул. 4</t>
  </si>
  <si>
    <t>Драпушко ул. 4А</t>
  </si>
  <si>
    <t>Драпушко ул. 6А</t>
  </si>
  <si>
    <t>Драпушко ул. 9</t>
  </si>
  <si>
    <t>Древняя ул. 21</t>
  </si>
  <si>
    <t>Древняя ул. 22</t>
  </si>
  <si>
    <t>Древняя ул. 23</t>
  </si>
  <si>
    <t>Древняя ул. 26</t>
  </si>
  <si>
    <t>Древняя ул. 30</t>
  </si>
  <si>
    <t>Дроздова ул. 3</t>
  </si>
  <si>
    <t>Дроздова ул. 5</t>
  </si>
  <si>
    <t>Дроздова ул. 7</t>
  </si>
  <si>
    <t>Дроздова ул. 9</t>
  </si>
  <si>
    <t>Дыбенко Павла ул. 1</t>
  </si>
  <si>
    <t>Дыбенко Павла ул. 10</t>
  </si>
  <si>
    <t>Дыбенко Павла ул. 12</t>
  </si>
  <si>
    <t>Дыбенко Павла ул. 13</t>
  </si>
  <si>
    <t>Дыбенко Павла ул. 14</t>
  </si>
  <si>
    <t>Дыбенко Павла ул. 15</t>
  </si>
  <si>
    <t>Дыбенко Павла ул. 16</t>
  </si>
  <si>
    <t>Дыбенко Павла ул. 17</t>
  </si>
  <si>
    <t>Дыбенко Павла ул. 18</t>
  </si>
  <si>
    <t>Дыбенко Павла ул. 2</t>
  </si>
  <si>
    <t>Дыбенко Павла ул. 3</t>
  </si>
  <si>
    <t>Дыбенко Павла ул. 4</t>
  </si>
  <si>
    <t>Дыбенко Павла ул. 5</t>
  </si>
  <si>
    <t>Дыбенко Павла ул. 6</t>
  </si>
  <si>
    <t>Дыбенко Павла ул. 7</t>
  </si>
  <si>
    <t>Дыбенко Павла ул. 8</t>
  </si>
  <si>
    <t>Дыбенко Павла ул. 9</t>
  </si>
  <si>
    <t>Ерошенко ул. 12</t>
  </si>
  <si>
    <t>Ерошенко ул. 14</t>
  </si>
  <si>
    <t>Ерошенко ул. 16</t>
  </si>
  <si>
    <t>Ерошенко ул. 18</t>
  </si>
  <si>
    <t>Ерошенко ул. 2</t>
  </si>
  <si>
    <t>Ерошенко ул. 20</t>
  </si>
  <si>
    <t>Ерошенко ул. 4</t>
  </si>
  <si>
    <t>Ерошенко ул. 6</t>
  </si>
  <si>
    <t>Ерошенко ул. 8</t>
  </si>
  <si>
    <t>Ерошенко ул. 9</t>
  </si>
  <si>
    <t>Ефремова ул. 1</t>
  </si>
  <si>
    <t>Ефремова ул. 10</t>
  </si>
  <si>
    <t>Ефремова ул. 12</t>
  </si>
  <si>
    <t>Ефремова ул. 14</t>
  </si>
  <si>
    <t>Ефремова ул. 16</t>
  </si>
  <si>
    <t>Ефремова ул. 18</t>
  </si>
  <si>
    <t>Ефремова ул. 20</t>
  </si>
  <si>
    <t>Ефремова ул. 22</t>
  </si>
  <si>
    <t>Ефремова ул. 26</t>
  </si>
  <si>
    <t>Ефремова ул. 30</t>
  </si>
  <si>
    <t>Ефремова ул. 32</t>
  </si>
  <si>
    <t>Ефремова ул. 8</t>
  </si>
  <si>
    <t>Жидилова ген. ул. 11</t>
  </si>
  <si>
    <t>Жидилова ген. ул. 12</t>
  </si>
  <si>
    <t>Жидилова ген. ул. 14</t>
  </si>
  <si>
    <t>Жидилова ген. ул. 16</t>
  </si>
  <si>
    <t>Жидилова ген. ул. 18</t>
  </si>
  <si>
    <t>Жидилова ген. ул. 2</t>
  </si>
  <si>
    <t>Жидилова ген. ул. 20</t>
  </si>
  <si>
    <t>Жидилова ген. ул. 22</t>
  </si>
  <si>
    <t>Жидилова ген. ул. 24</t>
  </si>
  <si>
    <t>Жидилова ген. ул. 26</t>
  </si>
  <si>
    <t>Жидилова ген. ул. 28</t>
  </si>
  <si>
    <t>Жидилова ген. ул. 32</t>
  </si>
  <si>
    <t>Жидилова ген. ул. 34</t>
  </si>
  <si>
    <t>Жидилова ген. ул. 36</t>
  </si>
  <si>
    <t>Жидилова ген. ул. 38</t>
  </si>
  <si>
    <t>Жидилова ген. ул. 4</t>
  </si>
  <si>
    <t>Жидилова ген. ул. 40</t>
  </si>
  <si>
    <t>Жидилова ген. ул. 42</t>
  </si>
  <si>
    <t>Жидилова ген. ул. 44</t>
  </si>
  <si>
    <t>Жидилова ген. ул. 46</t>
  </si>
  <si>
    <t>Жидилова ген. ул. 48</t>
  </si>
  <si>
    <t>Жидилова ген. ул. 6</t>
  </si>
  <si>
    <t>Жидилова ген. ул. 9</t>
  </si>
  <si>
    <t>Жукова Василия ул. 100</t>
  </si>
  <si>
    <t>Жукова Василия ул. 102</t>
  </si>
  <si>
    <t>Жукова Василия ул. 104</t>
  </si>
  <si>
    <t>Жукова Василия ул. 106</t>
  </si>
  <si>
    <t>Жукова Василия ул. 108</t>
  </si>
  <si>
    <t>Жукова Василия ул. 4</t>
  </si>
  <si>
    <t>Жукова Василия ул. 42</t>
  </si>
  <si>
    <t>Жукова Василия ул. 46</t>
  </si>
  <si>
    <t>Жукова Василия ул. 48</t>
  </si>
  <si>
    <t>Жукова Василия ул. 7</t>
  </si>
  <si>
    <t>Жукова Василия ул. 8</t>
  </si>
  <si>
    <t>Жукова Василия ул. 9</t>
  </si>
  <si>
    <t>Загордянского ул. 10</t>
  </si>
  <si>
    <t>Загордянского ул. 12</t>
  </si>
  <si>
    <t>Загордянского ул. 13</t>
  </si>
  <si>
    <t>Загордянского ул. 15</t>
  </si>
  <si>
    <t>Загордянского ул. 16</t>
  </si>
  <si>
    <t>Загордянского ул. 17</t>
  </si>
  <si>
    <t>Загордянского ул. 18</t>
  </si>
  <si>
    <t>Загордянского ул. 19</t>
  </si>
  <si>
    <t>Загордянского ул. 2</t>
  </si>
  <si>
    <t>Загордянского ул. 20</t>
  </si>
  <si>
    <t>Загордянского ул. 22</t>
  </si>
  <si>
    <t>Загордянского ул. 6</t>
  </si>
  <si>
    <t>Загордянского ул. 9</t>
  </si>
  <si>
    <t>Загородная балка 2А</t>
  </si>
  <si>
    <t>Загородная балка 2Б</t>
  </si>
  <si>
    <t>Загорулько Дмитрия ул. 2</t>
  </si>
  <si>
    <t>Заря Свободы ул. 34</t>
  </si>
  <si>
    <t>Заря Свободы ул. 35</t>
  </si>
  <si>
    <t>Заря Свободы ул. 39</t>
  </si>
  <si>
    <t>Захарова пл. 1</t>
  </si>
  <si>
    <t>Захарова пл. 3</t>
  </si>
  <si>
    <t>Захарова пл. 4</t>
  </si>
  <si>
    <t>Захарова пл. 6</t>
  </si>
  <si>
    <t>Звездная ул. 1</t>
  </si>
  <si>
    <t>Зеленый тупик (с.Ясное) 3</t>
  </si>
  <si>
    <t>Зеленый тупик (с.Ясное) 4</t>
  </si>
  <si>
    <t>Зеленый тупик (с.Ясное) 5</t>
  </si>
  <si>
    <t>Инженерная балка 1</t>
  </si>
  <si>
    <t>Инженерная балка 10</t>
  </si>
  <si>
    <t>Инженерная балка 10А</t>
  </si>
  <si>
    <t>Инженерная балка 11</t>
  </si>
  <si>
    <t>Инженерная балка 13</t>
  </si>
  <si>
    <t>Инженерная балка 15</t>
  </si>
  <si>
    <t>Инженерная балка 17</t>
  </si>
  <si>
    <t>Инженерная балка 3</t>
  </si>
  <si>
    <t>Инженерная балка 4</t>
  </si>
  <si>
    <t>Инженерная балка 5</t>
  </si>
  <si>
    <t>Инженерная балка 6</t>
  </si>
  <si>
    <t>Инженерная балка 7</t>
  </si>
  <si>
    <t>Инженерная балка 8</t>
  </si>
  <si>
    <t>Инженерная балка 9</t>
  </si>
  <si>
    <t>Инженерная ул. 2</t>
  </si>
  <si>
    <t>Инженерная ул. 25А</t>
  </si>
  <si>
    <t>Инженерная ул. 31</t>
  </si>
  <si>
    <t>Инженерная ул. 47</t>
  </si>
  <si>
    <t>Инженерная ул. 49</t>
  </si>
  <si>
    <t>Инкерманская ул. 1</t>
  </si>
  <si>
    <t>Инкерманская ул. 14</t>
  </si>
  <si>
    <t>Инкерманская ул. 16</t>
  </si>
  <si>
    <t>Инкерманская ул. 2</t>
  </si>
  <si>
    <t>Инкерманская ул. 3</t>
  </si>
  <si>
    <t>Инкерманская ул. 4</t>
  </si>
  <si>
    <t>Истомина ул. 14</t>
  </si>
  <si>
    <t>Истомина ул. 14А</t>
  </si>
  <si>
    <t>Истомина ул. 14Б</t>
  </si>
  <si>
    <t>Истомина ул. 16</t>
  </si>
  <si>
    <t>Истомина ул. 16А</t>
  </si>
  <si>
    <t>Истомина ул. 29</t>
  </si>
  <si>
    <t>Истомина ул. 31</t>
  </si>
  <si>
    <t>Казачья бух. 1</t>
  </si>
  <si>
    <t>Казачья бух. 10</t>
  </si>
  <si>
    <t>Казачья бух. 11</t>
  </si>
  <si>
    <t>Казачья бух. 11Б</t>
  </si>
  <si>
    <t>Казачья бух. 12</t>
  </si>
  <si>
    <t>Казачья бух. 13</t>
  </si>
  <si>
    <t>Казачья бух. 13А</t>
  </si>
  <si>
    <t>Казачья бух. 14</t>
  </si>
  <si>
    <t>Казачья бух. 15</t>
  </si>
  <si>
    <t>Казачья бух. 16</t>
  </si>
  <si>
    <t>Казачья бух. 17</t>
  </si>
  <si>
    <t>Казачья бух. 18</t>
  </si>
  <si>
    <t>Казачья бух. 2</t>
  </si>
  <si>
    <t>Казачья бух. 20</t>
  </si>
  <si>
    <t>Казачья бух. 20А</t>
  </si>
  <si>
    <t>Казачья бух. 3</t>
  </si>
  <si>
    <t>Казачья бух. 4</t>
  </si>
  <si>
    <t>Казачья бух. 5</t>
  </si>
  <si>
    <t>Казачья бух. 54</t>
  </si>
  <si>
    <t>Казачья бух. 6</t>
  </si>
  <si>
    <t>Казачья бух. 7</t>
  </si>
  <si>
    <t>Казачья бух. 8</t>
  </si>
  <si>
    <t>Казачья бух. 9</t>
  </si>
  <si>
    <t>Калича ул. 16</t>
  </si>
  <si>
    <t>Калича ул. 18</t>
  </si>
  <si>
    <t>Калича ул. 20</t>
  </si>
  <si>
    <t>Калича ул. 27</t>
  </si>
  <si>
    <t>Калича ул. 39</t>
  </si>
  <si>
    <t>Калича ул. 41</t>
  </si>
  <si>
    <t>Калича ул. 45</t>
  </si>
  <si>
    <t>Калича ул. 49</t>
  </si>
  <si>
    <t>Калича ул. 51</t>
  </si>
  <si>
    <t>Калича ул. 55</t>
  </si>
  <si>
    <t>Калича ул. 57</t>
  </si>
  <si>
    <t>Каманина ул. 29</t>
  </si>
  <si>
    <t>Каманина ул. 31</t>
  </si>
  <si>
    <t>Каманина ул. 4</t>
  </si>
  <si>
    <t>Каманина ул. 5</t>
  </si>
  <si>
    <t>Камышовое шоссе 11</t>
  </si>
  <si>
    <t>Камышовое шоссе 13</t>
  </si>
  <si>
    <t>Камышовое шоссе 16</t>
  </si>
  <si>
    <t>Капитанская ул. 15</t>
  </si>
  <si>
    <t>Капитанская ул. 17</t>
  </si>
  <si>
    <t>Капитанская ул. 23</t>
  </si>
  <si>
    <t>Капитанская ул. 29</t>
  </si>
  <si>
    <t>Капитанская ул. 35</t>
  </si>
  <si>
    <t>Карантинная ул. 11</t>
  </si>
  <si>
    <t>Карантинная ул. 16</t>
  </si>
  <si>
    <t>Карла Либкнехта ул. 29</t>
  </si>
  <si>
    <t>Карла Либкнехта ул. 79</t>
  </si>
  <si>
    <t>Карьерная ул. 40</t>
  </si>
  <si>
    <t>Карьерная ул. 42</t>
  </si>
  <si>
    <t>Карьерная ул. 44</t>
  </si>
  <si>
    <t>Карьерная ул. 46</t>
  </si>
  <si>
    <t>Карьерная ул. 48</t>
  </si>
  <si>
    <t>Карьерная ул. 7</t>
  </si>
  <si>
    <t>Катерная ул. 14</t>
  </si>
  <si>
    <t>Катерная ул. 16</t>
  </si>
  <si>
    <t>Катерная ул. 2А</t>
  </si>
  <si>
    <t>Катерная ул. 35</t>
  </si>
  <si>
    <t>Катерная ул. 37</t>
  </si>
  <si>
    <t>Катерная ул. 39</t>
  </si>
  <si>
    <t>Катерная ул. 41</t>
  </si>
  <si>
    <t>Качинское шоссе 44</t>
  </si>
  <si>
    <t>Качинское шоссе 5</t>
  </si>
  <si>
    <t>Каширская ул. 1А</t>
  </si>
  <si>
    <t>Каширская ул. 1Б</t>
  </si>
  <si>
    <t>Каштановая ул. 1</t>
  </si>
  <si>
    <t>Каштановая ул. 14</t>
  </si>
  <si>
    <t>Каштановая ул. 2а</t>
  </si>
  <si>
    <t>Каштановая ул. 3</t>
  </si>
  <si>
    <t>Каштановая ул. 4</t>
  </si>
  <si>
    <t>Каштановая ул. 5</t>
  </si>
  <si>
    <t>Каштановая ул. 6</t>
  </si>
  <si>
    <t>Квартальный пр-д 2</t>
  </si>
  <si>
    <t>Квартальный пр-д 4</t>
  </si>
  <si>
    <t>Керченская ул. 24</t>
  </si>
  <si>
    <t>Керченская ул. 32</t>
  </si>
  <si>
    <t>Керченская ул. 37</t>
  </si>
  <si>
    <t>Керченская ул. 48</t>
  </si>
  <si>
    <t>Керченская ул. 78</t>
  </si>
  <si>
    <t>Керченская ул. 87</t>
  </si>
  <si>
    <t>Кесаева Астана ул. 12А</t>
  </si>
  <si>
    <t>Кесаева Астана ул. 16</t>
  </si>
  <si>
    <t>Кесаева Астана ул. 18</t>
  </si>
  <si>
    <t>Кесаева Астана ул. 2</t>
  </si>
  <si>
    <t>Кесаева Астана ул. 20</t>
  </si>
  <si>
    <t>Кесаева Астана ул. 3</t>
  </si>
  <si>
    <t>Кесаева Астана ул. 4</t>
  </si>
  <si>
    <t>Кесаева Астана ул. 5/2</t>
  </si>
  <si>
    <t>Кесаева Астана ул. 5/4</t>
  </si>
  <si>
    <t>Кесаева Астана ул. 6</t>
  </si>
  <si>
    <t>Кесаева Астана ул. 6А</t>
  </si>
  <si>
    <t>Киевская ул. 12</t>
  </si>
  <si>
    <t>Киевская ул. 13</t>
  </si>
  <si>
    <t>Киевская ул. 15</t>
  </si>
  <si>
    <t>Киевская ул. 16</t>
  </si>
  <si>
    <t>Киевская ул. 18</t>
  </si>
  <si>
    <t>Киевская ул. 3</t>
  </si>
  <si>
    <t>Киевская ул. 6А</t>
  </si>
  <si>
    <t>Килен-Балка ул. 1</t>
  </si>
  <si>
    <t>Килен-Балка ул. 2</t>
  </si>
  <si>
    <t>Килен-Балка ул. 3</t>
  </si>
  <si>
    <t>Кирова ул. 1</t>
  </si>
  <si>
    <t>Кирова ул. 11</t>
  </si>
  <si>
    <t>Кирова ул. 12</t>
  </si>
  <si>
    <t>Кирова ул. 16</t>
  </si>
  <si>
    <t>Кирова ул. 18</t>
  </si>
  <si>
    <t>Кирова ул. 20</t>
  </si>
  <si>
    <t>Кирова ул. 25</t>
  </si>
  <si>
    <t>Кирова ул. 27</t>
  </si>
  <si>
    <t>Кирова ул. 28</t>
  </si>
  <si>
    <t>Кирова ул. 5</t>
  </si>
  <si>
    <t>Ковпака ул. 68</t>
  </si>
  <si>
    <t>Кожанова ул. 1</t>
  </si>
  <si>
    <t>Кожанова ул. 10</t>
  </si>
  <si>
    <t>Кожанова ул. 11</t>
  </si>
  <si>
    <t>Кожанова ул. 13</t>
  </si>
  <si>
    <t>Кожанова ул. 15</t>
  </si>
  <si>
    <t>Кожанова ул. 3</t>
  </si>
  <si>
    <t>Кожанова ул. 5</t>
  </si>
  <si>
    <t>Кожанова ул. 6</t>
  </si>
  <si>
    <t>Кожанова ул. 7</t>
  </si>
  <si>
    <t>Кожанова ул. 9</t>
  </si>
  <si>
    <t>Кокчетавская ул. 25</t>
  </si>
  <si>
    <t>Кокчетавская ул. 26</t>
  </si>
  <si>
    <t>Кокчетавская ул. 28</t>
  </si>
  <si>
    <t>Кокчетавская ул. 30</t>
  </si>
  <si>
    <t>Коли Пищенко ул. 10</t>
  </si>
  <si>
    <t>Коли Пищенко ул. 12</t>
  </si>
  <si>
    <t>Коли Пищенко ул. 14</t>
  </si>
  <si>
    <t>Коли Пищенко ул. 16</t>
  </si>
  <si>
    <t>Коли Пищенко ул. 17А</t>
  </si>
  <si>
    <t>Коли Пищенко ул. 19</t>
  </si>
  <si>
    <t>Коли Пищенко ул. 20А</t>
  </si>
  <si>
    <t>Коли Пищенко ул. 21</t>
  </si>
  <si>
    <t>Коли Пищенко ул. 23</t>
  </si>
  <si>
    <t>Коли Пищенко ул. 25</t>
  </si>
  <si>
    <t>Коли Пищенко ул. 27</t>
  </si>
  <si>
    <t>Коли Пищенко ул. 8</t>
  </si>
  <si>
    <t>Колобова ул. 15</t>
  </si>
  <si>
    <t>Колобова ул. 17</t>
  </si>
  <si>
    <t>Колобова ул. 18</t>
  </si>
  <si>
    <t>Колобова ул. 18/1</t>
  </si>
  <si>
    <t>Колобова ул. 18/10</t>
  </si>
  <si>
    <t>Колобова ул. 18/11</t>
  </si>
  <si>
    <t>Колобова ул. 18/2</t>
  </si>
  <si>
    <t>Колобова ул. 18/5</t>
  </si>
  <si>
    <t>Колобова ул. 18/6</t>
  </si>
  <si>
    <t>Колобова ул. 18/7</t>
  </si>
  <si>
    <t>Колобова ул. 18/9</t>
  </si>
  <si>
    <t>Колобова ул. 19</t>
  </si>
  <si>
    <t>Колобова ул. 21</t>
  </si>
  <si>
    <t>Колобова ул. 23</t>
  </si>
  <si>
    <t>Коломийца ген. ул. 1</t>
  </si>
  <si>
    <t>Коломийца ген. ул. 11/1</t>
  </si>
  <si>
    <t>Коломийца ген. ул. 11/2</t>
  </si>
  <si>
    <t>Коломийца ген. ул. 11/3</t>
  </si>
  <si>
    <t>Коломийца ген. ул. 13</t>
  </si>
  <si>
    <t>Коломийца ген. ул. 15</t>
  </si>
  <si>
    <t>Коломийца ген. ул. 3</t>
  </si>
  <si>
    <t>Коломийца ген. ул. 5</t>
  </si>
  <si>
    <t>Коломийца ген. ул. 7</t>
  </si>
  <si>
    <t>Коломийца ген. ул. 9</t>
  </si>
  <si>
    <t>Кольская ул. 11</t>
  </si>
  <si>
    <t>Кольская ул. 13</t>
  </si>
  <si>
    <t>Кольская ул. 5</t>
  </si>
  <si>
    <t>Комбрига Потапова ул. 25</t>
  </si>
  <si>
    <t>Комбрига Потапова ул. 27</t>
  </si>
  <si>
    <t>Комиссара Морозова ул. 10</t>
  </si>
  <si>
    <t>Комиссара Морозова ул. 2</t>
  </si>
  <si>
    <t>Комиссара Морозова ул. 4</t>
  </si>
  <si>
    <t>Комиссара Морозова ул. 6</t>
  </si>
  <si>
    <t>Комиссара Морозова ул. 8</t>
  </si>
  <si>
    <t>Коммунаров ул. 17</t>
  </si>
  <si>
    <t>Коммунаров ул. 19</t>
  </si>
  <si>
    <t>Коммунаров ул. 4</t>
  </si>
  <si>
    <t>Коммунистическая ул. 1/2</t>
  </si>
  <si>
    <t>Коммунистическая ул. 11</t>
  </si>
  <si>
    <t>Коммунистическая ул. 13</t>
  </si>
  <si>
    <t>Коммунистическая ул. 14</t>
  </si>
  <si>
    <t>Коммунистическая ул. 15</t>
  </si>
  <si>
    <t>Коммунистическая ул. 15Б</t>
  </si>
  <si>
    <t>Коммунистическая ул. 20</t>
  </si>
  <si>
    <t>Коммунистическая ул. 22</t>
  </si>
  <si>
    <t>Коммунистическая ул. 3</t>
  </si>
  <si>
    <t>Коммунистическая ул. 30</t>
  </si>
  <si>
    <t>Коммунистическая ул. 34</t>
  </si>
  <si>
    <t>Коммунистическая ул. 36</t>
  </si>
  <si>
    <t>Коммунистическая ул. 38</t>
  </si>
  <si>
    <t>Коммунистическая ул. 4</t>
  </si>
  <si>
    <t>Коммунистическая ул. 9</t>
  </si>
  <si>
    <t>Комсомольская ул. 48</t>
  </si>
  <si>
    <t>Комсомольская ул. 50</t>
  </si>
  <si>
    <t>Комсомольская ул. 69</t>
  </si>
  <si>
    <t>Корабельная ул. 14</t>
  </si>
  <si>
    <t>Корабельная ул. 27</t>
  </si>
  <si>
    <t>Корабельная ул. 29</t>
  </si>
  <si>
    <t>Корабельная ул. 3</t>
  </si>
  <si>
    <t>Коробкова ул. 3</t>
  </si>
  <si>
    <t>Короленко ул. 18</t>
  </si>
  <si>
    <t>Короленко ул. 2</t>
  </si>
  <si>
    <t>Короленко ул. 20</t>
  </si>
  <si>
    <t>Корчагина Павла ул. 10</t>
  </si>
  <si>
    <t>Корчагина Павла ул. 14</t>
  </si>
  <si>
    <t>Корчагина Павла ул. 16</t>
  </si>
  <si>
    <t>Корчагина Павла ул. 18</t>
  </si>
  <si>
    <t>Корчагина Павла ул. 19</t>
  </si>
  <si>
    <t>Корчагина Павла ул. 2</t>
  </si>
  <si>
    <t>Корчагина Павла ул. 20</t>
  </si>
  <si>
    <t>Корчагина Павла ул. 22</t>
  </si>
  <si>
    <t>Корчагина Павла ул. 24</t>
  </si>
  <si>
    <t>Корчагина Павла ул. 28</t>
  </si>
  <si>
    <t>Корчагина Павла ул. 30</t>
  </si>
  <si>
    <t>Корчагина Павла ул. 34</t>
  </si>
  <si>
    <t>Корчагина Павла ул. 38</t>
  </si>
  <si>
    <t>Корчагина Павла ул. 40</t>
  </si>
  <si>
    <t>Корчагина Павла ул. 42</t>
  </si>
  <si>
    <t>Корчагина Павла ул. 48</t>
  </si>
  <si>
    <t>Корчагина Павла ул. 54</t>
  </si>
  <si>
    <t>Корчагина Павла ул. 6</t>
  </si>
  <si>
    <t>Корчагина Павла ул. 6А</t>
  </si>
  <si>
    <t>Корчагина Павла ул. 8</t>
  </si>
  <si>
    <t>Косарева ул. 10</t>
  </si>
  <si>
    <t>Косарева ул. 14</t>
  </si>
  <si>
    <t>Косарева ул. 15</t>
  </si>
  <si>
    <t>Косарева ул. 17</t>
  </si>
  <si>
    <t>Косарева ул. 18</t>
  </si>
  <si>
    <t>Косарева ул. 19</t>
  </si>
  <si>
    <t>Косарева ул. 2</t>
  </si>
  <si>
    <t>Косарева ул. 21</t>
  </si>
  <si>
    <t>Косарева ул. 25</t>
  </si>
  <si>
    <t>Косарева ул. 3</t>
  </si>
  <si>
    <t>Косарева ул. 4</t>
  </si>
  <si>
    <t>Косарева ул. 6</t>
  </si>
  <si>
    <t>Косарева ул. 7</t>
  </si>
  <si>
    <t>Косарева ул. 8</t>
  </si>
  <si>
    <t>Косарева ул. 9</t>
  </si>
  <si>
    <t>Космодемьянской З. ул. 12</t>
  </si>
  <si>
    <t>Космодемьянской З. ул. 14</t>
  </si>
  <si>
    <t>Космодемьянской З. ул. 18</t>
  </si>
  <si>
    <t>Космодемьянской З. ул. 2</t>
  </si>
  <si>
    <t>Космодемьянской З. ул. 24</t>
  </si>
  <si>
    <t>Космодемьянской З. ул. 24А</t>
  </si>
  <si>
    <t>Космодемьянской З. ул. 26</t>
  </si>
  <si>
    <t>Космодемьянской З. ул. 4</t>
  </si>
  <si>
    <t>Космодемьянской З. ул. 6</t>
  </si>
  <si>
    <t>Космодемьянской З. ул. 8</t>
  </si>
  <si>
    <t>Костромская ул. 10</t>
  </si>
  <si>
    <t>Костромская ул. 12</t>
  </si>
  <si>
    <t>Костромская ул. 8</t>
  </si>
  <si>
    <t>Котовского ул. 4</t>
  </si>
  <si>
    <t>Кошевого Олега ул. 2</t>
  </si>
  <si>
    <t>Кошевого Олега ул. 3</t>
  </si>
  <si>
    <t>Кошевого Олега ул. 4</t>
  </si>
  <si>
    <t>Кошевого Олега ул. 5</t>
  </si>
  <si>
    <t>Кошевого Олега ул. 7</t>
  </si>
  <si>
    <t>Кошубы Дорофея ул. 11</t>
  </si>
  <si>
    <t>Краевой Надежды ул. 1</t>
  </si>
  <si>
    <t>Краевой Надежды ул. 11</t>
  </si>
  <si>
    <t>Краевой Надежды ул. 13</t>
  </si>
  <si>
    <t>Краевой Надежды ул. 15</t>
  </si>
  <si>
    <t>Краевой Надежды ул. 16</t>
  </si>
  <si>
    <t>Краевой Надежды ул. 3</t>
  </si>
  <si>
    <t>Краевой Надежды ул. 42</t>
  </si>
  <si>
    <t>Краевой Надежды ул. 44</t>
  </si>
  <si>
    <t>Краевой Надежды ул. 46</t>
  </si>
  <si>
    <t>Краевой Надежды ул. 5</t>
  </si>
  <si>
    <t>Краевой Надежды ул. 9</t>
  </si>
  <si>
    <t>Крайняя ул. 12</t>
  </si>
  <si>
    <t>Крайняя ул. 12А</t>
  </si>
  <si>
    <t>Крайняя ул. 2</t>
  </si>
  <si>
    <t>Крайняя ул. 2А</t>
  </si>
  <si>
    <t>Крайняя ул. 4</t>
  </si>
  <si>
    <t>Крайняя ул. 8А</t>
  </si>
  <si>
    <t>Красноармейская ул. 1А</t>
  </si>
  <si>
    <t>Красноармейская ул. 2А</t>
  </si>
  <si>
    <t>Красноперекопская ул. 11</t>
  </si>
  <si>
    <t>Красноперекопская ул. 3</t>
  </si>
  <si>
    <t>Красноперекопская ул. 5</t>
  </si>
  <si>
    <t>Красноперекопская ул. 7</t>
  </si>
  <si>
    <t>Красноперекопская ул. 9</t>
  </si>
  <si>
    <t>Красносельского ул. 1</t>
  </si>
  <si>
    <t>Красносельского ул. 5</t>
  </si>
  <si>
    <t>Красносельского ул. 7</t>
  </si>
  <si>
    <t>Крепостное шоссе 1</t>
  </si>
  <si>
    <t>Крепостное шоссе 15</t>
  </si>
  <si>
    <t>Крепостное шоссе 17</t>
  </si>
  <si>
    <t>Крепостное шоссе 19</t>
  </si>
  <si>
    <t>Крепостное шоссе 2</t>
  </si>
  <si>
    <t>Крепостное шоссе 21</t>
  </si>
  <si>
    <t>Крепостное шоссе 4</t>
  </si>
  <si>
    <t>Крепостное шоссе 4А</t>
  </si>
  <si>
    <t>Крепостное шоссе 5</t>
  </si>
  <si>
    <t>Крепостное шоссе 6</t>
  </si>
  <si>
    <t>Крепостное шоссе 7</t>
  </si>
  <si>
    <t>Крепостное шоссе 8</t>
  </si>
  <si>
    <t>Крепостное шоссе 9</t>
  </si>
  <si>
    <t>Крепостной пер. 4</t>
  </si>
  <si>
    <t>Крепостной пер. 4А</t>
  </si>
  <si>
    <t>Крепостной пер. 6А</t>
  </si>
  <si>
    <t>Крепостной пер. 8А</t>
  </si>
  <si>
    <t>Крестовского ул. 10</t>
  </si>
  <si>
    <t>Крестовского ул. 11</t>
  </si>
  <si>
    <t>Крестовского ул. 13</t>
  </si>
  <si>
    <t>Крестовского ул. 14</t>
  </si>
  <si>
    <t>Крестовского ул. 15</t>
  </si>
  <si>
    <t>Крестовского ул. 16</t>
  </si>
  <si>
    <t>Крестовского ул. 17</t>
  </si>
  <si>
    <t>Крестовского ул. 19</t>
  </si>
  <si>
    <t>Крестовского ул. 21</t>
  </si>
  <si>
    <t>Крестовского ул. 23</t>
  </si>
  <si>
    <t>Крестовского ул. 25</t>
  </si>
  <si>
    <t>Крестовского ул. 27</t>
  </si>
  <si>
    <t>Крестовского ул. 28</t>
  </si>
  <si>
    <t>Крестовского ул. 3</t>
  </si>
  <si>
    <t>Крестовского ул. 35</t>
  </si>
  <si>
    <t>Крестовского ул. 35А</t>
  </si>
  <si>
    <t>Крестовского ул. 37</t>
  </si>
  <si>
    <t>Крестовского ул. 39</t>
  </si>
  <si>
    <t>Крестовского ул. 41</t>
  </si>
  <si>
    <t>Крестовского ул. 43</t>
  </si>
  <si>
    <t>Крестовского ул. 45</t>
  </si>
  <si>
    <t>Крестовского ул. 47</t>
  </si>
  <si>
    <t>Крестовского ул. 49</t>
  </si>
  <si>
    <t>Крестовского ул. 5</t>
  </si>
  <si>
    <t>Крестовского ул. 69</t>
  </si>
  <si>
    <t>Крестовского ул. 7</t>
  </si>
  <si>
    <t>Крестовского ул. 71</t>
  </si>
  <si>
    <t>Крестовского ул. 73</t>
  </si>
  <si>
    <t>Крестовского ул. 75</t>
  </si>
  <si>
    <t>Крестовского ул. 77</t>
  </si>
  <si>
    <t>Крестовского ул. 79</t>
  </si>
  <si>
    <t>Крестовского ул. 8</t>
  </si>
  <si>
    <t>Крестовского ул. 81</t>
  </si>
  <si>
    <t>Крестовского ул. 9</t>
  </si>
  <si>
    <t>Крылова акад. ул. 15</t>
  </si>
  <si>
    <t>Крылова акад. ул. 7</t>
  </si>
  <si>
    <t>Крылова акад. ул. 7А</t>
  </si>
  <si>
    <t>Крылова акад. ул. 9</t>
  </si>
  <si>
    <t>Крылова марш. ул. 11</t>
  </si>
  <si>
    <t>Крылова марш. ул. 13</t>
  </si>
  <si>
    <t>Крылова марш. ул. 15</t>
  </si>
  <si>
    <t>Крылова марш. ул. 17</t>
  </si>
  <si>
    <t>Крылова марш. ул. 19</t>
  </si>
  <si>
    <t>Крылова марш. ул. 21</t>
  </si>
  <si>
    <t>Крылова марш. ул. 23</t>
  </si>
  <si>
    <t>Крылова марш. ул. 3</t>
  </si>
  <si>
    <t>Крылова марш. ул. 8</t>
  </si>
  <si>
    <t>Крылова марш. ул. 8А1</t>
  </si>
  <si>
    <t>Крылова марш. ул. 8А2</t>
  </si>
  <si>
    <t>Крылова марш. ул. 9</t>
  </si>
  <si>
    <t>Кудюрова ул. 11</t>
  </si>
  <si>
    <t>Кудюрова ул. 13</t>
  </si>
  <si>
    <t>Кудюрова ул. 15</t>
  </si>
  <si>
    <t>Кудюрова ул. 17</t>
  </si>
  <si>
    <t>Кудюрова ул. 19</t>
  </si>
  <si>
    <t>Кудюрова ул. 20</t>
  </si>
  <si>
    <t>Кудюрова ул. 21</t>
  </si>
  <si>
    <t>Кулакова ул. 28</t>
  </si>
  <si>
    <t>Кулакова ул. 36</t>
  </si>
  <si>
    <t>Кулакова ул. 38</t>
  </si>
  <si>
    <t>Кулакова ул. 41</t>
  </si>
  <si>
    <t>Кулакова ул. 43</t>
  </si>
  <si>
    <t>Кулакова ул. 46</t>
  </si>
  <si>
    <t>Кулакова ул. 5</t>
  </si>
  <si>
    <t>Кулакова ул. 59</t>
  </si>
  <si>
    <t>Кулакова ул. 80</t>
  </si>
  <si>
    <t>Куприна ул. 15</t>
  </si>
  <si>
    <t>Курганная ул. 11А</t>
  </si>
  <si>
    <t>Курганная ул. 24</t>
  </si>
  <si>
    <t>Курганная ул. 25</t>
  </si>
  <si>
    <t>Курганная ул. 27</t>
  </si>
  <si>
    <t>Курганная ул. 29</t>
  </si>
  <si>
    <t>Курганная ул. 31</t>
  </si>
  <si>
    <t>Курганная ул. 33</t>
  </si>
  <si>
    <t>Курортная ул. 5</t>
  </si>
  <si>
    <t>Курчатова ул. 1</t>
  </si>
  <si>
    <t>Курчатова ул. 11</t>
  </si>
  <si>
    <t>Курчатова ул. 12</t>
  </si>
  <si>
    <t>Курчатова ул. 13</t>
  </si>
  <si>
    <t>Курчатова ул. 14</t>
  </si>
  <si>
    <t>Курчатова ул. 15</t>
  </si>
  <si>
    <t>Курчатова ул. 18</t>
  </si>
  <si>
    <t>Курчатова ул. 20</t>
  </si>
  <si>
    <t>Курчатова ул. 22</t>
  </si>
  <si>
    <t>Курчатова ул. 3</t>
  </si>
  <si>
    <t>Курчатова ул. 5</t>
  </si>
  <si>
    <t>Курчатова ул. 8</t>
  </si>
  <si>
    <t>Кучера Василия ул. 1</t>
  </si>
  <si>
    <t>Кучера Василия ул. 13</t>
  </si>
  <si>
    <t>Кучера Василия ул. 3</t>
  </si>
  <si>
    <t>Кучера Василия ул. 5</t>
  </si>
  <si>
    <t>Кучера Василия ул. 6</t>
  </si>
  <si>
    <t>Кучера Василия ул. 7</t>
  </si>
  <si>
    <t>Кучера Василия ул. 8</t>
  </si>
  <si>
    <t>Лазаревская ул. 11</t>
  </si>
  <si>
    <t>Лазаревская ул. 9</t>
  </si>
  <si>
    <t>Лазурная ул. 2</t>
  </si>
  <si>
    <t>Ластовая пл. 5А</t>
  </si>
  <si>
    <t>Лебедя ген. ул. 10</t>
  </si>
  <si>
    <t>Лебедя ген. ул. 10а</t>
  </si>
  <si>
    <t>Лебедя ген. ул. 10б</t>
  </si>
  <si>
    <t>Лебедя ген. ул. 10г</t>
  </si>
  <si>
    <t>Лебедя ген. ул. 12</t>
  </si>
  <si>
    <t>Лебедя ген. ул. 14</t>
  </si>
  <si>
    <t>Лебедя ген. ул. 16</t>
  </si>
  <si>
    <t>Лебедя ген. ул. 18</t>
  </si>
  <si>
    <t>Лебедя ген. ул. 2</t>
  </si>
  <si>
    <t>Лебедя ген. ул. 20</t>
  </si>
  <si>
    <t>Лебедя ген. ул. 24</t>
  </si>
  <si>
    <t>Лебедя ген. ул. 28</t>
  </si>
  <si>
    <t>Лебедя ген. ул. 30</t>
  </si>
  <si>
    <t>Лебедя ген. ул. 31</t>
  </si>
  <si>
    <t>Лебедя ген. ул. 32</t>
  </si>
  <si>
    <t>Лебедя ген. ул. 33</t>
  </si>
  <si>
    <t>Лебедя ген. ул. 34</t>
  </si>
  <si>
    <t>Лебедя ген. ул. 35</t>
  </si>
  <si>
    <t>Лебедя ген. ул. 36</t>
  </si>
  <si>
    <t>Лебедя ген. ул. 37</t>
  </si>
  <si>
    <t>Лебедя ген. ул. 39</t>
  </si>
  <si>
    <t>Лебедя ген. ул. 41</t>
  </si>
  <si>
    <t>Лебедя ген. ул. 43</t>
  </si>
  <si>
    <t>Лебедя ген. ул. 45</t>
  </si>
  <si>
    <t>Лебедя ген. ул. 47</t>
  </si>
  <si>
    <t>Лебедя ген. ул. 49</t>
  </si>
  <si>
    <t>Лебедя ген. ул. 51</t>
  </si>
  <si>
    <t>Лебедя ген. ул. 6</t>
  </si>
  <si>
    <t>Лебедя ген. ул. 8</t>
  </si>
  <si>
    <t>Леваневского ул. 12</t>
  </si>
  <si>
    <t>Леваневского ул. 16</t>
  </si>
  <si>
    <t>Леваневского ул. 18</t>
  </si>
  <si>
    <t>Леваневского ул. 26</t>
  </si>
  <si>
    <t>Леваневского ул. 29</t>
  </si>
  <si>
    <t>Ленина ул. (Терновка) 4</t>
  </si>
  <si>
    <t>Ленина ул. 10</t>
  </si>
  <si>
    <t>Ленина ул. 14</t>
  </si>
  <si>
    <t>Ленина ул. 16</t>
  </si>
  <si>
    <t>Ленина ул. 18</t>
  </si>
  <si>
    <t>Ленина ул. 19</t>
  </si>
  <si>
    <t>Ленина ул. 21</t>
  </si>
  <si>
    <t>Ленина ул. 22</t>
  </si>
  <si>
    <t>Ленина ул. 23</t>
  </si>
  <si>
    <t>Ленина ул. 24</t>
  </si>
  <si>
    <t>Ленина ул. 30</t>
  </si>
  <si>
    <t>Ленина ул. 32</t>
  </si>
  <si>
    <t>Ленина ул. 33</t>
  </si>
  <si>
    <t>Ленина ул. 34</t>
  </si>
  <si>
    <t>Ленина ул. 36</t>
  </si>
  <si>
    <t>Ленина ул. 39</t>
  </si>
  <si>
    <t>Ленина ул. 40</t>
  </si>
  <si>
    <t>Ленина ул. 45</t>
  </si>
  <si>
    <t>Ленина ул. 45А</t>
  </si>
  <si>
    <t>Ленина ул. 46</t>
  </si>
  <si>
    <t>Ленина ул. 47</t>
  </si>
  <si>
    <t>Ленина ул. 48</t>
  </si>
  <si>
    <t>Ленина ул. 5</t>
  </si>
  <si>
    <t>Ленина ул. 50</t>
  </si>
  <si>
    <t>Ленина ул. 52</t>
  </si>
  <si>
    <t>Ленина ул. 56</t>
  </si>
  <si>
    <t>Ленина ул. 58</t>
  </si>
  <si>
    <t>Ленина ул. 60</t>
  </si>
  <si>
    <t>Ленина ул. 62</t>
  </si>
  <si>
    <t>Ленина ул. 64</t>
  </si>
  <si>
    <t>Ленина ул. 68</t>
  </si>
  <si>
    <t>Ленина ул. 72</t>
  </si>
  <si>
    <t>Ленина ул. 74</t>
  </si>
  <si>
    <t>Ленина ул./ Мокроусова ул. 13/1</t>
  </si>
  <si>
    <t>Лермонтова ул. 10</t>
  </si>
  <si>
    <t>Лермонтова ул. 2</t>
  </si>
  <si>
    <t>Лермонтова ул. 4</t>
  </si>
  <si>
    <t>Лермонтова ул. 6</t>
  </si>
  <si>
    <t>Лермонтова ул. 8</t>
  </si>
  <si>
    <t>Лесная ул. 10</t>
  </si>
  <si>
    <t>Лесная ул. 6</t>
  </si>
  <si>
    <t>Лесная ул. 7</t>
  </si>
  <si>
    <t>Лесная ул. 9</t>
  </si>
  <si>
    <t>Лиговская ул. 1</t>
  </si>
  <si>
    <t>Лиговская ул. 3</t>
  </si>
  <si>
    <t>Лиговская ул. 5</t>
  </si>
  <si>
    <t>Лобанова ул. 18А</t>
  </si>
  <si>
    <t>Лобанова ул. 22</t>
  </si>
  <si>
    <t>Лобанова ул. 23</t>
  </si>
  <si>
    <t>Лобанова ул. 25</t>
  </si>
  <si>
    <t>Лобанова ул. 27</t>
  </si>
  <si>
    <t>Локомотивная ул. (В.Садовое) 10</t>
  </si>
  <si>
    <t>Локомотивная ул. (В.Садовое) 31</t>
  </si>
  <si>
    <t>Ломоносова ул. 11</t>
  </si>
  <si>
    <t>Ломоносова ул. 17</t>
  </si>
  <si>
    <t>Ломоносова ул. 3</t>
  </si>
  <si>
    <t>Ломоносова ул. 5</t>
  </si>
  <si>
    <t>Лоцманская ул. 1</t>
  </si>
  <si>
    <t>Лоцманская ул. 11</t>
  </si>
  <si>
    <t>Лоцманская ул. 2</t>
  </si>
  <si>
    <t>Лоцманская ул. 3</t>
  </si>
  <si>
    <t>Лоцманская ул. 4</t>
  </si>
  <si>
    <t>Лоцманская ул. 5</t>
  </si>
  <si>
    <t>Лоцманская ул. 7</t>
  </si>
  <si>
    <t>Лоцманская ул. 9</t>
  </si>
  <si>
    <t>Лумумбы Патриса ул. 3</t>
  </si>
  <si>
    <t>Лумумбы Патриса ул. 5</t>
  </si>
  <si>
    <t>Луначарского ул. 14</t>
  </si>
  <si>
    <t>Луначарского ул. 16</t>
  </si>
  <si>
    <t>Луначарского ул. 18</t>
  </si>
  <si>
    <t>Луначарского ул. 22</t>
  </si>
  <si>
    <t>Луначарского ул. 23</t>
  </si>
  <si>
    <t>Луначарского ул. 28</t>
  </si>
  <si>
    <t>Луначарского ул. 29</t>
  </si>
  <si>
    <t>Луначарского ул. 31</t>
  </si>
  <si>
    <t>Луначарского ул. 33</t>
  </si>
  <si>
    <t>Луначарского ул. 34</t>
  </si>
  <si>
    <t>Луначарского ул. 6</t>
  </si>
  <si>
    <t>Луначарского ул. 8</t>
  </si>
  <si>
    <t>Лунина Николая ул. 5</t>
  </si>
  <si>
    <t>Люксембург Розы ул. 12</t>
  </si>
  <si>
    <t>Люксембург Розы ул. 19</t>
  </si>
  <si>
    <t>Люксембург Розы ул. 40/10</t>
  </si>
  <si>
    <t>Люксембург Розы ул. 44</t>
  </si>
  <si>
    <t>Люксембург Розы ул. 47</t>
  </si>
  <si>
    <t>Люксембург Розы ул. 52</t>
  </si>
  <si>
    <t>Люксембург Розы ул. 84</t>
  </si>
  <si>
    <t>Макаренко ул. 13А</t>
  </si>
  <si>
    <t>Макарова адм. ул. 1</t>
  </si>
  <si>
    <t>Макарова адм. ул. 11</t>
  </si>
  <si>
    <t>Макарова адм. ул. 13</t>
  </si>
  <si>
    <t>Макарова адм. ул. 15</t>
  </si>
  <si>
    <t>Макарова адм. ул. 17</t>
  </si>
  <si>
    <t>Макарова адм. ул. 19</t>
  </si>
  <si>
    <t>Макарова адм. ул. 2</t>
  </si>
  <si>
    <t>Макарова адм. ул. 21</t>
  </si>
  <si>
    <t>Макарова адм. ул. 23</t>
  </si>
  <si>
    <t>Макарова адм. ул. 25</t>
  </si>
  <si>
    <t>Макарова адм. ул. 27</t>
  </si>
  <si>
    <t>Макарова адм. ул. 29</t>
  </si>
  <si>
    <t>Макарова адм. ул. 31</t>
  </si>
  <si>
    <t>Макарова адм. ул. 35</t>
  </si>
  <si>
    <t>Макарова адм. ул. 37</t>
  </si>
  <si>
    <t>Макарова адм. ул. 4</t>
  </si>
  <si>
    <t>Макарова адм. ул. 41</t>
  </si>
  <si>
    <t>Макарова адм. ул. 43</t>
  </si>
  <si>
    <t>Макарова адм. ул. 45</t>
  </si>
  <si>
    <t>Макарова адм. ул. 47</t>
  </si>
  <si>
    <t>Макарова адм. ул. 4А</t>
  </si>
  <si>
    <t>Макарова адм. ул. 7</t>
  </si>
  <si>
    <t>Малиновского ул. 11</t>
  </si>
  <si>
    <t>Малиновского ул. 13</t>
  </si>
  <si>
    <t>Малиновского ул. 16</t>
  </si>
  <si>
    <t>Малиновского ул. 2</t>
  </si>
  <si>
    <t>Малиновского ул. 3</t>
  </si>
  <si>
    <t>Малиновского ул. 32</t>
  </si>
  <si>
    <t>Малиновского ул. 4</t>
  </si>
  <si>
    <t>Малиновского ул. 5</t>
  </si>
  <si>
    <t>Малиновского ул. 7</t>
  </si>
  <si>
    <t>Маринеско Александра ул. 11</t>
  </si>
  <si>
    <t>Маринеско Александра ул. 12</t>
  </si>
  <si>
    <t>Маринеско Александра ул. 13</t>
  </si>
  <si>
    <t>Маринеско Александра ул. 14</t>
  </si>
  <si>
    <t>Маринеско Александра ул. 16</t>
  </si>
  <si>
    <t>Маринеско Александра ул. 19</t>
  </si>
  <si>
    <t>Маринеско Александра ул. 19А</t>
  </si>
  <si>
    <t>Маринеско Александра ул. 21</t>
  </si>
  <si>
    <t>Маринеско Александра ул. 4А</t>
  </si>
  <si>
    <t>Маринеско Александра ул. 4Б</t>
  </si>
  <si>
    <t>Маринеско Александра ул. 5</t>
  </si>
  <si>
    <t>Маринеско Александра ул. 6</t>
  </si>
  <si>
    <t>Маринеско Александра ул. 7</t>
  </si>
  <si>
    <t>Маринеско Александра ул. 8</t>
  </si>
  <si>
    <t>Маринеско Александра ул. 9</t>
  </si>
  <si>
    <t>Мачтовая ул. 13</t>
  </si>
  <si>
    <t>Мачтовая ул. 15</t>
  </si>
  <si>
    <t>Маяковского ул. 3</t>
  </si>
  <si>
    <t>Маяковского ул. 6</t>
  </si>
  <si>
    <t>Междурядная ул. 6</t>
  </si>
  <si>
    <t>Мельника ген. ул. 1</t>
  </si>
  <si>
    <t>Мельника ген. ул. 15</t>
  </si>
  <si>
    <t>Мельника ген. ул. 17</t>
  </si>
  <si>
    <t>Мельника ген. ул. 19</t>
  </si>
  <si>
    <t>Мельника ген. ул. 1А</t>
  </si>
  <si>
    <t>Мельника ген. ул. 1Б</t>
  </si>
  <si>
    <t>Мельника ген. ул. 21</t>
  </si>
  <si>
    <t>Мельника ген. ул. 3</t>
  </si>
  <si>
    <t>Мельника ген. ул. 5</t>
  </si>
  <si>
    <t>Мельника ген. ул. 7</t>
  </si>
  <si>
    <t>Мельника ген. ул. 9</t>
  </si>
  <si>
    <t>Менжинского ул. 13</t>
  </si>
  <si>
    <t>Менжинского ул. 15</t>
  </si>
  <si>
    <t>Менжинского ул. 16А</t>
  </si>
  <si>
    <t>Менжинского ул. 17</t>
  </si>
  <si>
    <t>Менжинского ул. 18</t>
  </si>
  <si>
    <t>Менжинского ул. 19</t>
  </si>
  <si>
    <t>Менжинского ул. 2</t>
  </si>
  <si>
    <t>Менжинского ул. 20</t>
  </si>
  <si>
    <t>Менжинского ул. 21</t>
  </si>
  <si>
    <t>Менжинского ул. 23</t>
  </si>
  <si>
    <t>Менжинского ул. 25</t>
  </si>
  <si>
    <t>Менжинского ул. 27</t>
  </si>
  <si>
    <t>Менжинского ул. 29</t>
  </si>
  <si>
    <t>Менжинского ул. 31</t>
  </si>
  <si>
    <t>Менжинского ул. 33</t>
  </si>
  <si>
    <t>Менжинского ул. 35</t>
  </si>
  <si>
    <t>Менжинского ул. 8</t>
  </si>
  <si>
    <t>Менжинского ул. 8А</t>
  </si>
  <si>
    <t>Менжинского ул. 9</t>
  </si>
  <si>
    <t>Меньшикова ул. 1</t>
  </si>
  <si>
    <t>Меньшикова ул. 17</t>
  </si>
  <si>
    <t>Меньшикова ул. 19</t>
  </si>
  <si>
    <t>Меньшикова ул. 21</t>
  </si>
  <si>
    <t>Меньшикова ул. 23</t>
  </si>
  <si>
    <t>Меньшикова ул. 25</t>
  </si>
  <si>
    <t>Меньшикова ул. 27</t>
  </si>
  <si>
    <t>Меньшикова ул. 3</t>
  </si>
  <si>
    <t>Меньшикова ул. 5</t>
  </si>
  <si>
    <t>Меньшикова ул. 82</t>
  </si>
  <si>
    <t>Меньшикова ул. 84</t>
  </si>
  <si>
    <t>Мечникова ул. 2</t>
  </si>
  <si>
    <t>Мечникова ул. 4</t>
  </si>
  <si>
    <t>Мечникова ул. 5</t>
  </si>
  <si>
    <t>Мечникова ул. 8</t>
  </si>
  <si>
    <t>Мира ул. 1</t>
  </si>
  <si>
    <t>Мира ул. 14</t>
  </si>
  <si>
    <t>Мира ул. 3</t>
  </si>
  <si>
    <t>Михайлова Бориса ул. 1</t>
  </si>
  <si>
    <t>Михайлова Бориса ул. 11</t>
  </si>
  <si>
    <t>Михайлова Бориса ул. 12</t>
  </si>
  <si>
    <t>Михайлова Бориса ул. 13</t>
  </si>
  <si>
    <t>Михайлова Бориса ул. 15</t>
  </si>
  <si>
    <t>Михайлова Бориса ул. 17</t>
  </si>
  <si>
    <t>Михайлова Бориса ул. 19</t>
  </si>
  <si>
    <t>Михайлова Бориса ул. 2</t>
  </si>
  <si>
    <t>Михайлова Бориса ул. 21</t>
  </si>
  <si>
    <t>Михайлова Бориса ул. 23</t>
  </si>
  <si>
    <t>Михайлова Бориса ул. 25</t>
  </si>
  <si>
    <t>Михайлова Бориса ул. 3</t>
  </si>
  <si>
    <t>Михайлова Бориса ул. 3А</t>
  </si>
  <si>
    <t>Михайлова Бориса ул. 5</t>
  </si>
  <si>
    <t>Михайлова Бориса ул. 6</t>
  </si>
  <si>
    <t>Михайлова Бориса ул. 8</t>
  </si>
  <si>
    <t>Михайловская ул. 15</t>
  </si>
  <si>
    <t>Михайловская ул. 15А</t>
  </si>
  <si>
    <t>Михайловская ул. 19</t>
  </si>
  <si>
    <t>Михайловская ул. 2</t>
  </si>
  <si>
    <t>Михайловская ул. 23</t>
  </si>
  <si>
    <t>Михайловская ул. 5</t>
  </si>
  <si>
    <t>Михайловская ул. 7</t>
  </si>
  <si>
    <t>Михайловская ул. 9</t>
  </si>
  <si>
    <t>Мичурина ул. 1/4</t>
  </si>
  <si>
    <t>Мичурина ул. 12</t>
  </si>
  <si>
    <t>Мичурина ул. 3</t>
  </si>
  <si>
    <t>Мичурина ул. 7</t>
  </si>
  <si>
    <t>Мичурина ул. 9</t>
  </si>
  <si>
    <t>Мокроусова ул. 6</t>
  </si>
  <si>
    <t>Мокроусова ул. 7</t>
  </si>
  <si>
    <t>Молодогвардейцев ул. 24</t>
  </si>
  <si>
    <t>Молодогвардейцев ул. 26</t>
  </si>
  <si>
    <t>Молодых Строителей ул. 10</t>
  </si>
  <si>
    <t>Молодых Строителей ул. 12</t>
  </si>
  <si>
    <t>Молодых Строителей ул. 14</t>
  </si>
  <si>
    <t>Молодых Строителей ул. 2</t>
  </si>
  <si>
    <t>Молодых Строителей ул. 20</t>
  </si>
  <si>
    <t>Молодых Строителей ул. 24А</t>
  </si>
  <si>
    <t>Молодых Строителей ул. 24Б</t>
  </si>
  <si>
    <t>Молодых Строителей ул. 26</t>
  </si>
  <si>
    <t>Молодых Строителей ул. 32</t>
  </si>
  <si>
    <t>Молодых Строителей ул. 6</t>
  </si>
  <si>
    <t>Молодых Строителей ул. 8</t>
  </si>
  <si>
    <t>Монастырское шоссе 20</t>
  </si>
  <si>
    <t>Монастырское шоссе 22</t>
  </si>
  <si>
    <t>Монастырское шоссе 24</t>
  </si>
  <si>
    <t>Монастырское шоссе 26</t>
  </si>
  <si>
    <t>Монастырское шоссе 28</t>
  </si>
  <si>
    <t>Морская ул. (Андреевка) 11</t>
  </si>
  <si>
    <t>Морская ул. (Андреевка) 13</t>
  </si>
  <si>
    <t>Морская ул. (Андреевка) 15</t>
  </si>
  <si>
    <t>Морская ул. (Андреевка) 2</t>
  </si>
  <si>
    <t>Морская ул. (Андреевка) 3</t>
  </si>
  <si>
    <t>Морская ул. (Андреевка) 5</t>
  </si>
  <si>
    <t>Морская ул. (Андреевка) 6</t>
  </si>
  <si>
    <t>Морская ул. (Андреевка) 7</t>
  </si>
  <si>
    <t>Морская ул. (Андреевка) 9</t>
  </si>
  <si>
    <t>Морских Пехотинцев ул. 5</t>
  </si>
  <si>
    <t>Морских Пехотинцев ул. 7</t>
  </si>
  <si>
    <t>Морской Пехоты ул. 14</t>
  </si>
  <si>
    <t>Морской Пехоты ул. 16</t>
  </si>
  <si>
    <t>Морской Пехоты ул. 18</t>
  </si>
  <si>
    <t>Морской Пехоты ул. 2</t>
  </si>
  <si>
    <t>Морской Пехоты ул. 20</t>
  </si>
  <si>
    <t>Морской Пехоты ул. 2А</t>
  </si>
  <si>
    <t>Мудрика ул. 5</t>
  </si>
  <si>
    <t>Мудрика ул. 7</t>
  </si>
  <si>
    <t>Мудрика ул. 9</t>
  </si>
  <si>
    <t>Музыки Николая ул. 10</t>
  </si>
  <si>
    <t>Музыки Николая ул. 12</t>
  </si>
  <si>
    <t>Музыки Николая ул. 18</t>
  </si>
  <si>
    <t>Музыки Николая ул. 2</t>
  </si>
  <si>
    <t>Музыки Николая ул. 22</t>
  </si>
  <si>
    <t>Музыки Николая ул. 24</t>
  </si>
  <si>
    <t>Музыки Николая ул. 28</t>
  </si>
  <si>
    <t>Музыки Николая ул. 32</t>
  </si>
  <si>
    <t>Музыки Николая ул. 36</t>
  </si>
  <si>
    <t>Музыки Николая ул. 37</t>
  </si>
  <si>
    <t>Музыки Николая ул. 4</t>
  </si>
  <si>
    <t>Музыки Николая ул. 42</t>
  </si>
  <si>
    <t>Музыки Николая ул. 44</t>
  </si>
  <si>
    <t>Музыки Николая ул. 45</t>
  </si>
  <si>
    <t>Музыки Николая ул. 46</t>
  </si>
  <si>
    <t>Музыки Николая ул. 48</t>
  </si>
  <si>
    <t>Музыки Николая ул. 50</t>
  </si>
  <si>
    <t>Музыки Николая ул. 52</t>
  </si>
  <si>
    <t>Музыки Николая ул. 54</t>
  </si>
  <si>
    <t>Музыки Николая ул. 58</t>
  </si>
  <si>
    <t>Музыки Николая ул. 6</t>
  </si>
  <si>
    <t>Музыки Николая ул. 60</t>
  </si>
  <si>
    <t>Музыки Николая ул. 62</t>
  </si>
  <si>
    <t>Музыки Николая ул. 64</t>
  </si>
  <si>
    <t>Музыки Николая ул. 66</t>
  </si>
  <si>
    <t>Музыки Николая ул. 68</t>
  </si>
  <si>
    <t>Музыки Николая ул. 78А / 2</t>
  </si>
  <si>
    <t>Музыки Николая ул. 8</t>
  </si>
  <si>
    <t>Музыки Николая ул. 82</t>
  </si>
  <si>
    <t>Музыки Николая ул. 84А</t>
  </si>
  <si>
    <t>Музыки Николая ул. 94</t>
  </si>
  <si>
    <t>Музыки Николая ул. 94А</t>
  </si>
  <si>
    <t>Музыки Николая ул. 98</t>
  </si>
  <si>
    <t>Муромская ул. 80</t>
  </si>
  <si>
    <t>Муромская ул. 80А</t>
  </si>
  <si>
    <t>Муромская ул. 82</t>
  </si>
  <si>
    <t>Надеждинцев ул. 1/5</t>
  </si>
  <si>
    <t>Надеждинцев ул. 2/1</t>
  </si>
  <si>
    <t>Надеждинцев ул. 20</t>
  </si>
  <si>
    <t>Надеждинцев ул. 3</t>
  </si>
  <si>
    <t>Надеждинцев ул. 5</t>
  </si>
  <si>
    <t>Назукина наб. 1</t>
  </si>
  <si>
    <t>Назукина наб. 25</t>
  </si>
  <si>
    <t>Назукина наб. 3</t>
  </si>
  <si>
    <t>Народная ул. 5</t>
  </si>
  <si>
    <t>Нахимова пр. 1</t>
  </si>
  <si>
    <t>Нахимова пр. 10</t>
  </si>
  <si>
    <t>Нахимова пр. 12</t>
  </si>
  <si>
    <t>Нахимова пр. 14</t>
  </si>
  <si>
    <t>Нахимова пр. 17</t>
  </si>
  <si>
    <t>Нахимова пр. 3</t>
  </si>
  <si>
    <t>Нахимова пр. 5</t>
  </si>
  <si>
    <t>Нахимова пр. 7</t>
  </si>
  <si>
    <t>Невская ул. 5</t>
  </si>
  <si>
    <t>Нестерова ул. (Кача) 5</t>
  </si>
  <si>
    <t>Нефтяная ул. (Сах.Головка) 2А</t>
  </si>
  <si>
    <t>Новикова пер. 15</t>
  </si>
  <si>
    <t>Новикова пер. 17</t>
  </si>
  <si>
    <t>Новикова пер. 22</t>
  </si>
  <si>
    <t>Новикова ул. 10</t>
  </si>
  <si>
    <t>Новикова ул. 10А</t>
  </si>
  <si>
    <t>Новикова ул. 10Б</t>
  </si>
  <si>
    <t>Новикова ул. 15</t>
  </si>
  <si>
    <t>Новикова ул. 19</t>
  </si>
  <si>
    <t>Новикова ул. 20</t>
  </si>
  <si>
    <t>Новикова ул. 21</t>
  </si>
  <si>
    <t>Новикова ул. 22</t>
  </si>
  <si>
    <t>Новикова ул. 23</t>
  </si>
  <si>
    <t>Новикова ул. 24</t>
  </si>
  <si>
    <t>Новикова ул. 26</t>
  </si>
  <si>
    <t>Новикова ул. 31</t>
  </si>
  <si>
    <t>Новикова ул. 33</t>
  </si>
  <si>
    <t>Новикова ул. 4А</t>
  </si>
  <si>
    <t>Новикова ул. 5</t>
  </si>
  <si>
    <t>Новикова ул. 6</t>
  </si>
  <si>
    <t>Новикова ул. 7</t>
  </si>
  <si>
    <t>Новикова ул. 8</t>
  </si>
  <si>
    <t>Новикова ул. 9</t>
  </si>
  <si>
    <t>Новикова-Прибоя ул. 35</t>
  </si>
  <si>
    <t>Новикова-Прибоя ул. 37</t>
  </si>
  <si>
    <t>Новороссийская ул. 10</t>
  </si>
  <si>
    <t>Новороссийская ул. 14</t>
  </si>
  <si>
    <t>Новороссийская ул. 16</t>
  </si>
  <si>
    <t>Новороссийская ул. 18</t>
  </si>
  <si>
    <t>Новороссийская ул. 23</t>
  </si>
  <si>
    <t>Новороссийская ул. 3</t>
  </si>
  <si>
    <t>Новороссийская ул. 31</t>
  </si>
  <si>
    <t>Новороссийская ул. 36</t>
  </si>
  <si>
    <t>Новороссийская ул. 42</t>
  </si>
  <si>
    <t>Новороссийская ул. 44</t>
  </si>
  <si>
    <t>Новороссийская ул. 51</t>
  </si>
  <si>
    <t>Новороссийская ул. 53</t>
  </si>
  <si>
    <t>Новороссийская ул. 62</t>
  </si>
  <si>
    <t>Новороссийская ул. 70</t>
  </si>
  <si>
    <t>Новороссийская ул. 74</t>
  </si>
  <si>
    <t>Новороссийская ул. 8</t>
  </si>
  <si>
    <t>Оборонная ул. 4</t>
  </si>
  <si>
    <t>Оборонная ул. 6</t>
  </si>
  <si>
    <t>Оборонная ул. 8</t>
  </si>
  <si>
    <t>Одесская ул. 1</t>
  </si>
  <si>
    <t>Одесская ул. 11</t>
  </si>
  <si>
    <t>Одесская ул. 17</t>
  </si>
  <si>
    <t>Одесская ул. 19</t>
  </si>
  <si>
    <t>Одесская ул. 21</t>
  </si>
  <si>
    <t>Одесская ул. 23</t>
  </si>
  <si>
    <t>Одесская ул. 25</t>
  </si>
  <si>
    <t>Одесская ул. 3</t>
  </si>
  <si>
    <t>Одесская ул. 4</t>
  </si>
  <si>
    <t>Одесская ул. 6</t>
  </si>
  <si>
    <t>Одинцова ул. 1</t>
  </si>
  <si>
    <t>Одинцова ул. 11</t>
  </si>
  <si>
    <t>Одинцова ул. 2</t>
  </si>
  <si>
    <t>Одинцова ул. 2А</t>
  </si>
  <si>
    <t>Одинцова ул. 3</t>
  </si>
  <si>
    <t>Одинцова ул. 4</t>
  </si>
  <si>
    <t>Одинцова ул. 5</t>
  </si>
  <si>
    <t>Одинцова ул. 7</t>
  </si>
  <si>
    <t>Одинцова ул. 9</t>
  </si>
  <si>
    <t>Оздоровительная ул. 2</t>
  </si>
  <si>
    <t>Окопная ул. 1</t>
  </si>
  <si>
    <t>Окопная ул. 11</t>
  </si>
  <si>
    <t>Окопная ул. 13</t>
  </si>
  <si>
    <t>Окопная ул. 15</t>
  </si>
  <si>
    <t>Окопная ул. 3</t>
  </si>
  <si>
    <t>Окопная ул. 5</t>
  </si>
  <si>
    <t>Окопная ул. 7</t>
  </si>
  <si>
    <t>Октябрьская ул. 1</t>
  </si>
  <si>
    <t>Октябрьская ул. 10</t>
  </si>
  <si>
    <t>Октябрьская ул. 10А</t>
  </si>
  <si>
    <t>Октябрьская ул. 12</t>
  </si>
  <si>
    <t>Октябрьская ул. 1А</t>
  </si>
  <si>
    <t>Октябрьская ул. 2</t>
  </si>
  <si>
    <t>Октябрьская ул. 2А</t>
  </si>
  <si>
    <t>Октябрьская ул. 4</t>
  </si>
  <si>
    <t>Октябрьская ул. 4А</t>
  </si>
  <si>
    <t>Октябрьская ул. 5</t>
  </si>
  <si>
    <t>Октябрьская ул. 6</t>
  </si>
  <si>
    <t>Октябрьская ул. 6А</t>
  </si>
  <si>
    <t>Октябрьская ул. 8</t>
  </si>
  <si>
    <t>Октябрьская ул. 8А</t>
  </si>
  <si>
    <t>Октябрьского адм. ул. 10</t>
  </si>
  <si>
    <t>Октябрьского адм. ул. 11</t>
  </si>
  <si>
    <t>Октябрьского адм. ул. 12</t>
  </si>
  <si>
    <t>Октябрьского адм. ул. 13</t>
  </si>
  <si>
    <t>Октябрьского адм. ул. 14</t>
  </si>
  <si>
    <t>Октябрьского адм. ул. 15</t>
  </si>
  <si>
    <t>Октябрьского адм. ул. 16</t>
  </si>
  <si>
    <t>Октябрьского адм. ул. 17</t>
  </si>
  <si>
    <t>Октябрьского адм. ул. 2</t>
  </si>
  <si>
    <t>Октябрьского адм. ул. 7</t>
  </si>
  <si>
    <t>Октябрьского адм. ул. 8</t>
  </si>
  <si>
    <t>Октябрьского адм. ул. 9</t>
  </si>
  <si>
    <t>Октябрьской Революции пр. 17</t>
  </si>
  <si>
    <t>Октябрьской Революции пр. 21</t>
  </si>
  <si>
    <t>Октябрьской Революции пр. 22/1</t>
  </si>
  <si>
    <t>Октябрьской Революции пр. 22/10</t>
  </si>
  <si>
    <t>Октябрьской Революции пр. 22/11</t>
  </si>
  <si>
    <t>Октябрьской Революции пр. 22/12</t>
  </si>
  <si>
    <t>Октябрьской Революции пр. 22/13</t>
  </si>
  <si>
    <t>Октябрьской Революции пр. 22/15</t>
  </si>
  <si>
    <t>Октябрьской Революции пр. 22/3</t>
  </si>
  <si>
    <t>Октябрьской Революции пр. 22/4</t>
  </si>
  <si>
    <t>Октябрьской Революции пр. 22/5</t>
  </si>
  <si>
    <t>Октябрьской Революции пр. 22/6</t>
  </si>
  <si>
    <t>Октябрьской Революции пр. 22/7</t>
  </si>
  <si>
    <t>Октябрьской Революции пр. 22/8</t>
  </si>
  <si>
    <t>Октябрьской Революции пр. 22/9</t>
  </si>
  <si>
    <t>Октябрьской Революции пр. 25</t>
  </si>
  <si>
    <t>Октябрьской Революции пр. 27</t>
  </si>
  <si>
    <t>Октябрьской Революции пр. 29</t>
  </si>
  <si>
    <t>Октябрьской Революции пр. 31</t>
  </si>
  <si>
    <t>Октябрьской Революции пр. 33</t>
  </si>
  <si>
    <t>Октябрьской Революции пр. 35</t>
  </si>
  <si>
    <t>Октябрьской Революции пр. 37</t>
  </si>
  <si>
    <t>Октябрьской Революции пр. 39</t>
  </si>
  <si>
    <t>Октябрьской Революции пр. 40/1</t>
  </si>
  <si>
    <t>Октябрьской Революции пр. 40/10</t>
  </si>
  <si>
    <t>Октябрьской Революции пр. 40/11</t>
  </si>
  <si>
    <t>Октябрьской Революции пр. 40/12</t>
  </si>
  <si>
    <t>Октябрьской Революции пр. 40/13</t>
  </si>
  <si>
    <t>Октябрьской Революции пр. 40/2</t>
  </si>
  <si>
    <t>Октябрьской Революции пр. 40/3</t>
  </si>
  <si>
    <t>Октябрьской Революции пр. 40/4</t>
  </si>
  <si>
    <t>Октябрьской Революции пр. 40/5</t>
  </si>
  <si>
    <t>Октябрьской Революции пр. 40/6</t>
  </si>
  <si>
    <t>Октябрьской Революции пр. 40/7</t>
  </si>
  <si>
    <t>Октябрьской Революции пр. 40/8</t>
  </si>
  <si>
    <t>Октябрьской Революции пр. 40/9</t>
  </si>
  <si>
    <t>Октябрьской Революции пр. 41</t>
  </si>
  <si>
    <t>Октябрьской Революции пр. 42</t>
  </si>
  <si>
    <t>Октябрьской Революции пр. 43</t>
  </si>
  <si>
    <t>Октябрьской Революции пр. 47</t>
  </si>
  <si>
    <t>Октябрьской Революции пр. 49</t>
  </si>
  <si>
    <t>Октябрьской Революции пр. 51</t>
  </si>
  <si>
    <t>Октябрьской Революции пр. 52</t>
  </si>
  <si>
    <t>Октябрьской Революции пр. 52А</t>
  </si>
  <si>
    <t>Октябрьской Революции пр. 53</t>
  </si>
  <si>
    <t>Октябрьской Революции пр. 56</t>
  </si>
  <si>
    <t>Октябрьской Революции пр. 56А</t>
  </si>
  <si>
    <t>Октябрьской Революции пр. 56Б</t>
  </si>
  <si>
    <t>Октябрьской Революции пр. 57</t>
  </si>
  <si>
    <t>Октябрьской Революции пр. 59</t>
  </si>
  <si>
    <t>Октябрьской Революции пр. 67</t>
  </si>
  <si>
    <t>Октябрьской Революции пр. 71</t>
  </si>
  <si>
    <t>Октябрьской Революции пр. 73</t>
  </si>
  <si>
    <t>Октябрьской Революции пр. 83</t>
  </si>
  <si>
    <t>Октябрьской Революции пр. 85</t>
  </si>
  <si>
    <t>Октябрьской Революции пр. 87</t>
  </si>
  <si>
    <t>Октябрьской Революции пр. 89</t>
  </si>
  <si>
    <t>Октябрьской Революции пр. 91</t>
  </si>
  <si>
    <t>Октябрьской Революции пр. 93</t>
  </si>
  <si>
    <t>Островской Надежды ул. 10</t>
  </si>
  <si>
    <t>Островской Надежды ул. 10А</t>
  </si>
  <si>
    <t>Островской Надежды ул. 11</t>
  </si>
  <si>
    <t>Островской Надежды ул. 13</t>
  </si>
  <si>
    <t>Островской Надежды ул. 14</t>
  </si>
  <si>
    <t>Островской Надежды ул. 14А</t>
  </si>
  <si>
    <t>Островской Надежды ул. 15</t>
  </si>
  <si>
    <t>Островской Надежды ул. 16</t>
  </si>
  <si>
    <t>Островской Надежды ул. 18</t>
  </si>
  <si>
    <t>Островской Надежды ул. 3</t>
  </si>
  <si>
    <t>Островской Надежды ул. 7</t>
  </si>
  <si>
    <t>Островской Надежды ул. 9</t>
  </si>
  <si>
    <t>Острякова Генерала пр-кт 1</t>
  </si>
  <si>
    <t>Острякова Генерала пр-кт 10</t>
  </si>
  <si>
    <t>Острякова Генерала пр-кт 100</t>
  </si>
  <si>
    <t>Острякова Генерала пр-кт 101</t>
  </si>
  <si>
    <t>Острякова Генерала пр-кт 102</t>
  </si>
  <si>
    <t>Острякова Генерала пр-кт 104</t>
  </si>
  <si>
    <t>Острякова Генерала пр-кт 106</t>
  </si>
  <si>
    <t>Острякова Генерала пр-кт 107</t>
  </si>
  <si>
    <t>Острякова Генерала пр-кт 112</t>
  </si>
  <si>
    <t>Острякова Генерала пр-кт 114</t>
  </si>
  <si>
    <t>Острякова Генерала пр-кт 117</t>
  </si>
  <si>
    <t>Острякова Генерала пр-кт 118</t>
  </si>
  <si>
    <t>Острякова Генерала пр-кт 119</t>
  </si>
  <si>
    <t>Острякова Генерала пр-кт 11А</t>
  </si>
  <si>
    <t>Острякова Генерала пр-кт 12</t>
  </si>
  <si>
    <t>Острякова Генерала пр-кт 120</t>
  </si>
  <si>
    <t>Острякова Генерала пр-кт 121</t>
  </si>
  <si>
    <t>Острякова Генерала пр-кт 122</t>
  </si>
  <si>
    <t>Острякова Генерала пр-кт 123</t>
  </si>
  <si>
    <t>Острякова Генерала пр-кт 124</t>
  </si>
  <si>
    <t>Острякова Генерала пр-кт 125</t>
  </si>
  <si>
    <t>Острякова Генерала пр-кт 126</t>
  </si>
  <si>
    <t>Острякова Генерала пр-кт 127</t>
  </si>
  <si>
    <t>Острякова Генерала пр-кт 130</t>
  </si>
  <si>
    <t>Острякова Генерала пр-кт 131</t>
  </si>
  <si>
    <t>Острякова Генерала пр-кт 132</t>
  </si>
  <si>
    <t>Острякова Генерала пр-кт 133</t>
  </si>
  <si>
    <t>Острякова Генерала пр-кт 134</t>
  </si>
  <si>
    <t>Острякова Генерала пр-кт 136</t>
  </si>
  <si>
    <t>Острякова Генерала пр-кт 138</t>
  </si>
  <si>
    <t>Острякова Генерала пр-кт 139</t>
  </si>
  <si>
    <t>Острякова Генерала пр-кт 139а</t>
  </si>
  <si>
    <t>Острякова Генерала пр-кт 140</t>
  </si>
  <si>
    <t>Острякова Генерала пр-кт 141</t>
  </si>
  <si>
    <t>Острякова Генерала пр-кт 141а</t>
  </si>
  <si>
    <t>Острякова Генерала пр-кт 141б</t>
  </si>
  <si>
    <t>Острякова Генерала пр-кт 141в</t>
  </si>
  <si>
    <t>Острякова Генерала пр-кт 142</t>
  </si>
  <si>
    <t>Острякова Генерала пр-кт 143</t>
  </si>
  <si>
    <t>Острякова Генерала пр-кт 143а</t>
  </si>
  <si>
    <t>Острякова Генерала пр-кт 144</t>
  </si>
  <si>
    <t>Острякова Генерала пр-кт 145</t>
  </si>
  <si>
    <t>Острякова Генерала пр-кт 146</t>
  </si>
  <si>
    <t>Острякова Генерала пр-кт 147</t>
  </si>
  <si>
    <t>Острякова Генерала пр-кт 148</t>
  </si>
  <si>
    <t>Острякова Генерала пр-кт 149</t>
  </si>
  <si>
    <t>Острякова Генерала пр-кт 151а</t>
  </si>
  <si>
    <t>Острякова Генерала пр-кт 151б</t>
  </si>
  <si>
    <t>Острякова Генерала пр-кт 152</t>
  </si>
  <si>
    <t>Острякова Генерала пр-кт 153</t>
  </si>
  <si>
    <t>Острякова Генерала пр-кт 153а</t>
  </si>
  <si>
    <t>Острякова Генерала пр-кт 154</t>
  </si>
  <si>
    <t>Острякова Генерала пр-кт 155</t>
  </si>
  <si>
    <t>Острякова Генерала пр-кт 155а</t>
  </si>
  <si>
    <t>Острякова Генерала пр-кт 155б</t>
  </si>
  <si>
    <t>Острякова Генерала пр-кт 156</t>
  </si>
  <si>
    <t>Острякова Генерала пр-кт 157</t>
  </si>
  <si>
    <t>Острякова Генерала пр-кт 158</t>
  </si>
  <si>
    <t>Острякова Генерала пр-кт 159</t>
  </si>
  <si>
    <t>Острякова Генерала пр-кт 160</t>
  </si>
  <si>
    <t>Острякова Генерала пр-кт 161</t>
  </si>
  <si>
    <t>Острякова Генерала пр-кт 162</t>
  </si>
  <si>
    <t>Острякова Генерала пр-кт 163</t>
  </si>
  <si>
    <t>Острякова Генерала пр-кт 165</t>
  </si>
  <si>
    <t>Острякова Генерала пр-кт 165а</t>
  </si>
  <si>
    <t>Острякова Генерала пр-кт 167</t>
  </si>
  <si>
    <t>Острякова Генерала пр-кт 168</t>
  </si>
  <si>
    <t>Острякова Генерала пр-кт 168а</t>
  </si>
  <si>
    <t>Острякова Генерала пр-кт 169</t>
  </si>
  <si>
    <t>Острякова Генерала пр-кт 169а</t>
  </si>
  <si>
    <t>Острякова Генерала пр-кт 17</t>
  </si>
  <si>
    <t>Острякова Генерала пр-кт 170а</t>
  </si>
  <si>
    <t>Острякова Генерала пр-кт 171</t>
  </si>
  <si>
    <t>Острякова Генерала пр-кт 171б</t>
  </si>
  <si>
    <t>Острякова Генерала пр-кт 172</t>
  </si>
  <si>
    <t>Острякова Генерала пр-кт 172б</t>
  </si>
  <si>
    <t>Острякова Генерала пр-кт 174</t>
  </si>
  <si>
    <t>Острякова Генерала пр-кт 176</t>
  </si>
  <si>
    <t>Острякова Генерала пр-кт 177</t>
  </si>
  <si>
    <t>Острякова Генерала пр-кт 180</t>
  </si>
  <si>
    <t>Острякова Генерала пр-кт 182</t>
  </si>
  <si>
    <t>Острякова Генерала пр-кт 184</t>
  </si>
  <si>
    <t>Острякова Генерала пр-кт 185</t>
  </si>
  <si>
    <t>Острякова Генерала пр-кт 186</t>
  </si>
  <si>
    <t>Острякова Генерала пр-кт 187</t>
  </si>
  <si>
    <t>Острякова Генерала пр-кт 188</t>
  </si>
  <si>
    <t>Острякова Генерала пр-кт 189</t>
  </si>
  <si>
    <t>Острякова Генерала пр-кт 189а</t>
  </si>
  <si>
    <t>Острякова Генерала пр-кт 19</t>
  </si>
  <si>
    <t>Острякова Генерала пр-кт 191</t>
  </si>
  <si>
    <t>Острякова Генерала пр-кт 192</t>
  </si>
  <si>
    <t>Острякова Генерала пр-кт 193</t>
  </si>
  <si>
    <t>Острякова Генерала пр-кт 194</t>
  </si>
  <si>
    <t>Острякова Генерала пр-кт 195</t>
  </si>
  <si>
    <t>Острякова Генерала пр-кт 196</t>
  </si>
  <si>
    <t>Острякова Генерала пр-кт 197</t>
  </si>
  <si>
    <t>Острякова Генерала пр-кт 197а</t>
  </si>
  <si>
    <t>Острякова Генерала пр-кт 198</t>
  </si>
  <si>
    <t>Острякова Генерала пр-кт 199</t>
  </si>
  <si>
    <t>Острякова Генерала пр-кт 199а</t>
  </si>
  <si>
    <t>Острякова Генерала пр-кт 2</t>
  </si>
  <si>
    <t>Острякова Генерала пр-кт 20</t>
  </si>
  <si>
    <t>Острякова Генерала пр-кт 201</t>
  </si>
  <si>
    <t>Острякова Генерала пр-кт 201а</t>
  </si>
  <si>
    <t>Острякова Генерала пр-кт 202</t>
  </si>
  <si>
    <t>Острякова Генерала пр-кт 203а</t>
  </si>
  <si>
    <t>Острякова Генерала пр-кт 203б</t>
  </si>
  <si>
    <t>Острякова Генерала пр-кт 203в</t>
  </si>
  <si>
    <t>Острякова Генерала пр-кт 204</t>
  </si>
  <si>
    <t>Острякова Генерала пр-кт 205</t>
  </si>
  <si>
    <t>Острякова Генерала пр-кт 207</t>
  </si>
  <si>
    <t>Острякова Генерала пр-кт 209</t>
  </si>
  <si>
    <t>Острякова Генерала пр-кт 21</t>
  </si>
  <si>
    <t>Острякова Генерала пр-кт 210</t>
  </si>
  <si>
    <t>Острякова Генерала пр-кт 211</t>
  </si>
  <si>
    <t>Острякова Генерала пр-кт 212</t>
  </si>
  <si>
    <t>Острякова Генерала пр-кт 213</t>
  </si>
  <si>
    <t>Острякова Генерала пр-кт 214</t>
  </si>
  <si>
    <t>Острякова Генерала пр-кт 215</t>
  </si>
  <si>
    <t>Острякова Генерала пр-кт 216</t>
  </si>
  <si>
    <t>Острякова Генерала пр-кт 217</t>
  </si>
  <si>
    <t>Острякова Генерала пр-кт 218</t>
  </si>
  <si>
    <t>Острякова Генерала пр-кт 219</t>
  </si>
  <si>
    <t>Острякова Генерала пр-кт 221</t>
  </si>
  <si>
    <t>Острякова Генерала пр-кт 223</t>
  </si>
  <si>
    <t>Острякова Генерала пр-кт 224</t>
  </si>
  <si>
    <t>Острякова Генерала пр-кт 225</t>
  </si>
  <si>
    <t>Острякова Генерала пр-кт 226</t>
  </si>
  <si>
    <t>Острякова Генерала пр-кт 227</t>
  </si>
  <si>
    <t>Острякова Генерала пр-кт 228</t>
  </si>
  <si>
    <t>Острякова Генерала пр-кт 229/4</t>
  </si>
  <si>
    <t>Острякова Генерала пр-кт 23</t>
  </si>
  <si>
    <t>Острякова Генерала пр-кт 232</t>
  </si>
  <si>
    <t>Острякова Генерала пр-кт 238</t>
  </si>
  <si>
    <t>Острякова Генерала пр-кт 240</t>
  </si>
  <si>
    <t>Острякова Генерала пр-кт 246</t>
  </si>
  <si>
    <t>Острякова Генерала пр-кт 250А</t>
  </si>
  <si>
    <t>Острякова Генерала пр-кт 250Б</t>
  </si>
  <si>
    <t>Острякова Генерала пр-кт 250В</t>
  </si>
  <si>
    <t>Острякова Генерала пр-кт 250Г</t>
  </si>
  <si>
    <t>Острякова Генерала пр-кт 27</t>
  </si>
  <si>
    <t>Острякова Генерала пр-кт 29</t>
  </si>
  <si>
    <t>Острякова Генерала пр-кт 31</t>
  </si>
  <si>
    <t>Острякова Генерала пр-кт 33</t>
  </si>
  <si>
    <t>Острякова Генерала пр-кт 36</t>
  </si>
  <si>
    <t>Острякова Генерала пр-кт 37</t>
  </si>
  <si>
    <t>Острякова Генерала пр-кт 38</t>
  </si>
  <si>
    <t>Острякова Генерала пр-кт 40</t>
  </si>
  <si>
    <t>Острякова Генерала пр-кт 41</t>
  </si>
  <si>
    <t>Острякова Генерала пр-кт 42</t>
  </si>
  <si>
    <t>Острякова Генерала пр-кт 43</t>
  </si>
  <si>
    <t>Острякова Генерала пр-кт 44</t>
  </si>
  <si>
    <t>Острякова Генерала пр-кт 45</t>
  </si>
  <si>
    <t>Острякова Генерала пр-кт 47</t>
  </si>
  <si>
    <t>Острякова Генерала пр-кт 49</t>
  </si>
  <si>
    <t>Острякова Генерала пр-кт 50</t>
  </si>
  <si>
    <t>Острякова Генерала пр-кт 53</t>
  </si>
  <si>
    <t>Острякова Генерала пр-кт 54</t>
  </si>
  <si>
    <t>Острякова Генерала пр-кт 55</t>
  </si>
  <si>
    <t>Острякова Генерала пр-кт 57</t>
  </si>
  <si>
    <t>Острякова Генерала пр-кт 58</t>
  </si>
  <si>
    <t>Острякова Генерала пр-кт 59</t>
  </si>
  <si>
    <t>Острякова Генерала пр-кт 5А</t>
  </si>
  <si>
    <t>Острякова Генерала пр-кт 60</t>
  </si>
  <si>
    <t>Острякова Генерала пр-кт 62</t>
  </si>
  <si>
    <t>Острякова Генерала пр-кт 63</t>
  </si>
  <si>
    <t>Острякова Генерала пр-кт 66</t>
  </si>
  <si>
    <t>Острякова Генерала пр-кт 68</t>
  </si>
  <si>
    <t>Острякова Генерала пр-кт 69а</t>
  </si>
  <si>
    <t>Острякова Генерала пр-кт 72</t>
  </si>
  <si>
    <t>Острякова Генерала пр-кт 73</t>
  </si>
  <si>
    <t>Острякова Генерала пр-кт 74</t>
  </si>
  <si>
    <t>Острякова Генерала пр-кт 75</t>
  </si>
  <si>
    <t>Острякова Генерала пр-кт 78</t>
  </si>
  <si>
    <t>Острякова Генерала пр-кт 80</t>
  </si>
  <si>
    <t>Острякова Генерала пр-кт 84</t>
  </si>
  <si>
    <t>Острякова Генерала пр-кт 87</t>
  </si>
  <si>
    <t>Острякова Генерала пр-кт 88</t>
  </si>
  <si>
    <t>Острякова Генерала пр-кт 89</t>
  </si>
  <si>
    <t>Острякова Генерала пр-кт 9</t>
  </si>
  <si>
    <t>Острякова Генерала пр-кт 90</t>
  </si>
  <si>
    <t>Острякова Генерала пр-кт 91</t>
  </si>
  <si>
    <t>Острякова Генерала пр-кт 92</t>
  </si>
  <si>
    <t>Острякова Генерала пр-кт 93</t>
  </si>
  <si>
    <t>Острякова Генерала пр-кт 94</t>
  </si>
  <si>
    <t>Острякова Генерала пр-кт 96</t>
  </si>
  <si>
    <t>Острякова Генерала пр-кт 97</t>
  </si>
  <si>
    <t>Острякова Генерала пр-кт 98</t>
  </si>
  <si>
    <t>Острякова Генерала пр-кт 99</t>
  </si>
  <si>
    <t>Охотская ул. 2А</t>
  </si>
  <si>
    <t>Охотская ул. 5</t>
  </si>
  <si>
    <t>Охотская ул. 59А</t>
  </si>
  <si>
    <t>Охотская ул. 61</t>
  </si>
  <si>
    <t>Охотская ул. 63</t>
  </si>
  <si>
    <t>Охотская ул. 65</t>
  </si>
  <si>
    <t>Охотская ул. 67</t>
  </si>
  <si>
    <t>Очаковцев ул. 11</t>
  </si>
  <si>
    <t>Очаковцев ул. 15</t>
  </si>
  <si>
    <t>Очаковцев ул. 2</t>
  </si>
  <si>
    <t>Очаковцев ул. 21</t>
  </si>
  <si>
    <t>Очаковцев ул. 26</t>
  </si>
  <si>
    <t>Очаковцев ул. 34</t>
  </si>
  <si>
    <t>Очаковцев ул. 35</t>
  </si>
  <si>
    <t>Очаковцев ул. 36</t>
  </si>
  <si>
    <t>Очаковцев ул. 37</t>
  </si>
  <si>
    <t>Очаковцев ул. 39</t>
  </si>
  <si>
    <t>Очаковцев ул. 4</t>
  </si>
  <si>
    <t>Очаковцев ул. 6</t>
  </si>
  <si>
    <t>Очаковцев ул. 60</t>
  </si>
  <si>
    <t>Очаковцев ул. 9</t>
  </si>
  <si>
    <t>Папанина ул. 34</t>
  </si>
  <si>
    <t>Папанина ул. 4</t>
  </si>
  <si>
    <t>Папанина ул. 6</t>
  </si>
  <si>
    <t>Папанина ул. 8</t>
  </si>
  <si>
    <t>Парниковая ул. (Сах.Головка) 2</t>
  </si>
  <si>
    <t>Парниковая ул. (Сах.Головка) 2А</t>
  </si>
  <si>
    <t>Парниковая ул. (Сах.Головка) 2Б</t>
  </si>
  <si>
    <t>Парниковая ул. (Сах.Головка) 2В</t>
  </si>
  <si>
    <t>Партизанская ул. 13</t>
  </si>
  <si>
    <t>Партизанская ул. 15</t>
  </si>
  <si>
    <t>Партизанская ул. 3</t>
  </si>
  <si>
    <t>Партизанская ул. 5</t>
  </si>
  <si>
    <t>Партизанская ул. 9</t>
  </si>
  <si>
    <t>Паршина ул. 19</t>
  </si>
  <si>
    <t>Паршина ул. 23</t>
  </si>
  <si>
    <t>Пахомова Ивана ул. (Орлиное) 1</t>
  </si>
  <si>
    <t>Пахомова Ивана ул. (Орлиное) 1А</t>
  </si>
  <si>
    <t>Пахомова Ивана ул. (Орлиное) 1Б</t>
  </si>
  <si>
    <t>Пахомова Ивана ул. (Орлиное) 1В</t>
  </si>
  <si>
    <t>Пахомова Ивана ул. (Орлиное) 2</t>
  </si>
  <si>
    <t>Пахомова Ивана ул. (Орлиное) 3</t>
  </si>
  <si>
    <t>Пахомова Ивана ул. (Орлиное) 4</t>
  </si>
  <si>
    <t>Пахомова Ивана ул. (Орлиное) 5</t>
  </si>
  <si>
    <t>Пахомова Ивана ул. (Орлиное) 6</t>
  </si>
  <si>
    <t>Перекопская ул. 9/99</t>
  </si>
  <si>
    <t>Петрова ген. ул. 1</t>
  </si>
  <si>
    <t>Петрова ген. ул. 10</t>
  </si>
  <si>
    <t>Петрова ген. ул. 12</t>
  </si>
  <si>
    <t>Петрова ген. ул. 14</t>
  </si>
  <si>
    <t>Петрова ген. ул. 16</t>
  </si>
  <si>
    <t>Петрова ген. ул. 17</t>
  </si>
  <si>
    <t>Петрова ген. ул. 19</t>
  </si>
  <si>
    <t>Петрова ген. ул. 2</t>
  </si>
  <si>
    <t>Петрова ген. ул. 21</t>
  </si>
  <si>
    <t>Петрова ген. ул. 25</t>
  </si>
  <si>
    <t>Петрова ген. ул. 26</t>
  </si>
  <si>
    <t>Петрова ген. ул. 3</t>
  </si>
  <si>
    <t>Петрова ген. ул. 4</t>
  </si>
  <si>
    <t>Петрова ген. ул. 6</t>
  </si>
  <si>
    <t>Петрова ген. ул. 8</t>
  </si>
  <si>
    <t>Пионерская ул. 3</t>
  </si>
  <si>
    <t>Пирогова пл. 10</t>
  </si>
  <si>
    <t>Пирогова пл. 12</t>
  </si>
  <si>
    <t>Пирогова пл. 14</t>
  </si>
  <si>
    <t>Пирогова пл. 2</t>
  </si>
  <si>
    <t>Пирогова пл. 6</t>
  </si>
  <si>
    <t>Пирогова пл. 6А</t>
  </si>
  <si>
    <t>Пирогова пл. 8</t>
  </si>
  <si>
    <t>Пирогова ул. 2</t>
  </si>
  <si>
    <t>Пирогова ул. 2Б</t>
  </si>
  <si>
    <t>Пирогова ул. 2В</t>
  </si>
  <si>
    <t>Победы пр. 12</t>
  </si>
  <si>
    <t>Победы пр. 16</t>
  </si>
  <si>
    <t>Победы пр. 18</t>
  </si>
  <si>
    <t>Победы пр. 19</t>
  </si>
  <si>
    <t>Победы пр. 2</t>
  </si>
  <si>
    <t>Победы пр. 20</t>
  </si>
  <si>
    <t>Победы пр. 21</t>
  </si>
  <si>
    <t>Победы пр. 22</t>
  </si>
  <si>
    <t>Победы пр. 23/1</t>
  </si>
  <si>
    <t>Победы пр. 23/2</t>
  </si>
  <si>
    <t>Победы пр. 23/3</t>
  </si>
  <si>
    <t>Победы пр. 23/4</t>
  </si>
  <si>
    <t>Победы пр. 23/5</t>
  </si>
  <si>
    <t>Победы пр. 24</t>
  </si>
  <si>
    <t>Победы пр. 26</t>
  </si>
  <si>
    <t>Победы пр. 27</t>
  </si>
  <si>
    <t>Победы пр. 28</t>
  </si>
  <si>
    <t>Победы пр. 29</t>
  </si>
  <si>
    <t>Победы пр. 31</t>
  </si>
  <si>
    <t>Победы пр. 31А</t>
  </si>
  <si>
    <t>Победы пр. 32</t>
  </si>
  <si>
    <t>Победы пр. 33</t>
  </si>
  <si>
    <t>Победы пр. 34</t>
  </si>
  <si>
    <t>Победы пр. 35</t>
  </si>
  <si>
    <t>Победы пр. 36</t>
  </si>
  <si>
    <t>Победы пр. 37</t>
  </si>
  <si>
    <t>Победы пр. 38</t>
  </si>
  <si>
    <t>Победы пр. 39</t>
  </si>
  <si>
    <t>Победы пр. 4</t>
  </si>
  <si>
    <t>Победы пр. 42</t>
  </si>
  <si>
    <t>Победы пр. 43</t>
  </si>
  <si>
    <t>Победы пр. 44</t>
  </si>
  <si>
    <t>Победы пр. 45</t>
  </si>
  <si>
    <t>Победы пр. 47</t>
  </si>
  <si>
    <t>Победы пр. 49</t>
  </si>
  <si>
    <t>Победы пр. 50</t>
  </si>
  <si>
    <t>Победы пр. 51</t>
  </si>
  <si>
    <t>Победы пр. 52</t>
  </si>
  <si>
    <t>Победы пр. 53</t>
  </si>
  <si>
    <t>Победы пр. 56</t>
  </si>
  <si>
    <t>Победы пр. 57</t>
  </si>
  <si>
    <t>Победы пр. 58</t>
  </si>
  <si>
    <t>Победы пр. 6</t>
  </si>
  <si>
    <t>Победы пр. 62</t>
  </si>
  <si>
    <t>Победы пр. 68</t>
  </si>
  <si>
    <t>Победы пр. 70</t>
  </si>
  <si>
    <t>Победы пр. 72</t>
  </si>
  <si>
    <t>Победы пр. 74</t>
  </si>
  <si>
    <t>Победы пр. 76</t>
  </si>
  <si>
    <t>Победы пр. 78</t>
  </si>
  <si>
    <t>Победы пр. 80</t>
  </si>
  <si>
    <t>Победы пр. 82</t>
  </si>
  <si>
    <t>Победы пр. 84</t>
  </si>
  <si>
    <t>Погорелова ул. 23</t>
  </si>
  <si>
    <t>Погорелова ул. 29</t>
  </si>
  <si>
    <t>Погорелова ул. 31</t>
  </si>
  <si>
    <t>Погорелова ул. 33</t>
  </si>
  <si>
    <t>Подгорный тупик 4</t>
  </si>
  <si>
    <t>Подольцева ул. 6</t>
  </si>
  <si>
    <t>Пожарова ул. 10</t>
  </si>
  <si>
    <t>Пожарова ул. 1В</t>
  </si>
  <si>
    <t>Пожарова ул. 3</t>
  </si>
  <si>
    <t>Пожарова ул. 8</t>
  </si>
  <si>
    <t>Портовая ул. 18</t>
  </si>
  <si>
    <t>Портовая ул. 3</t>
  </si>
  <si>
    <t>Портовая ул. 35</t>
  </si>
  <si>
    <t>Правды ул. 15</t>
  </si>
  <si>
    <t>Правды ул. 17</t>
  </si>
  <si>
    <t>Правды ул. 19</t>
  </si>
  <si>
    <t>Правды ул. 21</t>
  </si>
  <si>
    <t>Правды ул. 23</t>
  </si>
  <si>
    <t>Правды ул. 25</t>
  </si>
  <si>
    <t>Правды ул. 27</t>
  </si>
  <si>
    <t>Правды ул. 31</t>
  </si>
  <si>
    <t>Приморская ул. 1</t>
  </si>
  <si>
    <t>Приморская ул. 25</t>
  </si>
  <si>
    <t>Приморская ул. 27</t>
  </si>
  <si>
    <t>Приморская ул. 27А</t>
  </si>
  <si>
    <t>Приморская ул. 4</t>
  </si>
  <si>
    <t>Приморская ул. 8</t>
  </si>
  <si>
    <t>Прокопенко Галины ул. 46А</t>
  </si>
  <si>
    <t>Пролетарская ул. 15</t>
  </si>
  <si>
    <t>Пролетарская ул. 17</t>
  </si>
  <si>
    <t>Пролетарская ул. 18</t>
  </si>
  <si>
    <t>Пролетарская ул. 19</t>
  </si>
  <si>
    <t>Пролетарская ул. 20</t>
  </si>
  <si>
    <t>Пролетарская ул. 21</t>
  </si>
  <si>
    <t>Пролетарская ул. 22</t>
  </si>
  <si>
    <t>Пролетарская ул. 23</t>
  </si>
  <si>
    <t>Пролетарская ул. 25</t>
  </si>
  <si>
    <t>Пролетарская ул. 26</t>
  </si>
  <si>
    <t>Пролетарская ул. 32</t>
  </si>
  <si>
    <t>Пролетарская ул. 34</t>
  </si>
  <si>
    <t>Пролетарская ул. 38</t>
  </si>
  <si>
    <t>Промышленная ул. 1А</t>
  </si>
  <si>
    <t>Путейская ул. 1</t>
  </si>
  <si>
    <t>Путейская ул. 3</t>
  </si>
  <si>
    <t>Путейская ул. 9</t>
  </si>
  <si>
    <t>Пушкина ул. 12</t>
  </si>
  <si>
    <t>Пушкина ул. 16</t>
  </si>
  <si>
    <t>Пушкина ул. 18</t>
  </si>
  <si>
    <t>Пушкина ул. 20А</t>
  </si>
  <si>
    <t>Пушкина ул. 4</t>
  </si>
  <si>
    <t>Рабочая ул. 17</t>
  </si>
  <si>
    <t>Рабочая ул. 20</t>
  </si>
  <si>
    <t>Рабочая ул. 24</t>
  </si>
  <si>
    <t>Рабочая ул. 26</t>
  </si>
  <si>
    <t>Рабочая ул. 27</t>
  </si>
  <si>
    <t>Рабочая ул. 3</t>
  </si>
  <si>
    <t>Рабочая ул. 4</t>
  </si>
  <si>
    <t>Рабочая ул. 5</t>
  </si>
  <si>
    <t>Раенко ул. 10</t>
  </si>
  <si>
    <t>Раенко ул. 20</t>
  </si>
  <si>
    <t>Раенко ул. 6</t>
  </si>
  <si>
    <t>Раенко ул. 8</t>
  </si>
  <si>
    <t>Разъездная ул. 12</t>
  </si>
  <si>
    <t>Разъездная ул. 14</t>
  </si>
  <si>
    <t>Ракетная ул. 8</t>
  </si>
  <si>
    <t>Революции 1905 года ул. 12</t>
  </si>
  <si>
    <t>Ревякина ул. 11</t>
  </si>
  <si>
    <t>Ревякина ул. 11А</t>
  </si>
  <si>
    <t>Ревякина ул. 17А</t>
  </si>
  <si>
    <t>Ревякина ул. 7А</t>
  </si>
  <si>
    <t>Ревякина ул. 7Б</t>
  </si>
  <si>
    <t>Ревякина ул. 9А</t>
  </si>
  <si>
    <t>Репина ул. 10</t>
  </si>
  <si>
    <t>Репина ул. 12</t>
  </si>
  <si>
    <t>Репина ул. 14</t>
  </si>
  <si>
    <t>Репина ул. 18</t>
  </si>
  <si>
    <t>Репина ул. 20</t>
  </si>
  <si>
    <t>Репина ул. 22</t>
  </si>
  <si>
    <t>Репина ул. 24</t>
  </si>
  <si>
    <t>Репина ул. 26</t>
  </si>
  <si>
    <t>Репина ул. 28</t>
  </si>
  <si>
    <t>Репина ул. 30</t>
  </si>
  <si>
    <t>Репина ул. 32</t>
  </si>
  <si>
    <t>Репина ул. 34</t>
  </si>
  <si>
    <t>Репина ул. 4</t>
  </si>
  <si>
    <t>Репина ул. 6</t>
  </si>
  <si>
    <t>Репина ул. 8</t>
  </si>
  <si>
    <t>Романова ул. 8</t>
  </si>
  <si>
    <t>Российская ул. 10</t>
  </si>
  <si>
    <t>Российская ул. 12</t>
  </si>
  <si>
    <t>Российская ул. 2</t>
  </si>
  <si>
    <t>Российская ул. 4</t>
  </si>
  <si>
    <t>Российская ул. 6</t>
  </si>
  <si>
    <t>Российская ул. 8</t>
  </si>
  <si>
    <t>Рубцова Герасима ул. 1</t>
  </si>
  <si>
    <t>Рубцова Герасима ул. 10</t>
  </si>
  <si>
    <t>Рубцова Герасима ул. 15</t>
  </si>
  <si>
    <t>Рубцова Герасима ул. 17</t>
  </si>
  <si>
    <t>Рубцова Герасима ул. 5/7</t>
  </si>
  <si>
    <t>Руднева ул. 7</t>
  </si>
  <si>
    <t>Руднева ул. 9</t>
  </si>
  <si>
    <t>Рудничный  проезд 10</t>
  </si>
  <si>
    <t>Рудничный  проезд 12</t>
  </si>
  <si>
    <t>Рудничный  проезд 14</t>
  </si>
  <si>
    <t>Рудничный  проезд 16</t>
  </si>
  <si>
    <t>Рудничный  проезд 2</t>
  </si>
  <si>
    <t>Рудничный  проезд 4</t>
  </si>
  <si>
    <t>Рудничный  проезд 6</t>
  </si>
  <si>
    <t>Рудничный  проезд 8</t>
  </si>
  <si>
    <t>Садовая (Андреевка) ул. 36</t>
  </si>
  <si>
    <t>Садовая (Андреевка) ул. 38</t>
  </si>
  <si>
    <t>Сапунгорская ул. 3</t>
  </si>
  <si>
    <t>Сапунская ул. 13</t>
  </si>
  <si>
    <t>Сапунская ул. 7А</t>
  </si>
  <si>
    <t>Сафронова ул. 3</t>
  </si>
  <si>
    <t>Сафронова ул. 4</t>
  </si>
  <si>
    <t>Сафронова ул. 5</t>
  </si>
  <si>
    <t>Сафронова ул. 8</t>
  </si>
  <si>
    <t>Севастопольская (В.Садовое) ул. 35А</t>
  </si>
  <si>
    <t>Севастопольская (В.Садовое) ул. 68</t>
  </si>
  <si>
    <t>Севастопольская (В.Садовое) ул. 72</t>
  </si>
  <si>
    <t>Севастопольская (В.Садовое) ул. 74</t>
  </si>
  <si>
    <t>Севастопольская (В.Садовое) ул. 76</t>
  </si>
  <si>
    <t>Севастопольская (В.Садовое) ул. 78</t>
  </si>
  <si>
    <t>Севастопольская (В.Садовое) ул. 80</t>
  </si>
  <si>
    <t>Севастопольская (В.Садовое) ул. 84</t>
  </si>
  <si>
    <t>Севастопольская (Тыловое) ул. 5</t>
  </si>
  <si>
    <t>Севастопольская (Тыловое) ул. 6</t>
  </si>
  <si>
    <t>Седова ул. 24</t>
  </si>
  <si>
    <t>Седова ул. 26</t>
  </si>
  <si>
    <t>Сенявина ул. 3</t>
  </si>
  <si>
    <t>Сенявина ул. 3А</t>
  </si>
  <si>
    <t>Серафимовича ул. 26</t>
  </si>
  <si>
    <t>Серафимовича ул. 28</t>
  </si>
  <si>
    <t>Серафимовича ул. 30</t>
  </si>
  <si>
    <t>Серафимовича ул. 34</t>
  </si>
  <si>
    <t>Серафимовича ул. 36</t>
  </si>
  <si>
    <t>Серафимовича ул. 38</t>
  </si>
  <si>
    <t>Сергея Лазо ул. 25</t>
  </si>
  <si>
    <t>Силаева ул. 3</t>
  </si>
  <si>
    <t>Силаева ул. 5</t>
  </si>
  <si>
    <t>Силаева ул. 5А</t>
  </si>
  <si>
    <t>Силаева ул. 7</t>
  </si>
  <si>
    <t>Симонок ул. 5</t>
  </si>
  <si>
    <t>Симонок ул. 53</t>
  </si>
  <si>
    <t>Симонок ул. 55</t>
  </si>
  <si>
    <t>Симонок ул. 56</t>
  </si>
  <si>
    <t>Симонок ул. 57</t>
  </si>
  <si>
    <t>Симонок ул. 58</t>
  </si>
  <si>
    <t>Симонок ул. 60</t>
  </si>
  <si>
    <t>Симонок ул. 62</t>
  </si>
  <si>
    <t>Симонок ул. 64</t>
  </si>
  <si>
    <t>Симонок ул. 66/68</t>
  </si>
  <si>
    <t>Симферопольская ул. 11</t>
  </si>
  <si>
    <t>Симферопольская ул. 15</t>
  </si>
  <si>
    <t>Симферопольская ул. 24</t>
  </si>
  <si>
    <t>Симферопольская ул. 43</t>
  </si>
  <si>
    <t>Симферопольская ул. 7</t>
  </si>
  <si>
    <t>Симферопольское шоссе 40</t>
  </si>
  <si>
    <t>Ситникова Петра ул. 1</t>
  </si>
  <si>
    <t>Ситникова Петра ул. 5</t>
  </si>
  <si>
    <t>Сладкова ул. 20</t>
  </si>
  <si>
    <t>Советская ул. 10</t>
  </si>
  <si>
    <t>Советская ул. 12</t>
  </si>
  <si>
    <t>Советская ул. 14</t>
  </si>
  <si>
    <t>Советская ул. 15</t>
  </si>
  <si>
    <t>Советская ул. 18</t>
  </si>
  <si>
    <t>Советская ул. 19</t>
  </si>
  <si>
    <t>Советская ул. 22</t>
  </si>
  <si>
    <t>Советская ул. 24</t>
  </si>
  <si>
    <t>Советская ул. 26</t>
  </si>
  <si>
    <t>Советская ул. 3</t>
  </si>
  <si>
    <t>Советская ул. 30</t>
  </si>
  <si>
    <t>Советская ул. 32</t>
  </si>
  <si>
    <t>Советская ул. 36</t>
  </si>
  <si>
    <t>Советская ул. 38</t>
  </si>
  <si>
    <t>Советская ул. 39</t>
  </si>
  <si>
    <t>Советская ул. 40</t>
  </si>
  <si>
    <t>Советская ул. 41</t>
  </si>
  <si>
    <t>Советская ул. 44</t>
  </si>
  <si>
    <t>Советская ул. 45</t>
  </si>
  <si>
    <t>Советская ул. 46</t>
  </si>
  <si>
    <t>Советская ул. 5</t>
  </si>
  <si>
    <t>Советская ул. 50</t>
  </si>
  <si>
    <t>Советская ул. 51</t>
  </si>
  <si>
    <t>Советская ул. 53</t>
  </si>
  <si>
    <t>Советская ул. 55</t>
  </si>
  <si>
    <t>Советская ул. 55А</t>
  </si>
  <si>
    <t>Советская ул. 58</t>
  </si>
  <si>
    <t>Советская ул. 59</t>
  </si>
  <si>
    <t>Советская ул. 8</t>
  </si>
  <si>
    <t>Солнечная ул. 1</t>
  </si>
  <si>
    <t>Солнечная ул. 11</t>
  </si>
  <si>
    <t>Солнечная ул. 13</t>
  </si>
  <si>
    <t>Солнечная ул. 17</t>
  </si>
  <si>
    <t>Солнечная ул. 19</t>
  </si>
  <si>
    <t>Солнечная ул. 1А</t>
  </si>
  <si>
    <t>Солнечная ул. 2</t>
  </si>
  <si>
    <t>Солнечная ул. 29</t>
  </si>
  <si>
    <t>Солнечная ул. 3</t>
  </si>
  <si>
    <t>Солнечная ул. 4</t>
  </si>
  <si>
    <t>Солнечная ул. 5</t>
  </si>
  <si>
    <t>Софьи Перовской ул. 1</t>
  </si>
  <si>
    <t>Софьи Перовской ул. 12</t>
  </si>
  <si>
    <t>Софьи Перовской ул. 18</t>
  </si>
  <si>
    <t>Софьи Перовской ул. 2</t>
  </si>
  <si>
    <t>Софьи Перовской ул. 44</t>
  </si>
  <si>
    <t>Софьи Перовской ул. 46</t>
  </si>
  <si>
    <t>Софьи Перовской ул. 47</t>
  </si>
  <si>
    <t>Софьи Перовской ул. 48</t>
  </si>
  <si>
    <t>Софьи Перовской ул. 49</t>
  </si>
  <si>
    <t>Софьи Перовской ул. 50</t>
  </si>
  <si>
    <t>Софьи Перовской ул. 52</t>
  </si>
  <si>
    <t>Софьи Перовской ул. 53</t>
  </si>
  <si>
    <t>Софьи Перовской ул. 54</t>
  </si>
  <si>
    <t>Средний пр-д 15</t>
  </si>
  <si>
    <t>Степаняна ул. 1</t>
  </si>
  <si>
    <t>Степаняна ул. 11</t>
  </si>
  <si>
    <t>Степаняна ул. 2</t>
  </si>
  <si>
    <t>Степаняна ул. 3</t>
  </si>
  <si>
    <t>Степаняна ул. 5</t>
  </si>
  <si>
    <t>Степаняна ул. 7</t>
  </si>
  <si>
    <t>Столетовский пр-кт 24</t>
  </si>
  <si>
    <t>Столетовский пр-кт 26</t>
  </si>
  <si>
    <t>Столетовский пр-кт 28</t>
  </si>
  <si>
    <t>Столетовский пр-кт 30</t>
  </si>
  <si>
    <t>Столетовский пр-кт 45</t>
  </si>
  <si>
    <t>Строительная ул. 11А</t>
  </si>
  <si>
    <t>Строительная ул. 13</t>
  </si>
  <si>
    <t>Строительная ул. 13А</t>
  </si>
  <si>
    <t>Строительная ул. 15</t>
  </si>
  <si>
    <t>Строительная ул. 25</t>
  </si>
  <si>
    <t>Строительная ул. 27</t>
  </si>
  <si>
    <t>Строительная ул. 29</t>
  </si>
  <si>
    <t>Строительная ул. 33</t>
  </si>
  <si>
    <t>Строительная ул. 35</t>
  </si>
  <si>
    <t>Строительная ул. 37</t>
  </si>
  <si>
    <t>Строительная ул. 39</t>
  </si>
  <si>
    <t>Строительная ул. 41</t>
  </si>
  <si>
    <t>Строительная ул. 43</t>
  </si>
  <si>
    <t>Строительная ул. 45</t>
  </si>
  <si>
    <t>Строительная ул. 47</t>
  </si>
  <si>
    <t>Строительная ул. 49</t>
  </si>
  <si>
    <t>Суворова ул. 13</t>
  </si>
  <si>
    <t>Суворова ул. 14</t>
  </si>
  <si>
    <t>Суворова ул. 15</t>
  </si>
  <si>
    <t>Суворова ул. 17</t>
  </si>
  <si>
    <t>Суворова ул. 19</t>
  </si>
  <si>
    <t>Суворова ул. 2/7</t>
  </si>
  <si>
    <t>Суворова ул. 23</t>
  </si>
  <si>
    <t>Суворова ул. 24</t>
  </si>
  <si>
    <t>Суворова ул. 26</t>
  </si>
  <si>
    <t>Суворова ул. 28</t>
  </si>
  <si>
    <t>Суворова ул. 29</t>
  </si>
  <si>
    <t>Суворова ул. 31</t>
  </si>
  <si>
    <t>Суворова ул. 35</t>
  </si>
  <si>
    <t>Суворова ул. 5</t>
  </si>
  <si>
    <t>Суворова ул. 5А</t>
  </si>
  <si>
    <t>Суворова ул. 7</t>
  </si>
  <si>
    <t>Супруна ул. 10</t>
  </si>
  <si>
    <t>Супруна ул. 10А</t>
  </si>
  <si>
    <t>Супруна ул. 10Б</t>
  </si>
  <si>
    <t>Супруна ул. 11</t>
  </si>
  <si>
    <t>Супруна ул. 12</t>
  </si>
  <si>
    <t>Супруна ул. 12А</t>
  </si>
  <si>
    <t>Супруна ул. 12Б</t>
  </si>
  <si>
    <t>Супруна ул. 13</t>
  </si>
  <si>
    <t>Супруна ул. 14</t>
  </si>
  <si>
    <t>Супруна ул. 14А</t>
  </si>
  <si>
    <t>Супруна ул. 14Б</t>
  </si>
  <si>
    <t>Супруна ул. 15</t>
  </si>
  <si>
    <t>Супруна ул. 16</t>
  </si>
  <si>
    <t>Супруна ул. 17</t>
  </si>
  <si>
    <t>Супруна ул. 18</t>
  </si>
  <si>
    <t>Супруна ул. 18А</t>
  </si>
  <si>
    <t>Супруна ул. 18Б</t>
  </si>
  <si>
    <t>Супруна ул. 20</t>
  </si>
  <si>
    <t>Супруна ул. 20А</t>
  </si>
  <si>
    <t>Супруна ул. 21</t>
  </si>
  <si>
    <t>Супруна ул. 3</t>
  </si>
  <si>
    <t>Супруна ул. 5</t>
  </si>
  <si>
    <t>Супруна ул. 7</t>
  </si>
  <si>
    <t>Супруна ул. 8</t>
  </si>
  <si>
    <t>Супруна ул. 8А</t>
  </si>
  <si>
    <t>Супруна ул. 8Б</t>
  </si>
  <si>
    <t>Супруна ул. 9</t>
  </si>
  <si>
    <t>Сухий (Осипенко) ул. 1</t>
  </si>
  <si>
    <t>Сухий (Осипенко) ул. 1Б</t>
  </si>
  <si>
    <t>Сухий (Осипенко) ул. 2</t>
  </si>
  <si>
    <t>Тарутинская ул. 34</t>
  </si>
  <si>
    <t>Тенистая ул. 31</t>
  </si>
  <si>
    <t>Терещенко ул. 1</t>
  </si>
  <si>
    <t>Терещенко ул. 14</t>
  </si>
  <si>
    <t>Терещенко ул. 16</t>
  </si>
  <si>
    <t>Терещенко ул. 18</t>
  </si>
  <si>
    <t>Терещенко ул. 3</t>
  </si>
  <si>
    <t>Терещенко ул. 5</t>
  </si>
  <si>
    <t>Терещенко ул. 5А</t>
  </si>
  <si>
    <t>Терещенко ул. 7</t>
  </si>
  <si>
    <t>Терещенко ул. 9</t>
  </si>
  <si>
    <t>Терлецкого ул. 1</t>
  </si>
  <si>
    <t>Терлецкого ул. 10</t>
  </si>
  <si>
    <t>Терлецкого ул. 11</t>
  </si>
  <si>
    <t>Терлецкого ул. 11А</t>
  </si>
  <si>
    <t>Терлецкого ул. 13</t>
  </si>
  <si>
    <t>Терлецкого ул. 22</t>
  </si>
  <si>
    <t>Терлецкого ул. 24</t>
  </si>
  <si>
    <t>Терлецкого ул. 8</t>
  </si>
  <si>
    <t>Терлецкого ул. 9</t>
  </si>
  <si>
    <t>Тимирязева (Сах.Головка) ул. 16</t>
  </si>
  <si>
    <t>Титова ул. 63</t>
  </si>
  <si>
    <t>Токарева пр-д 5</t>
  </si>
  <si>
    <t>Токарева ул. 12</t>
  </si>
  <si>
    <t>Токарева ул. 14</t>
  </si>
  <si>
    <t>Токарева ул. 16</t>
  </si>
  <si>
    <t>Токарева ул. 6</t>
  </si>
  <si>
    <t>Токарева ул. 60</t>
  </si>
  <si>
    <t>Токарева ул. 64</t>
  </si>
  <si>
    <t>Токарева ул. 68</t>
  </si>
  <si>
    <t>Токарева ул. 9В</t>
  </si>
  <si>
    <t>Токарева ул. 9Д</t>
  </si>
  <si>
    <t>Токарева ул. 9Е</t>
  </si>
  <si>
    <t>Толбухина ул. 10</t>
  </si>
  <si>
    <t>Толбухина ул. 12</t>
  </si>
  <si>
    <t>Толбухина ул. 14</t>
  </si>
  <si>
    <t>Толбухина ул. 17</t>
  </si>
  <si>
    <t>Толбухина ул. 4</t>
  </si>
  <si>
    <t>Толбухина ул. 5</t>
  </si>
  <si>
    <t>Толстого Льва ул. 10</t>
  </si>
  <si>
    <t>Толстого Льва ул. 12</t>
  </si>
  <si>
    <t>Толстого Льва ул. 12А</t>
  </si>
  <si>
    <t>Толстого Льва ул. 15</t>
  </si>
  <si>
    <t>Толстого Льва ул. 16А</t>
  </si>
  <si>
    <t>Толстого Льва ул. 17</t>
  </si>
  <si>
    <t>Толстого Льва ул. 17А</t>
  </si>
  <si>
    <t>Толстого Льва ул. 18А</t>
  </si>
  <si>
    <t>Толстого Льва ул. 19</t>
  </si>
  <si>
    <t>Толстого Льва ул. 2/16</t>
  </si>
  <si>
    <t>Толстого Льва ул. 20</t>
  </si>
  <si>
    <t>Толстого Льва ул. 23</t>
  </si>
  <si>
    <t>Толстого Льва ул. 25</t>
  </si>
  <si>
    <t>Толстого Льва ул. 32</t>
  </si>
  <si>
    <t>Толстого Льва ул. 37</t>
  </si>
  <si>
    <t>Толстого Льва ул. 39</t>
  </si>
  <si>
    <t>Толстого Льва ул. 4</t>
  </si>
  <si>
    <t>Толстого Льва ул. 40</t>
  </si>
  <si>
    <t>Толстого Льва ул. 41</t>
  </si>
  <si>
    <t>Толстого Льва ул. 42</t>
  </si>
  <si>
    <t>Толстого Льва ул. 43</t>
  </si>
  <si>
    <t>Толстого Льва ул. 44</t>
  </si>
  <si>
    <t>Толстого Льва ул. 46</t>
  </si>
  <si>
    <t>Толстого Льва ул. 4А</t>
  </si>
  <si>
    <t>Толстого Льва ул. 50</t>
  </si>
  <si>
    <t>Толстого Льва ул. 54</t>
  </si>
  <si>
    <t>Толстого Льва ул. 56</t>
  </si>
  <si>
    <t>Толстого Льва ул. 58</t>
  </si>
  <si>
    <t>Толстого Льва ул. 6</t>
  </si>
  <si>
    <t>Толстого Льва ул. 60</t>
  </si>
  <si>
    <t>Толстого Льва ул. 62</t>
  </si>
  <si>
    <t>Толстого Льва ул. 8</t>
  </si>
  <si>
    <t>Толстого Льва ул. 8А</t>
  </si>
  <si>
    <t>Тоннельная ул. 8</t>
  </si>
  <si>
    <t>Ударная (Кача) ул. 14</t>
  </si>
  <si>
    <t>Ударная (Кача) ул. 5</t>
  </si>
  <si>
    <t>Узловая ул. 116</t>
  </si>
  <si>
    <t>Узловая ул. 118</t>
  </si>
  <si>
    <t>Ульянова Дмитрия ул. 1</t>
  </si>
  <si>
    <t>Ульянова Дмитрия ул. 10</t>
  </si>
  <si>
    <t>Ульянова Дмитрия ул. 11</t>
  </si>
  <si>
    <t>Ульянова Дмитрия ул. 16</t>
  </si>
  <si>
    <t>Ульянова Дмитрия ул. 18</t>
  </si>
  <si>
    <t>Ульянова Дмитрия ул. 2</t>
  </si>
  <si>
    <t>Ульянова Дмитрия ул. 20</t>
  </si>
  <si>
    <t>Ульянова Дмитрия ул. 22</t>
  </si>
  <si>
    <t>Ульянова Дмитрия ул. 3</t>
  </si>
  <si>
    <t>Ульянова Дмитрия ул. 4</t>
  </si>
  <si>
    <t>Ульянова Дмитрия ул. 5</t>
  </si>
  <si>
    <t>Ульянова Дмитрия ул. 6</t>
  </si>
  <si>
    <t>Ульянова Дмитрия ул. 7</t>
  </si>
  <si>
    <t>Ульянова Дмитрия ул. 8</t>
  </si>
  <si>
    <t>Ульянова Дмитрия ул. 9</t>
  </si>
  <si>
    <t>Умрихина ул. 1</t>
  </si>
  <si>
    <t>Умрихина ул. 10</t>
  </si>
  <si>
    <t>Умрихина ул. 11</t>
  </si>
  <si>
    <t>Умрихина ул. 12</t>
  </si>
  <si>
    <t>Умрихина ул. 13</t>
  </si>
  <si>
    <t>Умрихина ул. 14</t>
  </si>
  <si>
    <t>Умрихина ул. 15</t>
  </si>
  <si>
    <t>Умрихина ул. 17</t>
  </si>
  <si>
    <t>Умрихина ул. 18</t>
  </si>
  <si>
    <t>Умрихина ул. 2</t>
  </si>
  <si>
    <t>Умрихина ул. 20</t>
  </si>
  <si>
    <t>Умрихина ул. 21</t>
  </si>
  <si>
    <t>Умрихина ул. 23</t>
  </si>
  <si>
    <t>Умрихина ул. 27</t>
  </si>
  <si>
    <t>Умрихина ул. 3</t>
  </si>
  <si>
    <t>Умрихина ул. 31</t>
  </si>
  <si>
    <t>Умрихина ул. 5</t>
  </si>
  <si>
    <t>Умрихина ул. 7</t>
  </si>
  <si>
    <t>Умрихина ул. 9</t>
  </si>
  <si>
    <t>Уральская ул. 3</t>
  </si>
  <si>
    <t>Урицкого ул. 1</t>
  </si>
  <si>
    <t>Урицкого ул. 12</t>
  </si>
  <si>
    <t>Урицкого ул. 14</t>
  </si>
  <si>
    <t>Урицкого ул. 2</t>
  </si>
  <si>
    <t>Урицкого ул. 3</t>
  </si>
  <si>
    <t>Урицкого ул. 5</t>
  </si>
  <si>
    <t>Фадеева адм. ул. 11</t>
  </si>
  <si>
    <t>Фадеева адм. ул. 13</t>
  </si>
  <si>
    <t>Фадеева адм. ул. 13А</t>
  </si>
  <si>
    <t>Фадеева адм. ул. 13Б</t>
  </si>
  <si>
    <t>Фадеева адм. ул. 13В</t>
  </si>
  <si>
    <t>Фадеева адм. ул. 15</t>
  </si>
  <si>
    <t>Фадеева адм. ул. 19</t>
  </si>
  <si>
    <t>Фадеева адм. ул. 1Б</t>
  </si>
  <si>
    <t>Фадеева адм. ул. 20</t>
  </si>
  <si>
    <t>Фадеева адм. ул. 21А</t>
  </si>
  <si>
    <t>Фадеева адм. ул. 21Б</t>
  </si>
  <si>
    <t>Фадеева адм. ул. 21В</t>
  </si>
  <si>
    <t>Фадеева адм. ул. 21Г</t>
  </si>
  <si>
    <t>Фадеева адм. ул. 22</t>
  </si>
  <si>
    <t>Фадеева адм. ул. 23А</t>
  </si>
  <si>
    <t>Фадеева адм. ул. 23Б</t>
  </si>
  <si>
    <t>Фадеева адм. ул. 23В</t>
  </si>
  <si>
    <t>Фадеева адм. ул. 23Г</t>
  </si>
  <si>
    <t>Фадеева адм. ул. 23Д</t>
  </si>
  <si>
    <t>Фадеева адм. ул. 23Е</t>
  </si>
  <si>
    <t>Фадеева адм. ул. 23Ж</t>
  </si>
  <si>
    <t>Фадеева адм. ул. 24</t>
  </si>
  <si>
    <t>Фадеева адм. ул. 25А</t>
  </si>
  <si>
    <t>Фадеева адм. ул. 25Б</t>
  </si>
  <si>
    <t>Фадеева адм. ул. 25В</t>
  </si>
  <si>
    <t>Фадеева адм. ул. 25Г</t>
  </si>
  <si>
    <t>Фадеева адм. ул. 25Д</t>
  </si>
  <si>
    <t>Фадеева адм. ул. 25Е</t>
  </si>
  <si>
    <t>Фадеева адм. ул. 26</t>
  </si>
  <si>
    <t>Фадеева адм. ул. 27Е</t>
  </si>
  <si>
    <t>Фадеева адм. ул. 27Ж</t>
  </si>
  <si>
    <t>Фадеева адм. ул. 29А</t>
  </si>
  <si>
    <t>Фадеева адм. ул. 29Б</t>
  </si>
  <si>
    <t>Фадеева адм. ул. 29В</t>
  </si>
  <si>
    <t>Фадеева адм. ул. 29Г</t>
  </si>
  <si>
    <t>Фадеева адм. ул. 29Д</t>
  </si>
  <si>
    <t>Фадеева адм. ул. 31И</t>
  </si>
  <si>
    <t>Фадеева адм. ул. 31К</t>
  </si>
  <si>
    <t>Фадеева адм. ул. 32</t>
  </si>
  <si>
    <t>Фадеева адм. ул. 33А</t>
  </si>
  <si>
    <t>Фадеева адм. ул. 33Б</t>
  </si>
  <si>
    <t>Фадеева адм. ул. 33В</t>
  </si>
  <si>
    <t>Фадеева адм. ул. 33Г</t>
  </si>
  <si>
    <t>Фадеева адм. ул. 33Д</t>
  </si>
  <si>
    <t>Фадеева адм. ул. 34</t>
  </si>
  <si>
    <t>Фадеева адм. ул. 36</t>
  </si>
  <si>
    <t>Фадеева адм. ул. 38</t>
  </si>
  <si>
    <t>Фадеева адм. ул. 40</t>
  </si>
  <si>
    <t>Фадеева адм. ул. 42</t>
  </si>
  <si>
    <t>Фадеева адм. ул. 44</t>
  </si>
  <si>
    <t>Федоровская ул. 11</t>
  </si>
  <si>
    <t>Федоровская ул. 15</t>
  </si>
  <si>
    <t>Федоровская ул. 17</t>
  </si>
  <si>
    <t>Федоровская ул. 19</t>
  </si>
  <si>
    <t>Федоровская ул. 21</t>
  </si>
  <si>
    <t>Федоровская ул. 23</t>
  </si>
  <si>
    <t>Федоровская ул. 25</t>
  </si>
  <si>
    <t>Федоровская ул. 27</t>
  </si>
  <si>
    <t>Федоровская ул. 29</t>
  </si>
  <si>
    <t>Федоровская ул. 31</t>
  </si>
  <si>
    <t>Федоровская ул. 33</t>
  </si>
  <si>
    <t>Федоровская ул. 35</t>
  </si>
  <si>
    <t>Федоровская ул. 37</t>
  </si>
  <si>
    <t>Федоровская ул. 39</t>
  </si>
  <si>
    <t>Федоровская ул. 41</t>
  </si>
  <si>
    <t>Федоровская ул. 43</t>
  </si>
  <si>
    <t>Федоровская ул. 45</t>
  </si>
  <si>
    <t>Федоровская ул. 47</t>
  </si>
  <si>
    <t>Федоровская ул. 49</t>
  </si>
  <si>
    <t>Федоровская ул. 51</t>
  </si>
  <si>
    <t>Федоровская ул. 53</t>
  </si>
  <si>
    <t>Федоровская ул. 55</t>
  </si>
  <si>
    <t>Федоровская ул. 57</t>
  </si>
  <si>
    <t>Федоровская ул. 59</t>
  </si>
  <si>
    <t>Федоровская ул. 9</t>
  </si>
  <si>
    <t>Физкультурная ул. 4</t>
  </si>
  <si>
    <t>Физкультурный пер. 3</t>
  </si>
  <si>
    <t>Физкультурный пер. 5</t>
  </si>
  <si>
    <t>Фиолентовское шоссе 23</t>
  </si>
  <si>
    <t>Фиолентовское шоссе 85/1</t>
  </si>
  <si>
    <t>Фиолентовское шоссе 85/2</t>
  </si>
  <si>
    <t>Фиолентовское шоссе 85/3</t>
  </si>
  <si>
    <t>Фиолентовское шоссе 85/4</t>
  </si>
  <si>
    <t>Фиолентовское шоссе 85/5</t>
  </si>
  <si>
    <t>Фиолентовское шоссе 85/6</t>
  </si>
  <si>
    <t>Фиолентовское шоссе 97</t>
  </si>
  <si>
    <t>Флагманская ул. 1</t>
  </si>
  <si>
    <t>Флагманская ул. 3</t>
  </si>
  <si>
    <t>Флагманская ул. 5</t>
  </si>
  <si>
    <t>Флагманская ул. 6</t>
  </si>
  <si>
    <t>Флагманская ул. 7</t>
  </si>
  <si>
    <t>Флагманская ул. 8</t>
  </si>
  <si>
    <t>Флагманская ул. 9</t>
  </si>
  <si>
    <t>Фруктовая (Сах.Головка) ул. 10</t>
  </si>
  <si>
    <t>Фруктовая (Сах.Головка) ул. 12А</t>
  </si>
  <si>
    <t>Фруктовая (Сах.Головка) ул. 12Б</t>
  </si>
  <si>
    <t>Фруктовая (Сах.Головка) ул. 14</t>
  </si>
  <si>
    <t>Фрунзе ул. 3</t>
  </si>
  <si>
    <t>Фурманова ул. 2</t>
  </si>
  <si>
    <t>Харченко ул. 4</t>
  </si>
  <si>
    <t>Харьковская ул. 19</t>
  </si>
  <si>
    <t>Харьковская ул. 23</t>
  </si>
  <si>
    <t>Харьковская ул. 25</t>
  </si>
  <si>
    <t>Харьковская ул. 33</t>
  </si>
  <si>
    <t>Херсонская ул. 1</t>
  </si>
  <si>
    <t>Херсонская ул. 2/16</t>
  </si>
  <si>
    <t>Херсонская ул. 3</t>
  </si>
  <si>
    <t>Херсонская ул. 4</t>
  </si>
  <si>
    <t>Херсонская ул. 6</t>
  </si>
  <si>
    <t>Херсонская ул. 8</t>
  </si>
  <si>
    <t>Хмельницкого Богдана ул. 39</t>
  </si>
  <si>
    <t>Хмельницкого Богдана ул. 41</t>
  </si>
  <si>
    <t>Хмельницкого Богдана ул. 45А</t>
  </si>
  <si>
    <t>Хмельницкого Богдана ул. 54</t>
  </si>
  <si>
    <t>Хмельницкого Богдана ул. 56</t>
  </si>
  <si>
    <t>Хмельницкого Богдана ул. 6</t>
  </si>
  <si>
    <t>Хмельницкого Богдана ул. 60</t>
  </si>
  <si>
    <t>Хмельницкого Богдана ул. 8</t>
  </si>
  <si>
    <t>Хрулева ул. 11</t>
  </si>
  <si>
    <t>Хрулева ул. 12</t>
  </si>
  <si>
    <t>Хрулева ул. 14</t>
  </si>
  <si>
    <t>Хрулева ул. 18</t>
  </si>
  <si>
    <t>Хрулева ул. 20</t>
  </si>
  <si>
    <t>Хрулева ул. 22</t>
  </si>
  <si>
    <t>Хрулева ул. 24</t>
  </si>
  <si>
    <t>Хрулева ул. 26</t>
  </si>
  <si>
    <t>Хрулева ул. 28</t>
  </si>
  <si>
    <t>Хрулева ул. 3</t>
  </si>
  <si>
    <t>Хрулева ул. 30</t>
  </si>
  <si>
    <t>Хрулева ул. 4</t>
  </si>
  <si>
    <t>Хрулева ул. 5</t>
  </si>
  <si>
    <t>Хрулева ул. 6</t>
  </si>
  <si>
    <t>Хрулева ул. 8А</t>
  </si>
  <si>
    <t>Хрусталева ул. 107</t>
  </si>
  <si>
    <t>Хрусталева ул. 11</t>
  </si>
  <si>
    <t>Хрусталева ул. 113</t>
  </si>
  <si>
    <t>Хрусталева ул. 115</t>
  </si>
  <si>
    <t>Хрусталева ул. 117</t>
  </si>
  <si>
    <t>Хрусталева ул. 119</t>
  </si>
  <si>
    <t>Хрусталева ул. 119а</t>
  </si>
  <si>
    <t>Хрусталева ул. 123</t>
  </si>
  <si>
    <t>Хрусталева ул. 125</t>
  </si>
  <si>
    <t>Хрусталева ул. 127</t>
  </si>
  <si>
    <t>Хрусталева ул. 129</t>
  </si>
  <si>
    <t>Хрусталева ул. 131</t>
  </si>
  <si>
    <t>Хрусталева ул. 133</t>
  </si>
  <si>
    <t>Хрусталева ул. 135</t>
  </si>
  <si>
    <t>Хрусталева ул. 137</t>
  </si>
  <si>
    <t>Хрусталева ул. 139</t>
  </si>
  <si>
    <t>Хрусталева ул. 141</t>
  </si>
  <si>
    <t>Хрусталева ул. 143</t>
  </si>
  <si>
    <t>Хрусталева ул. 149</t>
  </si>
  <si>
    <t>Хрусталева ул. 15</t>
  </si>
  <si>
    <t>Хрусталева ул. 153</t>
  </si>
  <si>
    <t>Хрусталева ул. 155</t>
  </si>
  <si>
    <t>Хрусталева ул. 157</t>
  </si>
  <si>
    <t>Хрусталева ул. 159а</t>
  </si>
  <si>
    <t>Хрусталева ул. 15А</t>
  </si>
  <si>
    <t>Хрусталева ул. 16</t>
  </si>
  <si>
    <t>Хрусталева ул. 161</t>
  </si>
  <si>
    <t>Хрусталева ул. 163</t>
  </si>
  <si>
    <t>Хрусталева ул. 165</t>
  </si>
  <si>
    <t>Хрусталева ул. 167/А</t>
  </si>
  <si>
    <t>Хрусталева ул. 167/Б</t>
  </si>
  <si>
    <t>Хрусталева ул. 167/В</t>
  </si>
  <si>
    <t>Хрусталева ул. 167/Г</t>
  </si>
  <si>
    <t>Хрусталева ул. 167/Д</t>
  </si>
  <si>
    <t>Хрусталева ул. 169</t>
  </si>
  <si>
    <t>Хрусталева ул. 17</t>
  </si>
  <si>
    <t>Хрусталева ул. 173</t>
  </si>
  <si>
    <t>Хрусталева ул. 177</t>
  </si>
  <si>
    <t>Хрусталева ул. 179</t>
  </si>
  <si>
    <t>Хрусталева ул. 18</t>
  </si>
  <si>
    <t>Хрусталева ул. 181</t>
  </si>
  <si>
    <t>Хрусталева ул. 183</t>
  </si>
  <si>
    <t>Хрусталева ул. 19</t>
  </si>
  <si>
    <t>Хрусталева ул. 19А</t>
  </si>
  <si>
    <t>Хрусталева ул. 20</t>
  </si>
  <si>
    <t>Хрусталева ул. 21</t>
  </si>
  <si>
    <t>Хрусталева ул. 23</t>
  </si>
  <si>
    <t>Хрусталева ул. 25</t>
  </si>
  <si>
    <t>Хрусталева ул. 29</t>
  </si>
  <si>
    <t>Хрусталева ул. 31</t>
  </si>
  <si>
    <t>Хрусталева ул. 32</t>
  </si>
  <si>
    <t>Хрусталева ул. 34</t>
  </si>
  <si>
    <t>Хрусталева ул. 36</t>
  </si>
  <si>
    <t>Хрусталева ул. 37</t>
  </si>
  <si>
    <t>Хрусталева ул. 39</t>
  </si>
  <si>
    <t>Хрусталева ул. 41</t>
  </si>
  <si>
    <t>Хрусталева ул. 43</t>
  </si>
  <si>
    <t>Хрусталева ул. 47</t>
  </si>
  <si>
    <t>Хрусталева ул. 49</t>
  </si>
  <si>
    <t>Хрусталева ул. 51</t>
  </si>
  <si>
    <t>Хрусталева ул. 53</t>
  </si>
  <si>
    <t>Хрусталева ул. 59</t>
  </si>
  <si>
    <t>Хрусталева ул. 61</t>
  </si>
  <si>
    <t>Хрусталева ул. 67</t>
  </si>
  <si>
    <t>Хрусталева ул. 69</t>
  </si>
  <si>
    <t>Хрусталева ул. 7</t>
  </si>
  <si>
    <t>Хрусталева ул. 73</t>
  </si>
  <si>
    <t>Хрусталева ул. 75</t>
  </si>
  <si>
    <t>Хрусталева ул. 79</t>
  </si>
  <si>
    <t>Хрусталева ул. 83</t>
  </si>
  <si>
    <t>Хрусталева ул. 85</t>
  </si>
  <si>
    <t>Хрусталева ул. 87</t>
  </si>
  <si>
    <t>Хрусталева ул. 89</t>
  </si>
  <si>
    <t>Хрусталева ул. 9</t>
  </si>
  <si>
    <t>Хрусталева ул. 91</t>
  </si>
  <si>
    <t>Хрусталева ул. 93</t>
  </si>
  <si>
    <t>Хрусталева ул. 97</t>
  </si>
  <si>
    <t>Хрюкина ген. ул. 1</t>
  </si>
  <si>
    <t>Хрюкина ген. ул. 10</t>
  </si>
  <si>
    <t>Хрюкина ген. ул. 12</t>
  </si>
  <si>
    <t>Хрюкина ген. ул. 14</t>
  </si>
  <si>
    <t>Хрюкина ген. ул. 16</t>
  </si>
  <si>
    <t>Хрюкина ген. ул. 16а</t>
  </si>
  <si>
    <t>Хрюкина ген. ул. 18</t>
  </si>
  <si>
    <t>Хрюкина ген. ул. 20</t>
  </si>
  <si>
    <t>Хрюкина ген. ул. 20б</t>
  </si>
  <si>
    <t>Хрюкина ген. ул. 22</t>
  </si>
  <si>
    <t>Хрюкина ген. ул. 3</t>
  </si>
  <si>
    <t>Хрюкина ген. ул. 4</t>
  </si>
  <si>
    <t>Хрюкина ген. ул. 5</t>
  </si>
  <si>
    <t>Хрюкина ген. ул. 6</t>
  </si>
  <si>
    <t>Хрюкина ген. ул. 6а</t>
  </si>
  <si>
    <t>Хрюкина ген. ул. 6б</t>
  </si>
  <si>
    <t>Хрюкина ген. ул. 8</t>
  </si>
  <si>
    <t>Хрюкина ген. ул. 8а</t>
  </si>
  <si>
    <t>Хрюкина ген. ул. 8б</t>
  </si>
  <si>
    <t>Центральная (Андреевка) ул. 41</t>
  </si>
  <si>
    <t>Циолковского ул. 10</t>
  </si>
  <si>
    <t>Циолковского ул. 11</t>
  </si>
  <si>
    <t>Циолковского ул. 13</t>
  </si>
  <si>
    <t>Циолковского ул. 14</t>
  </si>
  <si>
    <t>Циолковского ул. 16</t>
  </si>
  <si>
    <t>Циолковского ул. 17</t>
  </si>
  <si>
    <t>Циолковского ул. 18</t>
  </si>
  <si>
    <t>Циолковского ул. 19</t>
  </si>
  <si>
    <t>Циолковского ул. 20</t>
  </si>
  <si>
    <t>Циолковского ул. 21</t>
  </si>
  <si>
    <t>Циолковского ул. 22</t>
  </si>
  <si>
    <t>Циолковского ул. 4</t>
  </si>
  <si>
    <t>Циолковского ул. 6</t>
  </si>
  <si>
    <t>Циолковского ул. 8</t>
  </si>
  <si>
    <t>Циолковского ул. 9</t>
  </si>
  <si>
    <t>Цыганский тоннель ул. 1А</t>
  </si>
  <si>
    <t>Цыганский тоннель ул. 2А</t>
  </si>
  <si>
    <t>Чайкиной Лизы ул. 30</t>
  </si>
  <si>
    <t>Чайкиной Лизы ул. 95</t>
  </si>
  <si>
    <t>Чайкиной Лизы ул. 97</t>
  </si>
  <si>
    <t>Чайкиной Лизы ул. 99</t>
  </si>
  <si>
    <t>Частника ул. 114</t>
  </si>
  <si>
    <t>Частника ул. 12</t>
  </si>
  <si>
    <t>Частника ул. 27</t>
  </si>
  <si>
    <t>Частника ул. 48</t>
  </si>
  <si>
    <t>Челнокова ул. 12/2</t>
  </si>
  <si>
    <t>Челнокова ул. 12/3</t>
  </si>
  <si>
    <t>Челнокова ул. 12/4</t>
  </si>
  <si>
    <t>Челнокова ул. 12/5</t>
  </si>
  <si>
    <t>Челнокова ул. 12/6</t>
  </si>
  <si>
    <t>Челнокова ул. 21</t>
  </si>
  <si>
    <t>Челнокова ул. 23</t>
  </si>
  <si>
    <t>Челнокова ул. 25</t>
  </si>
  <si>
    <t>Челнокова ул. 27</t>
  </si>
  <si>
    <t>Челнокова ул. 29</t>
  </si>
  <si>
    <t>Челнокова ул. 31</t>
  </si>
  <si>
    <t>Челнокова ул. 33</t>
  </si>
  <si>
    <t>Челнокова ул. 35</t>
  </si>
  <si>
    <t>Челнокова ул. 37</t>
  </si>
  <si>
    <t>Челнокова ул. 39</t>
  </si>
  <si>
    <t>Челюскинцев ул. 32</t>
  </si>
  <si>
    <t>Челюскинцев ул. 32А</t>
  </si>
  <si>
    <t>Челюскинцев ул. 32Б</t>
  </si>
  <si>
    <t>Челюскинцев ул. 34</t>
  </si>
  <si>
    <t>Челюскинцев ул. 34А</t>
  </si>
  <si>
    <t>Челюскинцев ул. 34Б</t>
  </si>
  <si>
    <t>Челюскинцев ул. 34В</t>
  </si>
  <si>
    <t>Челюскинцев ул. 36</t>
  </si>
  <si>
    <t>Челюскинцев ул. 36В</t>
  </si>
  <si>
    <t>Челюскинцев ул. 51</t>
  </si>
  <si>
    <t>Челюскинцев ул. 53</t>
  </si>
  <si>
    <t>Чернореченская ул. 1</t>
  </si>
  <si>
    <t>Чернореченская ул. 119</t>
  </si>
  <si>
    <t>Чернореченская ул. 15А</t>
  </si>
  <si>
    <t>Чернореченская ул. 18</t>
  </si>
  <si>
    <t>Чернореченская ул. 20</t>
  </si>
  <si>
    <t>Чернореченская ул. 23А</t>
  </si>
  <si>
    <t>Чернореченская ул. 23Б</t>
  </si>
  <si>
    <t>Чернореченская ул. 25А</t>
  </si>
  <si>
    <t>Чернореченская ул. 43</t>
  </si>
  <si>
    <t>Чернореченская ул. 45</t>
  </si>
  <si>
    <t>Чернореченская ул. 84</t>
  </si>
  <si>
    <t>Чернореченская ул. 88</t>
  </si>
  <si>
    <t>Чернореченская ул. 90</t>
  </si>
  <si>
    <t>Чернореченская ул. 90А</t>
  </si>
  <si>
    <t>Чернореченская ул. 90Б</t>
  </si>
  <si>
    <t>Четвертакова ул. 17</t>
  </si>
  <si>
    <t>Четвертакова ул. 4</t>
  </si>
  <si>
    <t>Четвертакова ул. 6/8</t>
  </si>
  <si>
    <t>Чехова ул. 1</t>
  </si>
  <si>
    <t>Чехова ул. 2</t>
  </si>
  <si>
    <t>Шабалина ул. 1А</t>
  </si>
  <si>
    <t>Шабалина ул. 3</t>
  </si>
  <si>
    <t>Шабалина ул. 5</t>
  </si>
  <si>
    <t>Шабалина ул. 7</t>
  </si>
  <si>
    <t>Шевкопляса ул. 1</t>
  </si>
  <si>
    <t>Шевкопляса ул. 37</t>
  </si>
  <si>
    <t>Шевкопляса ул. 4</t>
  </si>
  <si>
    <t>Шевкопляса ул. 41</t>
  </si>
  <si>
    <t>Шевкопляса ул. 5</t>
  </si>
  <si>
    <t>Шевкопляса ул. 6</t>
  </si>
  <si>
    <t>Шевкопляса ул. 7</t>
  </si>
  <si>
    <t>Шевкопляса ул. 8</t>
  </si>
  <si>
    <t>Шевченко Т./ Маринеско А. 39/25</t>
  </si>
  <si>
    <t>Шевченко Тараса ул. 11</t>
  </si>
  <si>
    <t>Шевченко Тараса ул. 13</t>
  </si>
  <si>
    <t>Шевченко Тараса ул. 15</t>
  </si>
  <si>
    <t>Шевченко Тараса ул. 17</t>
  </si>
  <si>
    <t>Шевченко Тараса ул. 21</t>
  </si>
  <si>
    <t>Шевченко Тараса ул. 23</t>
  </si>
  <si>
    <t>Шевченко Тараса ул. 27</t>
  </si>
  <si>
    <t>Шевченко Тараса ул. 3</t>
  </si>
  <si>
    <t>Шевченко Тараса ул. 31</t>
  </si>
  <si>
    <t>Шевченко Тараса ул. 37</t>
  </si>
  <si>
    <t>Шевченко Тараса ул. 43</t>
  </si>
  <si>
    <t>Шевченко Тараса ул. 45</t>
  </si>
  <si>
    <t>Шевченко Тараса ул. 48</t>
  </si>
  <si>
    <t>Шевченко Тараса ул. 5</t>
  </si>
  <si>
    <t>Шевченко Тараса ул. 54</t>
  </si>
  <si>
    <t>Шевченко Тараса ул. 7</t>
  </si>
  <si>
    <t>Шевченко Тараса ул. 8В</t>
  </si>
  <si>
    <t>Шевченко Тараса ул. 8Г</t>
  </si>
  <si>
    <t>Шелкунова ул. 11</t>
  </si>
  <si>
    <t>Шелкунова ул. 13</t>
  </si>
  <si>
    <t>Шелкунова ул. 15</t>
  </si>
  <si>
    <t>Шелкунова ул. 3</t>
  </si>
  <si>
    <t>Шелкунова ул. 4</t>
  </si>
  <si>
    <t>Шелкунова ул. 5</t>
  </si>
  <si>
    <t>Шелкунова ул. 6</t>
  </si>
  <si>
    <t>Шелкунова ул. 7</t>
  </si>
  <si>
    <t>Шелкунова ул. 9</t>
  </si>
  <si>
    <t>Шестакова спуск 1</t>
  </si>
  <si>
    <t>Шмидта ул. 3</t>
  </si>
  <si>
    <t>Шмидта ул. 4</t>
  </si>
  <si>
    <t>Шостака ул. 1</t>
  </si>
  <si>
    <t>Шостака ул. 3</t>
  </si>
  <si>
    <t>Шостака ул. 5</t>
  </si>
  <si>
    <t>Шостака ул. 7</t>
  </si>
  <si>
    <t>Шостака ул. 9</t>
  </si>
  <si>
    <t>Шубикова ул. 1</t>
  </si>
  <si>
    <t>Шубикова ул. 12</t>
  </si>
  <si>
    <t>Шубикова ул. 14</t>
  </si>
  <si>
    <t>Шубикова ул. 2</t>
  </si>
  <si>
    <t>Шубикова ул. 20</t>
  </si>
  <si>
    <t>Шубикова ул. 4</t>
  </si>
  <si>
    <t>Шубикова ул. 6</t>
  </si>
  <si>
    <t>Шубикова ул. 6А</t>
  </si>
  <si>
    <t>Щербака ул. 11А</t>
  </si>
  <si>
    <t>Щербака ул. 14</t>
  </si>
  <si>
    <t>Щербака ул. 16</t>
  </si>
  <si>
    <t>Щербака ул. 20</t>
  </si>
  <si>
    <t>Щербака ул. 22</t>
  </si>
  <si>
    <t>Щербака ул. 24</t>
  </si>
  <si>
    <t>Щербака ул. 5</t>
  </si>
  <si>
    <t>Щербака ул. 53</t>
  </si>
  <si>
    <t>Щербака ул. 7</t>
  </si>
  <si>
    <t>Щербака ул. 9</t>
  </si>
  <si>
    <t>Энергетиков ул. 12</t>
  </si>
  <si>
    <t>Энергетиков ул. 12А</t>
  </si>
  <si>
    <t>Энергетиков ул. 14</t>
  </si>
  <si>
    <t>Эскадренная ул. 1</t>
  </si>
  <si>
    <t>Эскадренная ул. 10</t>
  </si>
  <si>
    <t>Эскадренная ул. 11</t>
  </si>
  <si>
    <t>Эскадренная ул. 12</t>
  </si>
  <si>
    <t>Эскадренная ул. 2</t>
  </si>
  <si>
    <t>Эскадренная ул. 28</t>
  </si>
  <si>
    <t>Эскадренная ул. 3</t>
  </si>
  <si>
    <t>Эскадренная ул. 4</t>
  </si>
  <si>
    <t>Эскадренная ул. 5</t>
  </si>
  <si>
    <t>Эскадренная ул. 6</t>
  </si>
  <si>
    <t>Эскадренная ул. 7</t>
  </si>
  <si>
    <t>Эскадренная ул. 8</t>
  </si>
  <si>
    <t>Эскадренная ул. 9</t>
  </si>
  <si>
    <t>Юбилейная (Фронтовое) ул. 1</t>
  </si>
  <si>
    <t>Юбилейная (Фронтовое) ул. 2</t>
  </si>
  <si>
    <t>Юбилейная (Фронтовое) ул. 3</t>
  </si>
  <si>
    <t>Юбилейная (Фронтовое) ул. 5</t>
  </si>
  <si>
    <t>Юмашева адм. ул. 10</t>
  </si>
  <si>
    <t>Юмашева адм. ул. 11</t>
  </si>
  <si>
    <t>Юмашева адм. ул. 12</t>
  </si>
  <si>
    <t>Юмашева адм. ул. 13</t>
  </si>
  <si>
    <t>Юмашева адм. ул. 13А</t>
  </si>
  <si>
    <t>Юмашева адм. ул. 13Б</t>
  </si>
  <si>
    <t>Юмашева адм. ул. 13В</t>
  </si>
  <si>
    <t>Юмашева адм. ул. 14</t>
  </si>
  <si>
    <t>Юмашева адм. ул. 15А</t>
  </si>
  <si>
    <t>Юмашева адм. ул. 15Б</t>
  </si>
  <si>
    <t>Юмашева адм. ул. 15В/1</t>
  </si>
  <si>
    <t>Юмашева адм. ул. 15В/2</t>
  </si>
  <si>
    <t>Юмашева адм. ул. 16</t>
  </si>
  <si>
    <t>Юмашева адм. ул. 17А</t>
  </si>
  <si>
    <t>Юмашева адм. ул. 17Б</t>
  </si>
  <si>
    <t>Юмашева адм. ул. 17В</t>
  </si>
  <si>
    <t>Юмашева адм. ул. 17Г</t>
  </si>
  <si>
    <t>Юмашева адм. ул. 17Д</t>
  </si>
  <si>
    <t>Юмашева адм. ул. 18</t>
  </si>
  <si>
    <t>Юмашева адм. ул. 19А</t>
  </si>
  <si>
    <t>Юмашева адм. ул. 19Б</t>
  </si>
  <si>
    <t>Юмашева адм. ул. 19В</t>
  </si>
  <si>
    <t>Юмашева адм. ул. 19Г</t>
  </si>
  <si>
    <t>Юмашева адм. ул. 20</t>
  </si>
  <si>
    <t>Юмашева адм. ул. 22</t>
  </si>
  <si>
    <t>Юмашева адм. ул. 24</t>
  </si>
  <si>
    <t>Юмашева адм. ул. 25</t>
  </si>
  <si>
    <t>Юмашева адм. ул. 3</t>
  </si>
  <si>
    <t>Юмашева адм. ул. 5</t>
  </si>
  <si>
    <t>Юмашева адм. ул. 6</t>
  </si>
  <si>
    <t>Юмашева адм. ул. 7</t>
  </si>
  <si>
    <t>Юмашева адм. ул. 8</t>
  </si>
  <si>
    <t>Юмашева адм. ул. 9</t>
  </si>
  <si>
    <t>Яблочкова ул. 10</t>
  </si>
  <si>
    <t>Яблочкова ул. 11</t>
  </si>
  <si>
    <t>Яблочкова ул. 12</t>
  </si>
  <si>
    <t>Яблочкова ул. 13Б</t>
  </si>
  <si>
    <t>Яблочкова ул. 14</t>
  </si>
  <si>
    <t>Яблочкова ул. 16</t>
  </si>
  <si>
    <t>Яблочкова ул. 22</t>
  </si>
  <si>
    <t>Яблочкова ул. 24</t>
  </si>
  <si>
    <t>Яблочкова ул. 26</t>
  </si>
  <si>
    <t>Яблочкова ул. 2А</t>
  </si>
  <si>
    <t>Яблочкова ул. 4</t>
  </si>
  <si>
    <t>Яблочкова ул. 5</t>
  </si>
  <si>
    <t>Яблочкова ул. 7</t>
  </si>
  <si>
    <t>Яблочкова ул. 7А</t>
  </si>
  <si>
    <t>Яблочкова ул. 9</t>
  </si>
  <si>
    <t>Якова Иванова ул. 15</t>
  </si>
  <si>
    <t>Якова Иванова ул. 17</t>
  </si>
  <si>
    <t>Якова Иванова ул. 19</t>
  </si>
  <si>
    <t>Якорная ул. 12</t>
  </si>
  <si>
    <t>Ялтинская ул. 11</t>
  </si>
  <si>
    <t>Ялтинская ул. 7</t>
  </si>
  <si>
    <t>Яна Гамарника ул. 10</t>
  </si>
  <si>
    <t>Яна Гамарника ул. 12</t>
  </si>
  <si>
    <t>Яна Гамарника ул. 4</t>
  </si>
  <si>
    <t>Яна Гамарника ул. 7</t>
  </si>
  <si>
    <t>Яна Гамарника ул. 8</t>
  </si>
  <si>
    <t>Ясная (Первомайское) ул. 1Б</t>
  </si>
  <si>
    <t>Ясная (Первомайское) ул. 2Б</t>
  </si>
  <si>
    <t>Андреевская ул. (п.Солнечный)  22</t>
  </si>
  <si>
    <t>Куликово поле ул. 1</t>
  </si>
  <si>
    <t>Херсонесский маяк 1</t>
  </si>
  <si>
    <t>Херсонесский маяк 2</t>
  </si>
  <si>
    <t>Херсонесский маяк 3</t>
  </si>
  <si>
    <t>Коммунистическая ул. 16</t>
  </si>
  <si>
    <t>2-я Бастионная ул. 19</t>
  </si>
  <si>
    <t>7 Ноября ул. 7</t>
  </si>
  <si>
    <t>Античный пр-кт 18</t>
  </si>
  <si>
    <t>Античный пр-кт 20</t>
  </si>
  <si>
    <t>Античный пр-кт 20А</t>
  </si>
  <si>
    <t>Античный пр-кт 20Б</t>
  </si>
  <si>
    <t>Античный пр-кт 64/1</t>
  </si>
  <si>
    <t>Античный пр-кт 64/2</t>
  </si>
  <si>
    <t>Античный пр-кт 64/3</t>
  </si>
  <si>
    <t>Античный пр-кт 64/4</t>
  </si>
  <si>
    <t>Античный пр-кт 64/5</t>
  </si>
  <si>
    <t>Арсенальная ул. 27</t>
  </si>
  <si>
    <t>Астраханская ул. 7</t>
  </si>
  <si>
    <t>Бакинская ул. 8</t>
  </si>
  <si>
    <t>Бакинский тупик 3</t>
  </si>
  <si>
    <t>Бакинский тупик 4</t>
  </si>
  <si>
    <t>Балтийская ул. 14</t>
  </si>
  <si>
    <t>Благодатная ул. 11</t>
  </si>
  <si>
    <t>Благодатная ул. 16</t>
  </si>
  <si>
    <t>Богданова ул. 14</t>
  </si>
  <si>
    <t>Богданова ул. 40А/2</t>
  </si>
  <si>
    <t>Военных Строителей ул. 10/4</t>
  </si>
  <si>
    <t>Военных Строителей ул. 10/5</t>
  </si>
  <si>
    <t>Воронина ул. 13</t>
  </si>
  <si>
    <t>Героев Бреста ул. 53Б</t>
  </si>
  <si>
    <t>Героев Севастополя ул. 86</t>
  </si>
  <si>
    <t>Героев Сталинграда пр-кт 33</t>
  </si>
  <si>
    <t>Загорулько Дмитрия ул. 6</t>
  </si>
  <si>
    <t>Кесаева Астана ул. 7/1</t>
  </si>
  <si>
    <t>Колобова ул. 35/1</t>
  </si>
  <si>
    <t>Колобова ул. 35/2</t>
  </si>
  <si>
    <t>Колобова ул. 35/3</t>
  </si>
  <si>
    <t>Колобова ул. 35/4</t>
  </si>
  <si>
    <t>Колобова ул. 35/5</t>
  </si>
  <si>
    <t>Комсомольская ул. 76</t>
  </si>
  <si>
    <t>Короленко ул. 24</t>
  </si>
  <si>
    <t>Корчагина Павла ул. 52</t>
  </si>
  <si>
    <t>Косарева ул. 5</t>
  </si>
  <si>
    <t>Ленина ул. 76</t>
  </si>
  <si>
    <t>Маринеско Александра ул. 15</t>
  </si>
  <si>
    <t>Маринеско Александра ул. 23</t>
  </si>
  <si>
    <t>Междурядная ул. 25</t>
  </si>
  <si>
    <t>Музыки Николая ул. 38</t>
  </si>
  <si>
    <t>Музыки Николая ул. 78</t>
  </si>
  <si>
    <t>Музыки Николая ул. 86/1</t>
  </si>
  <si>
    <t>Музыки Николая ул. 88А</t>
  </si>
  <si>
    <t>Музыки Николая ул. 90</t>
  </si>
  <si>
    <t>Музыки Николая ул. 92</t>
  </si>
  <si>
    <t>Музыки Николая ул. 96</t>
  </si>
  <si>
    <t>Оношко Аллы ул. 48</t>
  </si>
  <si>
    <t>Острякова Генерала пр-кт 108</t>
  </si>
  <si>
    <t>Острякова Генерала пр-кт 116</t>
  </si>
  <si>
    <t>Острякова Генерала пр-кт 170</t>
  </si>
  <si>
    <t>Острякова Генерала пр-кт 229/1</t>
  </si>
  <si>
    <t>Острякова Генерала пр-кт 229/2</t>
  </si>
  <si>
    <t>Острякова Генерала пр-кт 25</t>
  </si>
  <si>
    <t>Острякова Генерала пр-кт 39</t>
  </si>
  <si>
    <t>Папанина ул. 11</t>
  </si>
  <si>
    <t>Пожарова ул. 6</t>
  </si>
  <si>
    <t>Рабочая ул. 22</t>
  </si>
  <si>
    <t>Разъездная ул. 7А</t>
  </si>
  <si>
    <t>Северная ул. 22</t>
  </si>
  <si>
    <t>Толстого Льва ул. 29</t>
  </si>
  <si>
    <t>Узловая ул. 104</t>
  </si>
  <si>
    <t>Флагманская ул. 4</t>
  </si>
  <si>
    <t>Хрулева ул. 32</t>
  </si>
  <si>
    <t>Хрулева ул. 34</t>
  </si>
  <si>
    <t>Хрусталева ул. 105</t>
  </si>
  <si>
    <t>Хрусталева ул. 109</t>
  </si>
  <si>
    <t>Чехова ул. 6</t>
  </si>
  <si>
    <t>Шевченко Тараса ул. 41</t>
  </si>
  <si>
    <t>Шевченко Тараса ул. 52</t>
  </si>
  <si>
    <t>Шевченко Тараса ул. 56</t>
  </si>
  <si>
    <t>Андреевская ул. (п.Солнечный)  21</t>
  </si>
  <si>
    <t>Большевистская ул. 54</t>
  </si>
  <si>
    <t>Качинская ул. 36</t>
  </si>
  <si>
    <t>Качинская ул. 60</t>
  </si>
  <si>
    <t>Вакуленчука ул. 26 ПК-4</t>
  </si>
  <si>
    <t>Бирюзова марш. ул. 1</t>
  </si>
  <si>
    <t>Блюхера марш. ул. 11</t>
  </si>
  <si>
    <t>Блюхера марш. ул. 9</t>
  </si>
  <si>
    <t>Блюхера марш. ул. 9А</t>
  </si>
  <si>
    <t>Ветвистая ул. (п.Солнечный) 24</t>
  </si>
  <si>
    <t>Дальнее село (с.Камышлы) 2</t>
  </si>
  <si>
    <t>Лебедя ген. ул. 10в</t>
  </si>
  <si>
    <t>Макарова адм. ул. 39</t>
  </si>
  <si>
    <t>Морская ул. (Андреевка) 1</t>
  </si>
  <si>
    <t>Садовая (Андреевка) ул. 33</t>
  </si>
  <si>
    <t>Садовая (Андреевка) ул. 34</t>
  </si>
  <si>
    <t>Садовая (Андреевка) ул. 32А</t>
  </si>
  <si>
    <t>Садовая (Андреевка) ул. 32</t>
  </si>
  <si>
    <t>Центральная (Андреевка) ул. 20</t>
  </si>
  <si>
    <t>Харьковская ул. 35/70</t>
  </si>
  <si>
    <t>4-я Бастионная ул. 36</t>
  </si>
  <si>
    <t>Авиаторов ул. (пгт.Кача) 13</t>
  </si>
  <si>
    <t>Авиаторов ул. (пгт.Кача) 16</t>
  </si>
  <si>
    <t>Астраханская ул. 2А</t>
  </si>
  <si>
    <t>Астраханская ул. 3</t>
  </si>
  <si>
    <t>Голландия 14 причал 1</t>
  </si>
  <si>
    <t>Истомина ул. 51</t>
  </si>
  <si>
    <t>Кесаева Астана ул. 5/12</t>
  </si>
  <si>
    <t>Ленина ул. (Терновка) 9</t>
  </si>
  <si>
    <t>Михайлова Бориса ул. 7</t>
  </si>
  <si>
    <t>Музыки Николая ул. 43</t>
  </si>
  <si>
    <t>Новороссийская ул. 38</t>
  </si>
  <si>
    <t>Октябрьской Революции пр. 23/1</t>
  </si>
  <si>
    <t>Октябрьской Революции пр. 23/2</t>
  </si>
  <si>
    <t>Октябрьской Революции пр. 23/3</t>
  </si>
  <si>
    <t>Острякова Генерала пр-кт 172А</t>
  </si>
  <si>
    <t>Острякова Генерала пр-кт 244/4</t>
  </si>
  <si>
    <t>Острякова Генерала пр-кт 51</t>
  </si>
  <si>
    <t>Победы пр. 25</t>
  </si>
  <si>
    <t>Чайкиной Лизы ул. 76</t>
  </si>
  <si>
    <t>Чайкиной Лизы ул. 78</t>
  </si>
  <si>
    <t>Клубная ул. 7</t>
  </si>
  <si>
    <t>Вакуленчука ул. 53/1</t>
  </si>
  <si>
    <t>Вакуленчука ул. 53/10</t>
  </si>
  <si>
    <t>Вакуленчука ул. 53/11</t>
  </si>
  <si>
    <t>Вакуленчука ул. 53/12</t>
  </si>
  <si>
    <t>Вакуленчука ул. 53/13</t>
  </si>
  <si>
    <t>Вакуленчука ул. 53/14</t>
  </si>
  <si>
    <t>Вакуленчука ул. 53/15</t>
  </si>
  <si>
    <t>Вакуленчука ул. 53/2</t>
  </si>
  <si>
    <t>Вакуленчука ул. 53/3</t>
  </si>
  <si>
    <t>Вакуленчука ул. 53/4</t>
  </si>
  <si>
    <t>Вакуленчука ул. 53/5</t>
  </si>
  <si>
    <t>Вакуленчука ул. 53/8</t>
  </si>
  <si>
    <t>Вакуленчука ул. 53/9</t>
  </si>
  <si>
    <t>Гагарина ул. (с.Полюшко) 3</t>
  </si>
  <si>
    <t>Дыбенко Павла ул. 20</t>
  </si>
  <si>
    <t>Дыбенко Павла ул. 24</t>
  </si>
  <si>
    <t>Ефремова ул. 13А</t>
  </si>
  <si>
    <t>Ефремова ул. 13Б</t>
  </si>
  <si>
    <t>Ефремова ул. 13В</t>
  </si>
  <si>
    <t>Ефремова ул. 24</t>
  </si>
  <si>
    <t>Колобова ул. 22/1</t>
  </si>
  <si>
    <t>Колобова ул. 22/2</t>
  </si>
  <si>
    <t>Колобова ул. 22/3</t>
  </si>
  <si>
    <t>Колобова ул. 34/1</t>
  </si>
  <si>
    <t>Колобова ул. 34/2</t>
  </si>
  <si>
    <t>Крепостной пер. 4б</t>
  </si>
  <si>
    <t>Невская ул. 1</t>
  </si>
  <si>
    <t>Невская ул. 1Б</t>
  </si>
  <si>
    <t>Октябрьской Революции пр. 26</t>
  </si>
  <si>
    <t>Октябрьской Революции пр. 32</t>
  </si>
  <si>
    <t>Острякова Генерала пр-кт 229/3</t>
  </si>
  <si>
    <t>Пожарова ул. 20/1</t>
  </si>
  <si>
    <t>Пожарова ул. 20/2</t>
  </si>
  <si>
    <t>Пожарова ул. 20/3</t>
  </si>
  <si>
    <t>Сенявина ул. 2</t>
  </si>
  <si>
    <t>Степаняна ул. 4/1</t>
  </si>
  <si>
    <t>Степаняна ул. 4/2</t>
  </si>
  <si>
    <t>Степаняна ул. 4/3</t>
  </si>
  <si>
    <t>Челнокова ул. 12/1</t>
  </si>
  <si>
    <t>Куликово поле ул. 3</t>
  </si>
  <si>
    <t>Фадеева адм. ул. 21/д</t>
  </si>
  <si>
    <t>Гагарина ул. (с.Полюшко) 3а</t>
  </si>
  <si>
    <t>Остаток средств на начало отчетного периода</t>
  </si>
  <si>
    <t>Поступило в отчетном периоде</t>
  </si>
  <si>
    <t>Всего, в т.ч.</t>
  </si>
  <si>
    <t>пеней</t>
  </si>
  <si>
    <t>взносов на капитальный ремонт</t>
  </si>
  <si>
    <t>доходов от передачи в пользование объектов общего имущества</t>
  </si>
  <si>
    <t>Остаток средств на конец отчетного периода</t>
  </si>
  <si>
    <t>Выполненные виды работ и услуг по капитальному ремонту</t>
  </si>
  <si>
    <t>Стоимость выполненных работ и услуг по капитальному ремонту</t>
  </si>
  <si>
    <t>фонда капитального ремонта, сформированного исходя из минимального размера взноса</t>
  </si>
  <si>
    <t>фонда капитального ремонта, смофмированного сверх минимального размера взноса</t>
  </si>
  <si>
    <t>государственной поддержки</t>
  </si>
  <si>
    <t>средств капитального ремонта других домов</t>
  </si>
  <si>
    <t>кредит</t>
  </si>
  <si>
    <t>заем</t>
  </si>
  <si>
    <t>Размер предоставленной рассрочки оплаты услуг и работ</t>
  </si>
  <si>
    <t>Оплата работ и услуг в отчетном периоде</t>
  </si>
  <si>
    <t>задолженность на начало периода</t>
  </si>
  <si>
    <t xml:space="preserve">задолженность на конец отчетного периода </t>
  </si>
  <si>
    <t>-</t>
  </si>
  <si>
    <t>Задолженность по кредитам, займам, средствам фондов капитального ремонта других МКД</t>
  </si>
  <si>
    <t>Информация о расчетах по уплате взноса на капитальный ремонт на начало периода</t>
  </si>
  <si>
    <t>задолженность</t>
  </si>
  <si>
    <t>переплата</t>
  </si>
  <si>
    <t xml:space="preserve">Уплата взносов с начала отчетного года на конец отчетного периода </t>
  </si>
  <si>
    <t>уплачено</t>
  </si>
  <si>
    <t>засчитано за оказанные услуги и выполн. работы</t>
  </si>
  <si>
    <t>Информация о расчетах по уплате взноса на капитальный ремонт на конец периода</t>
  </si>
  <si>
    <t>Уплачено пени с начала года на конец отчетного периода (нарастающим итогом)</t>
  </si>
  <si>
    <t>остаток задолженности на начало периода</t>
  </si>
  <si>
    <t>погашено за отчетный период</t>
  </si>
  <si>
    <t>остаток задолженности на конец периода</t>
  </si>
  <si>
    <t>Сведения об учете фондов капитального ремонта НКО "ФСКР г.Севастополь", предусмотренные ст.183 Жилищного кодекса РФ</t>
  </si>
  <si>
    <t>Богданова ул. 32</t>
  </si>
  <si>
    <t>Богданова ул. 40А/1</t>
  </si>
  <si>
    <t>Ветвистая ул. (п.Солнечный) 26</t>
  </si>
  <si>
    <t>Героев Бреста ул. 27</t>
  </si>
  <si>
    <t>Громова ул. 62</t>
  </si>
  <si>
    <t>Корчагина Павла ул. 4</t>
  </si>
  <si>
    <t>Кошевого Олега ул. 6А</t>
  </si>
  <si>
    <t>Молодых Строителей ул. 16</t>
  </si>
  <si>
    <t>Нефтяная ул. (Сах.Головка) 27</t>
  </si>
  <si>
    <t>Ониловой Нины ул. 38</t>
  </si>
  <si>
    <t>Руднева ул. 26/1</t>
  </si>
  <si>
    <t>Руднева ул. 26/2</t>
  </si>
  <si>
    <t>Руднева ул. 26/3</t>
  </si>
  <si>
    <t>Руднева ул. 26/4</t>
  </si>
  <si>
    <t>Садовая (Андреевка) ул. 41</t>
  </si>
  <si>
    <t>Софьи Перовской ул. 55</t>
  </si>
  <si>
    <t>Сухий (Осипенко) ул. 1А</t>
  </si>
  <si>
    <t>Фадеева адм. ул. 28</t>
  </si>
  <si>
    <t>Фруктовая ул. 4</t>
  </si>
  <si>
    <t>Крейзера ген. ул. 5</t>
  </si>
  <si>
    <t>Косарева ул. 14А</t>
  </si>
  <si>
    <t>Гидрографическая ул. 18</t>
  </si>
  <si>
    <t>Симферопольская ул. 13</t>
  </si>
  <si>
    <t>Фадеева адм. ул. 1А</t>
  </si>
  <si>
    <t>процентов от размещения временно свободных средств, процентов за пользование д.ср.</t>
  </si>
  <si>
    <t>начислено</t>
  </si>
  <si>
    <r>
      <t>отчётный период - 2</t>
    </r>
    <r>
      <rPr>
        <b/>
        <sz val="18"/>
        <color indexed="8"/>
        <rFont val="Times New Roman"/>
        <family val="1"/>
        <charset val="204"/>
      </rPr>
      <t xml:space="preserve"> квартал 2017 года</t>
    </r>
  </si>
  <si>
    <t>Виноградаря пер.  (с.П.Осипенко) 1</t>
  </si>
  <si>
    <t>Виноградаря пер.  (с.П.Осипенко) 2</t>
  </si>
  <si>
    <t>Виноградаря пер.  (с.П.Осипенко) 3</t>
  </si>
  <si>
    <t>Героев Бреста ул. 55</t>
  </si>
  <si>
    <t>Лазаревская ул. 13</t>
  </si>
  <si>
    <t>Острякова Генерала пр-кт 61</t>
  </si>
  <si>
    <t>Комбрига Потапова д. 16</t>
  </si>
  <si>
    <t>Ленина ул. д. 8 (с. Терновка)</t>
  </si>
  <si>
    <t>Громова ул. 64</t>
  </si>
  <si>
    <t>Крыша</t>
  </si>
  <si>
    <t xml:space="preserve">Размер средств, направленных на капитальный ремонт </t>
  </si>
  <si>
    <t>Использовано в отчетном периоде</t>
  </si>
  <si>
    <t>иных средств (проценты за пользование денежными средствамит)</t>
  </si>
  <si>
    <t>иных средств (возмещение льгот)</t>
  </si>
  <si>
    <t>сумма оплат в отчетном периоде (включая авансы)</t>
  </si>
  <si>
    <t>Георгиевская балка 4 (признан аварийным)</t>
  </si>
  <si>
    <t>Громова ул. 7 (признан аварийным)</t>
  </si>
  <si>
    <t>Зеленогорская ул. 57 (признан аварийным)</t>
  </si>
  <si>
    <t>Оборонная ул. 2 (признан аварийным)</t>
  </si>
  <si>
    <t>Парковая ул. 29 (новостойка)</t>
  </si>
  <si>
    <t>Паршина ул. 11 (признан аварийным)</t>
  </si>
  <si>
    <t>Паршина ул. 13 (признан аварийным)</t>
  </si>
  <si>
    <t>Паршина ул. 15 (признан аварийным)</t>
  </si>
  <si>
    <t>Паршина ул. 17 (признан аварийным)</t>
  </si>
  <si>
    <t>Паршина ул. 21 (признан аварийным)</t>
  </si>
  <si>
    <t>Паршина ул. 7 (признан аварийным)</t>
  </si>
  <si>
    <t>Паршина ул. 9 (признан аварийным)</t>
  </si>
  <si>
    <t>Строительная ул. 31 (признан аварийным)</t>
  </si>
  <si>
    <t>Харьковская ул. 17 (признан аварийным)</t>
  </si>
  <si>
    <t>Харьковская ул. 21 (признан аварийным)</t>
  </si>
  <si>
    <t>Яблочкова ул. 8 (признан аварийным)</t>
  </si>
  <si>
    <t>Острякова Генерала пр-кт 244/5 (новостройка)</t>
  </si>
  <si>
    <t>Богданова ул. 16 (признан аварийным)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</si>
</sst>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/>
    <xf numFmtId="4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wrapText="1"/>
    </xf>
    <xf numFmtId="164" fontId="4" fillId="0" borderId="0" xfId="0" applyNumberFormat="1" applyFont="1" applyFill="1"/>
    <xf numFmtId="4" fontId="4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4" fontId="4" fillId="0" borderId="2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/>
    <xf numFmtId="4" fontId="4" fillId="0" borderId="2" xfId="0" applyNumberFormat="1" applyFont="1" applyFill="1" applyBorder="1"/>
    <xf numFmtId="0" fontId="4" fillId="0" borderId="0" xfId="0" applyFont="1" applyFill="1" applyAlignment="1">
      <alignment horizontal="center" vertical="top"/>
    </xf>
    <xf numFmtId="3" fontId="4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/>
    <xf numFmtId="4" fontId="4" fillId="0" borderId="1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64"/>
  <sheetViews>
    <sheetView tabSelected="1" zoomScale="90" zoomScaleNormal="90" workbookViewId="0">
      <pane xSplit="1" ySplit="7" topLeftCell="B2885" activePane="bottomRight" state="frozen"/>
      <selection pane="topRight" activeCell="C1" sqref="C1"/>
      <selection pane="bottomLeft" activeCell="A11" sqref="A11"/>
      <selection pane="bottomRight" activeCell="G7" sqref="G7"/>
    </sheetView>
  </sheetViews>
  <sheetFormatPr defaultRowHeight="15" x14ac:dyDescent="0.25"/>
  <cols>
    <col min="1" max="1" width="44.7109375" style="3" customWidth="1"/>
    <col min="2" max="2" width="10.5703125" style="3" customWidth="1"/>
    <col min="3" max="3" width="12.28515625" style="3" bestFit="1" customWidth="1"/>
    <col min="4" max="4" width="12.7109375" style="3" bestFit="1" customWidth="1"/>
    <col min="5" max="5" width="7.140625" style="3" bestFit="1" customWidth="1"/>
    <col min="6" max="6" width="14" style="3" customWidth="1"/>
    <col min="7" max="7" width="13.42578125" style="3" bestFit="1" customWidth="1"/>
    <col min="8" max="8" width="13.28515625" style="3" customWidth="1"/>
    <col min="9" max="9" width="14" style="3" customWidth="1"/>
    <col min="10" max="10" width="18.140625" style="3" bestFit="1" customWidth="1"/>
    <col min="11" max="12" width="14.28515625" style="3" customWidth="1"/>
    <col min="13" max="13" width="11.7109375" style="3" bestFit="1" customWidth="1"/>
    <col min="14" max="14" width="18.42578125" style="3" customWidth="1"/>
    <col min="15" max="15" width="18.5703125" style="3" customWidth="1"/>
    <col min="16" max="16" width="11.140625" style="3" customWidth="1"/>
    <col min="17" max="17" width="16.5703125" style="3" customWidth="1"/>
    <col min="18" max="18" width="12.85546875" style="3" customWidth="1"/>
    <col min="19" max="19" width="8.140625" style="3" bestFit="1" customWidth="1"/>
    <col min="20" max="20" width="7.28515625" style="3" customWidth="1"/>
    <col min="21" max="21" width="16.5703125" style="3" customWidth="1"/>
    <col min="22" max="31" width="14.28515625" style="3" customWidth="1"/>
    <col min="32" max="32" width="13" style="3" customWidth="1"/>
    <col min="33" max="33" width="14.7109375" style="3" bestFit="1" customWidth="1"/>
    <col min="34" max="34" width="13.140625" style="3" customWidth="1"/>
    <col min="35" max="35" width="16" style="3" customWidth="1"/>
    <col min="36" max="36" width="10" style="3" bestFit="1" customWidth="1"/>
    <col min="37" max="16384" width="9.140625" style="3"/>
  </cols>
  <sheetData>
    <row r="1" spans="1:37" s="28" customFormat="1" ht="37.5" customHeight="1" x14ac:dyDescent="0.35">
      <c r="A1" s="39" t="s">
        <v>3037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7" s="28" customFormat="1" ht="23.25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7" s="28" customFormat="1" ht="23.25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7" s="28" customFormat="1" ht="23.25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4" t="s">
        <v>3064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7" s="28" customFormat="1" ht="23.25" x14ac:dyDescent="0.35"/>
    <row r="6" spans="1:37" s="20" customFormat="1" ht="54" customHeight="1" x14ac:dyDescent="0.25">
      <c r="A6" s="37" t="s">
        <v>0</v>
      </c>
      <c r="B6" s="37" t="s">
        <v>3005</v>
      </c>
      <c r="C6" s="34" t="s">
        <v>3006</v>
      </c>
      <c r="D6" s="35"/>
      <c r="E6" s="35"/>
      <c r="F6" s="35"/>
      <c r="G6" s="35"/>
      <c r="H6" s="36"/>
      <c r="I6" s="37" t="s">
        <v>3076</v>
      </c>
      <c r="J6" s="37" t="s">
        <v>3011</v>
      </c>
      <c r="K6" s="37" t="s">
        <v>3012</v>
      </c>
      <c r="L6" s="37" t="s">
        <v>3013</v>
      </c>
      <c r="M6" s="34" t="s">
        <v>3075</v>
      </c>
      <c r="N6" s="35"/>
      <c r="O6" s="35"/>
      <c r="P6" s="35"/>
      <c r="Q6" s="35"/>
      <c r="R6" s="35"/>
      <c r="S6" s="35"/>
      <c r="T6" s="36"/>
      <c r="U6" s="37" t="s">
        <v>3020</v>
      </c>
      <c r="V6" s="34" t="s">
        <v>3021</v>
      </c>
      <c r="W6" s="35"/>
      <c r="X6" s="36"/>
      <c r="Y6" s="34" t="s">
        <v>3025</v>
      </c>
      <c r="Z6" s="35"/>
      <c r="AA6" s="36"/>
      <c r="AB6" s="34" t="s">
        <v>3026</v>
      </c>
      <c r="AC6" s="36"/>
      <c r="AD6" s="34" t="s">
        <v>3029</v>
      </c>
      <c r="AE6" s="35"/>
      <c r="AF6" s="36"/>
      <c r="AG6" s="34" t="s">
        <v>3032</v>
      </c>
      <c r="AH6" s="36"/>
      <c r="AI6" s="37" t="s">
        <v>3033</v>
      </c>
    </row>
    <row r="7" spans="1:37" s="20" customFormat="1" ht="120" x14ac:dyDescent="0.25">
      <c r="A7" s="38"/>
      <c r="B7" s="38"/>
      <c r="C7" s="31" t="s">
        <v>3007</v>
      </c>
      <c r="D7" s="31" t="s">
        <v>3009</v>
      </c>
      <c r="E7" s="31" t="s">
        <v>3008</v>
      </c>
      <c r="F7" s="31" t="s">
        <v>3010</v>
      </c>
      <c r="G7" s="31" t="s">
        <v>3077</v>
      </c>
      <c r="H7" s="31" t="s">
        <v>3078</v>
      </c>
      <c r="I7" s="38"/>
      <c r="J7" s="38"/>
      <c r="K7" s="38"/>
      <c r="L7" s="38"/>
      <c r="M7" s="31" t="s">
        <v>3007</v>
      </c>
      <c r="N7" s="31" t="s">
        <v>3014</v>
      </c>
      <c r="O7" s="31" t="s">
        <v>3015</v>
      </c>
      <c r="P7" s="31" t="s">
        <v>3016</v>
      </c>
      <c r="Q7" s="31" t="s">
        <v>3062</v>
      </c>
      <c r="R7" s="31" t="s">
        <v>3017</v>
      </c>
      <c r="S7" s="31" t="s">
        <v>3018</v>
      </c>
      <c r="T7" s="31" t="s">
        <v>3019</v>
      </c>
      <c r="U7" s="38"/>
      <c r="V7" s="31" t="s">
        <v>3022</v>
      </c>
      <c r="W7" s="31" t="s">
        <v>3079</v>
      </c>
      <c r="X7" s="31" t="s">
        <v>3023</v>
      </c>
      <c r="Y7" s="31" t="s">
        <v>3034</v>
      </c>
      <c r="Z7" s="31" t="s">
        <v>3035</v>
      </c>
      <c r="AA7" s="31" t="s">
        <v>3036</v>
      </c>
      <c r="AB7" s="31" t="s">
        <v>3027</v>
      </c>
      <c r="AC7" s="31" t="s">
        <v>3028</v>
      </c>
      <c r="AD7" s="31" t="s">
        <v>3063</v>
      </c>
      <c r="AE7" s="31" t="s">
        <v>3030</v>
      </c>
      <c r="AF7" s="31" t="s">
        <v>3031</v>
      </c>
      <c r="AG7" s="31" t="s">
        <v>3027</v>
      </c>
      <c r="AH7" s="31" t="s">
        <v>3028</v>
      </c>
      <c r="AI7" s="38"/>
    </row>
    <row r="8" spans="1:37" s="21" customForma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32">
        <v>7</v>
      </c>
      <c r="H8" s="33"/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">
        <v>34</v>
      </c>
    </row>
    <row r="9" spans="1:37" x14ac:dyDescent="0.25">
      <c r="A9" s="6" t="s">
        <v>1</v>
      </c>
      <c r="B9" s="1">
        <v>34215.29</v>
      </c>
      <c r="C9" s="6">
        <f t="shared" ref="C9:C72" si="0">SUM(D9:H9)</f>
        <v>18943.179999999993</v>
      </c>
      <c r="D9" s="6">
        <v>16445.049999999996</v>
      </c>
      <c r="E9" s="6">
        <v>0</v>
      </c>
      <c r="F9" s="6">
        <v>0</v>
      </c>
      <c r="G9" s="6">
        <v>366.6</v>
      </c>
      <c r="H9" s="6">
        <v>2131.5300000000002</v>
      </c>
      <c r="I9" s="1">
        <v>0</v>
      </c>
      <c r="J9" s="6">
        <f t="shared" ref="J9:J72" si="1">B9+C9-I9</f>
        <v>53158.469999999994</v>
      </c>
      <c r="K9" s="13" t="s">
        <v>3024</v>
      </c>
      <c r="L9" s="13" t="s">
        <v>3024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13" t="s">
        <v>3024</v>
      </c>
      <c r="V9" s="6">
        <v>0</v>
      </c>
      <c r="W9" s="6">
        <f t="shared" ref="W9:W72" si="2">I9</f>
        <v>0</v>
      </c>
      <c r="X9" s="6">
        <v>0</v>
      </c>
      <c r="Y9" s="15">
        <v>0</v>
      </c>
      <c r="Z9" s="15">
        <v>0</v>
      </c>
      <c r="AA9" s="15">
        <f>Y9-Z9+I9</f>
        <v>0</v>
      </c>
      <c r="AB9" s="1">
        <v>14878.830000000005</v>
      </c>
      <c r="AC9" s="13" t="s">
        <v>3024</v>
      </c>
      <c r="AD9" s="1">
        <v>46684.890000000014</v>
      </c>
      <c r="AE9" s="6">
        <v>33080.82</v>
      </c>
      <c r="AF9" s="15">
        <v>0</v>
      </c>
      <c r="AG9" s="26">
        <v>28482.900000000016</v>
      </c>
      <c r="AH9" s="13" t="s">
        <v>3024</v>
      </c>
      <c r="AI9" s="6">
        <v>0</v>
      </c>
      <c r="AJ9" s="7"/>
      <c r="AK9" s="4"/>
    </row>
    <row r="10" spans="1:37" x14ac:dyDescent="0.25">
      <c r="A10" s="6" t="s">
        <v>2</v>
      </c>
      <c r="B10" s="1">
        <v>19537.73</v>
      </c>
      <c r="C10" s="6">
        <f t="shared" si="0"/>
        <v>10954.31</v>
      </c>
      <c r="D10" s="6">
        <v>10407.009999999998</v>
      </c>
      <c r="E10" s="6">
        <v>0</v>
      </c>
      <c r="F10" s="6">
        <v>0</v>
      </c>
      <c r="G10" s="6">
        <v>197.7</v>
      </c>
      <c r="H10" s="6">
        <v>349.6</v>
      </c>
      <c r="I10" s="1">
        <v>0</v>
      </c>
      <c r="J10" s="6">
        <f t="shared" si="1"/>
        <v>30492.04</v>
      </c>
      <c r="K10" s="13" t="s">
        <v>3024</v>
      </c>
      <c r="L10" s="13" t="s">
        <v>3024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13" t="s">
        <v>3024</v>
      </c>
      <c r="V10" s="6">
        <v>0</v>
      </c>
      <c r="W10" s="6">
        <f t="shared" si="2"/>
        <v>0</v>
      </c>
      <c r="X10" s="6">
        <v>0</v>
      </c>
      <c r="Y10" s="15">
        <v>0</v>
      </c>
      <c r="Z10" s="15">
        <v>0</v>
      </c>
      <c r="AA10" s="15">
        <f t="shared" ref="AA10:AA73" si="3">Y10-Z10+I10</f>
        <v>0</v>
      </c>
      <c r="AB10" s="1">
        <v>10359.58</v>
      </c>
      <c r="AC10" s="13" t="s">
        <v>3024</v>
      </c>
      <c r="AD10" s="1">
        <v>26642.46</v>
      </c>
      <c r="AE10" s="6">
        <v>22417.489999999998</v>
      </c>
      <c r="AF10" s="15">
        <v>0</v>
      </c>
      <c r="AG10" s="26">
        <v>14584.550000000001</v>
      </c>
      <c r="AH10" s="13" t="s">
        <v>3024</v>
      </c>
      <c r="AI10" s="6">
        <v>0</v>
      </c>
      <c r="AJ10" s="7"/>
      <c r="AK10" s="4"/>
    </row>
    <row r="11" spans="1:37" x14ac:dyDescent="0.25">
      <c r="A11" s="1" t="s">
        <v>3</v>
      </c>
      <c r="B11" s="1">
        <v>96472.120000000024</v>
      </c>
      <c r="C11" s="6">
        <f t="shared" si="0"/>
        <v>48932.360000000008</v>
      </c>
      <c r="D11" s="6">
        <v>45417.110000000008</v>
      </c>
      <c r="E11" s="6">
        <v>0</v>
      </c>
      <c r="F11" s="6">
        <v>0</v>
      </c>
      <c r="G11" s="6">
        <v>1017.8</v>
      </c>
      <c r="H11" s="6">
        <v>2497.4499999999998</v>
      </c>
      <c r="I11" s="1">
        <v>0</v>
      </c>
      <c r="J11" s="6">
        <f t="shared" si="1"/>
        <v>145404.48000000004</v>
      </c>
      <c r="K11" s="13" t="s">
        <v>3024</v>
      </c>
      <c r="L11" s="13" t="s">
        <v>3024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13" t="s">
        <v>3024</v>
      </c>
      <c r="V11" s="6">
        <v>0</v>
      </c>
      <c r="W11" s="6">
        <f t="shared" si="2"/>
        <v>0</v>
      </c>
      <c r="X11" s="6">
        <v>0</v>
      </c>
      <c r="Y11" s="15">
        <v>0</v>
      </c>
      <c r="Z11" s="15">
        <v>0</v>
      </c>
      <c r="AA11" s="15">
        <f t="shared" si="3"/>
        <v>0</v>
      </c>
      <c r="AB11" s="1">
        <v>28054.280000000032</v>
      </c>
      <c r="AC11" s="13" t="s">
        <v>3024</v>
      </c>
      <c r="AD11" s="1">
        <v>102499.66000000006</v>
      </c>
      <c r="AE11" s="6">
        <v>94681.520000000019</v>
      </c>
      <c r="AF11" s="15">
        <v>0</v>
      </c>
      <c r="AG11" s="26">
        <v>35872.420000000064</v>
      </c>
      <c r="AH11" s="13" t="s">
        <v>3024</v>
      </c>
      <c r="AI11" s="6">
        <v>0</v>
      </c>
      <c r="AJ11" s="7"/>
      <c r="AK11" s="4"/>
    </row>
    <row r="12" spans="1:37" x14ac:dyDescent="0.25">
      <c r="A12" s="1" t="s">
        <v>4</v>
      </c>
      <c r="B12" s="1">
        <v>96010.910000000018</v>
      </c>
      <c r="C12" s="6">
        <f t="shared" si="0"/>
        <v>52404.590000000011</v>
      </c>
      <c r="D12" s="6">
        <v>50847.200000000012</v>
      </c>
      <c r="E12" s="6">
        <v>0</v>
      </c>
      <c r="F12" s="6">
        <v>0</v>
      </c>
      <c r="G12" s="6">
        <v>1001.9200000000001</v>
      </c>
      <c r="H12" s="6">
        <v>555.47</v>
      </c>
      <c r="I12" s="1">
        <v>0</v>
      </c>
      <c r="J12" s="6">
        <f t="shared" si="1"/>
        <v>148415.50000000003</v>
      </c>
      <c r="K12" s="13" t="s">
        <v>3024</v>
      </c>
      <c r="L12" s="13" t="s">
        <v>3024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13" t="s">
        <v>3024</v>
      </c>
      <c r="V12" s="6">
        <v>0</v>
      </c>
      <c r="W12" s="6">
        <f t="shared" si="2"/>
        <v>0</v>
      </c>
      <c r="X12" s="6">
        <v>0</v>
      </c>
      <c r="Y12" s="15">
        <v>0</v>
      </c>
      <c r="Z12" s="15">
        <v>0</v>
      </c>
      <c r="AA12" s="15">
        <f t="shared" si="3"/>
        <v>0</v>
      </c>
      <c r="AB12" s="1">
        <v>30267.479999999996</v>
      </c>
      <c r="AC12" s="13" t="s">
        <v>3024</v>
      </c>
      <c r="AD12" s="1">
        <v>109664.71</v>
      </c>
      <c r="AE12" s="6">
        <v>99785.570000000022</v>
      </c>
      <c r="AF12" s="15">
        <v>0</v>
      </c>
      <c r="AG12" s="26">
        <v>40146.619999999966</v>
      </c>
      <c r="AH12" s="13" t="s">
        <v>3024</v>
      </c>
      <c r="AI12" s="6">
        <v>0</v>
      </c>
      <c r="AJ12" s="7"/>
      <c r="AK12" s="4"/>
    </row>
    <row r="13" spans="1:37" x14ac:dyDescent="0.25">
      <c r="A13" s="1" t="s">
        <v>5</v>
      </c>
      <c r="B13" s="1">
        <v>36000.1</v>
      </c>
      <c r="C13" s="6">
        <f t="shared" si="0"/>
        <v>19374.509999999998</v>
      </c>
      <c r="D13" s="6">
        <v>18912.349999999999</v>
      </c>
      <c r="E13" s="6">
        <v>0</v>
      </c>
      <c r="F13" s="6">
        <v>0</v>
      </c>
      <c r="G13" s="6">
        <v>372.74</v>
      </c>
      <c r="H13" s="6">
        <v>89.42</v>
      </c>
      <c r="I13" s="1">
        <v>0</v>
      </c>
      <c r="J13" s="6">
        <f t="shared" si="1"/>
        <v>55374.61</v>
      </c>
      <c r="K13" s="13" t="s">
        <v>3024</v>
      </c>
      <c r="L13" s="13" t="s">
        <v>3024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13" t="s">
        <v>3024</v>
      </c>
      <c r="V13" s="6">
        <v>0</v>
      </c>
      <c r="W13" s="6">
        <f t="shared" si="2"/>
        <v>0</v>
      </c>
      <c r="X13" s="6">
        <v>0</v>
      </c>
      <c r="Y13" s="15">
        <v>0</v>
      </c>
      <c r="Z13" s="15">
        <v>0</v>
      </c>
      <c r="AA13" s="15">
        <f t="shared" si="3"/>
        <v>0</v>
      </c>
      <c r="AB13" s="1">
        <v>13006.699999999997</v>
      </c>
      <c r="AC13" s="13" t="s">
        <v>3024</v>
      </c>
      <c r="AD13" s="1">
        <v>44411.999999999993</v>
      </c>
      <c r="AE13" s="6">
        <v>37556.449999999997</v>
      </c>
      <c r="AF13" s="15">
        <v>0</v>
      </c>
      <c r="AG13" s="26">
        <v>19862.249999999993</v>
      </c>
      <c r="AH13" s="13" t="s">
        <v>3024</v>
      </c>
      <c r="AI13" s="6">
        <v>0</v>
      </c>
      <c r="AJ13" s="7"/>
      <c r="AK13" s="4"/>
    </row>
    <row r="14" spans="1:37" x14ac:dyDescent="0.25">
      <c r="A14" s="1" t="s">
        <v>6</v>
      </c>
      <c r="B14" s="1">
        <v>19832.87</v>
      </c>
      <c r="C14" s="6">
        <f t="shared" si="0"/>
        <v>9641.0999999999985</v>
      </c>
      <c r="D14" s="6">
        <v>9432.4999999999982</v>
      </c>
      <c r="E14" s="6">
        <v>0</v>
      </c>
      <c r="F14" s="6">
        <v>0</v>
      </c>
      <c r="G14" s="6">
        <v>208.60000000000002</v>
      </c>
      <c r="H14" s="6">
        <v>0</v>
      </c>
      <c r="I14" s="1">
        <v>0</v>
      </c>
      <c r="J14" s="6">
        <f t="shared" si="1"/>
        <v>29473.969999999998</v>
      </c>
      <c r="K14" s="13" t="s">
        <v>3024</v>
      </c>
      <c r="L14" s="13" t="s">
        <v>3024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13" t="s">
        <v>3024</v>
      </c>
      <c r="V14" s="6">
        <v>0</v>
      </c>
      <c r="W14" s="6">
        <f t="shared" si="2"/>
        <v>0</v>
      </c>
      <c r="X14" s="6">
        <v>0</v>
      </c>
      <c r="Y14" s="15">
        <v>0</v>
      </c>
      <c r="Z14" s="15">
        <v>0</v>
      </c>
      <c r="AA14" s="15">
        <f t="shared" si="3"/>
        <v>0</v>
      </c>
      <c r="AB14" s="1">
        <v>7649.7000000000025</v>
      </c>
      <c r="AC14" s="13" t="s">
        <v>3024</v>
      </c>
      <c r="AD14" s="1">
        <v>25805.46</v>
      </c>
      <c r="AE14" s="6">
        <v>19584.64</v>
      </c>
      <c r="AF14" s="15">
        <v>0</v>
      </c>
      <c r="AG14" s="26">
        <v>13870.520000000004</v>
      </c>
      <c r="AH14" s="13" t="s">
        <v>3024</v>
      </c>
      <c r="AI14" s="6">
        <v>0</v>
      </c>
      <c r="AJ14" s="7"/>
      <c r="AK14" s="4"/>
    </row>
    <row r="15" spans="1:37" x14ac:dyDescent="0.25">
      <c r="A15" s="8" t="s">
        <v>7</v>
      </c>
      <c r="B15" s="1">
        <v>13590.39</v>
      </c>
      <c r="C15" s="6">
        <f t="shared" si="0"/>
        <v>11622.289999999999</v>
      </c>
      <c r="D15" s="6">
        <v>11479.33</v>
      </c>
      <c r="E15" s="6">
        <v>0</v>
      </c>
      <c r="F15" s="6">
        <v>0</v>
      </c>
      <c r="G15" s="6">
        <v>142.96</v>
      </c>
      <c r="H15" s="6">
        <v>0</v>
      </c>
      <c r="I15" s="1">
        <v>0</v>
      </c>
      <c r="J15" s="6">
        <f t="shared" si="1"/>
        <v>25212.68</v>
      </c>
      <c r="K15" s="13" t="s">
        <v>3024</v>
      </c>
      <c r="L15" s="13" t="s">
        <v>3024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13" t="s">
        <v>3024</v>
      </c>
      <c r="V15" s="6">
        <v>0</v>
      </c>
      <c r="W15" s="6">
        <f t="shared" si="2"/>
        <v>0</v>
      </c>
      <c r="X15" s="6">
        <v>0</v>
      </c>
      <c r="Y15" s="15">
        <v>0</v>
      </c>
      <c r="Z15" s="15">
        <v>0</v>
      </c>
      <c r="AA15" s="15">
        <f t="shared" si="3"/>
        <v>0</v>
      </c>
      <c r="AB15" s="1">
        <v>7478.2899999999972</v>
      </c>
      <c r="AC15" s="13" t="s">
        <v>3024</v>
      </c>
      <c r="AD15" s="1">
        <v>18506.89</v>
      </c>
      <c r="AE15" s="6">
        <v>20278.359999999997</v>
      </c>
      <c r="AF15" s="15">
        <v>0</v>
      </c>
      <c r="AG15" s="26">
        <v>5706.8199999999988</v>
      </c>
      <c r="AH15" s="13" t="s">
        <v>3024</v>
      </c>
      <c r="AI15" s="6">
        <v>0</v>
      </c>
      <c r="AJ15" s="7"/>
      <c r="AK15" s="4"/>
    </row>
    <row r="16" spans="1:37" x14ac:dyDescent="0.25">
      <c r="A16" s="1" t="s">
        <v>8</v>
      </c>
      <c r="B16" s="1">
        <v>9091.1200000000008</v>
      </c>
      <c r="C16" s="6">
        <f t="shared" si="0"/>
        <v>5290.91</v>
      </c>
      <c r="D16" s="6">
        <v>4080.9300000000003</v>
      </c>
      <c r="E16" s="6">
        <v>0</v>
      </c>
      <c r="F16" s="6">
        <v>0</v>
      </c>
      <c r="G16" s="6">
        <v>96.13000000000001</v>
      </c>
      <c r="H16" s="6">
        <v>1113.8499999999999</v>
      </c>
      <c r="I16" s="1">
        <v>0</v>
      </c>
      <c r="J16" s="6">
        <f t="shared" si="1"/>
        <v>14382.03</v>
      </c>
      <c r="K16" s="13" t="s">
        <v>3024</v>
      </c>
      <c r="L16" s="13" t="s">
        <v>3024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13" t="s">
        <v>3024</v>
      </c>
      <c r="V16" s="6">
        <v>0</v>
      </c>
      <c r="W16" s="6">
        <f t="shared" si="2"/>
        <v>0</v>
      </c>
      <c r="X16" s="6">
        <v>0</v>
      </c>
      <c r="Y16" s="15">
        <v>0</v>
      </c>
      <c r="Z16" s="15">
        <v>0</v>
      </c>
      <c r="AA16" s="15">
        <f t="shared" si="3"/>
        <v>0</v>
      </c>
      <c r="AB16" s="1">
        <v>3001.4000000000005</v>
      </c>
      <c r="AC16" s="13" t="s">
        <v>3024</v>
      </c>
      <c r="AD16" s="1">
        <v>10993.609999999997</v>
      </c>
      <c r="AE16" s="6">
        <v>8469.2000000000007</v>
      </c>
      <c r="AF16" s="15">
        <v>0</v>
      </c>
      <c r="AG16" s="26">
        <v>5525.8099999999968</v>
      </c>
      <c r="AH16" s="13" t="s">
        <v>3024</v>
      </c>
      <c r="AI16" s="6">
        <v>0</v>
      </c>
      <c r="AJ16" s="7"/>
      <c r="AK16" s="4"/>
    </row>
    <row r="17" spans="1:37" x14ac:dyDescent="0.25">
      <c r="A17" s="1" t="s">
        <v>9</v>
      </c>
      <c r="B17" s="1">
        <v>17029.939999999999</v>
      </c>
      <c r="C17" s="6">
        <f t="shared" si="0"/>
        <v>13536.37</v>
      </c>
      <c r="D17" s="6">
        <v>13093.91</v>
      </c>
      <c r="E17" s="6">
        <v>0</v>
      </c>
      <c r="F17" s="6">
        <v>0</v>
      </c>
      <c r="G17" s="6">
        <v>198.36</v>
      </c>
      <c r="H17" s="6">
        <v>244.1</v>
      </c>
      <c r="I17" s="1">
        <v>0</v>
      </c>
      <c r="J17" s="6">
        <f t="shared" si="1"/>
        <v>30566.309999999998</v>
      </c>
      <c r="K17" s="13" t="s">
        <v>3024</v>
      </c>
      <c r="L17" s="13" t="s">
        <v>3024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13" t="s">
        <v>3024</v>
      </c>
      <c r="V17" s="6">
        <v>0</v>
      </c>
      <c r="W17" s="6">
        <f t="shared" si="2"/>
        <v>0</v>
      </c>
      <c r="X17" s="6">
        <v>0</v>
      </c>
      <c r="Y17" s="15">
        <v>0</v>
      </c>
      <c r="Z17" s="15">
        <v>0</v>
      </c>
      <c r="AA17" s="15">
        <f t="shared" si="3"/>
        <v>0</v>
      </c>
      <c r="AB17" s="1">
        <v>5381.8699999999981</v>
      </c>
      <c r="AC17" s="13" t="s">
        <v>3024</v>
      </c>
      <c r="AD17" s="1">
        <v>21159.279999999995</v>
      </c>
      <c r="AE17" s="6">
        <v>21454.37</v>
      </c>
      <c r="AF17" s="15">
        <v>0</v>
      </c>
      <c r="AG17" s="26">
        <v>5086.7799999999952</v>
      </c>
      <c r="AH17" s="13" t="s">
        <v>3024</v>
      </c>
      <c r="AI17" s="6">
        <v>0</v>
      </c>
      <c r="AJ17" s="7"/>
      <c r="AK17" s="4"/>
    </row>
    <row r="18" spans="1:37" x14ac:dyDescent="0.25">
      <c r="A18" s="1" t="s">
        <v>10</v>
      </c>
      <c r="B18" s="1">
        <v>5302.55</v>
      </c>
      <c r="C18" s="6">
        <f t="shared" si="0"/>
        <v>4769.21</v>
      </c>
      <c r="D18" s="6">
        <v>4713.17</v>
      </c>
      <c r="E18" s="6">
        <v>0</v>
      </c>
      <c r="F18" s="6">
        <v>0</v>
      </c>
      <c r="G18" s="6">
        <v>56.040000000000006</v>
      </c>
      <c r="H18" s="6">
        <v>0</v>
      </c>
      <c r="I18" s="1">
        <v>0</v>
      </c>
      <c r="J18" s="6">
        <f t="shared" si="1"/>
        <v>10071.76</v>
      </c>
      <c r="K18" s="13" t="s">
        <v>3024</v>
      </c>
      <c r="L18" s="13" t="s">
        <v>3024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13" t="s">
        <v>3024</v>
      </c>
      <c r="V18" s="6">
        <v>0</v>
      </c>
      <c r="W18" s="6">
        <f t="shared" si="2"/>
        <v>0</v>
      </c>
      <c r="X18" s="6">
        <v>0</v>
      </c>
      <c r="Y18" s="15">
        <v>0</v>
      </c>
      <c r="Z18" s="15">
        <v>0</v>
      </c>
      <c r="AA18" s="15">
        <f t="shared" si="3"/>
        <v>0</v>
      </c>
      <c r="AB18" s="1">
        <v>5199.4899999999989</v>
      </c>
      <c r="AC18" s="13" t="s">
        <v>3024</v>
      </c>
      <c r="AD18" s="1">
        <v>10016.220000000001</v>
      </c>
      <c r="AE18" s="6">
        <v>8516.869999999999</v>
      </c>
      <c r="AF18" s="15">
        <v>0</v>
      </c>
      <c r="AG18" s="26">
        <v>6698.84</v>
      </c>
      <c r="AH18" s="13" t="s">
        <v>3024</v>
      </c>
      <c r="AI18" s="6">
        <v>0</v>
      </c>
      <c r="AJ18" s="7"/>
      <c r="AK18" s="4"/>
    </row>
    <row r="19" spans="1:37" x14ac:dyDescent="0.25">
      <c r="A19" s="1" t="s">
        <v>11</v>
      </c>
      <c r="B19" s="1">
        <v>53005.570000000007</v>
      </c>
      <c r="C19" s="6">
        <f t="shared" si="0"/>
        <v>30844.579999999998</v>
      </c>
      <c r="D19" s="6">
        <v>28856.36</v>
      </c>
      <c r="E19" s="6">
        <v>0</v>
      </c>
      <c r="F19" s="6">
        <v>0</v>
      </c>
      <c r="G19" s="6">
        <v>576.42000000000007</v>
      </c>
      <c r="H19" s="6">
        <v>1411.8000000000002</v>
      </c>
      <c r="I19" s="1">
        <v>0</v>
      </c>
      <c r="J19" s="6">
        <f t="shared" si="1"/>
        <v>83850.150000000009</v>
      </c>
      <c r="K19" s="13" t="s">
        <v>3024</v>
      </c>
      <c r="L19" s="13" t="s">
        <v>3024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13" t="s">
        <v>3024</v>
      </c>
      <c r="V19" s="6">
        <v>0</v>
      </c>
      <c r="W19" s="6">
        <f t="shared" si="2"/>
        <v>0</v>
      </c>
      <c r="X19" s="6">
        <v>0</v>
      </c>
      <c r="Y19" s="15">
        <v>0</v>
      </c>
      <c r="Z19" s="15">
        <v>0</v>
      </c>
      <c r="AA19" s="15">
        <f t="shared" si="3"/>
        <v>0</v>
      </c>
      <c r="AB19" s="1">
        <v>17503.149999999987</v>
      </c>
      <c r="AC19" s="13" t="s">
        <v>3024</v>
      </c>
      <c r="AD19" s="1">
        <v>62262.219999999979</v>
      </c>
      <c r="AE19" s="6">
        <v>53114.970000000008</v>
      </c>
      <c r="AF19" s="15">
        <v>0</v>
      </c>
      <c r="AG19" s="26">
        <v>26650.399999999965</v>
      </c>
      <c r="AH19" s="13" t="s">
        <v>3024</v>
      </c>
      <c r="AI19" s="6">
        <v>0</v>
      </c>
      <c r="AJ19" s="7"/>
      <c r="AK19" s="4"/>
    </row>
    <row r="20" spans="1:37" x14ac:dyDescent="0.25">
      <c r="A20" s="1" t="s">
        <v>2848</v>
      </c>
      <c r="B20" s="1">
        <v>7563.3500000000013</v>
      </c>
      <c r="C20" s="6">
        <f t="shared" si="0"/>
        <v>1803.5700000000004</v>
      </c>
      <c r="D20" s="6">
        <v>1731.5700000000004</v>
      </c>
      <c r="E20" s="6">
        <v>0</v>
      </c>
      <c r="F20" s="6">
        <v>0</v>
      </c>
      <c r="G20" s="6">
        <v>72</v>
      </c>
      <c r="H20" s="6">
        <v>0</v>
      </c>
      <c r="I20" s="1">
        <v>0</v>
      </c>
      <c r="J20" s="6">
        <f t="shared" si="1"/>
        <v>9366.9200000000019</v>
      </c>
      <c r="K20" s="13" t="s">
        <v>3024</v>
      </c>
      <c r="L20" s="13" t="s">
        <v>3024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13" t="s">
        <v>3024</v>
      </c>
      <c r="V20" s="6">
        <v>0</v>
      </c>
      <c r="W20" s="6">
        <f t="shared" si="2"/>
        <v>0</v>
      </c>
      <c r="X20" s="6">
        <v>0</v>
      </c>
      <c r="Y20" s="15">
        <v>0</v>
      </c>
      <c r="Z20" s="15">
        <v>0</v>
      </c>
      <c r="AA20" s="15">
        <f t="shared" si="3"/>
        <v>0</v>
      </c>
      <c r="AB20" s="1">
        <v>810.41999999999962</v>
      </c>
      <c r="AC20" s="13" t="s">
        <v>3024</v>
      </c>
      <c r="AD20" s="1">
        <v>7119.1</v>
      </c>
      <c r="AE20" s="6">
        <v>5892.9900000000016</v>
      </c>
      <c r="AF20" s="15">
        <v>0</v>
      </c>
      <c r="AG20" s="26">
        <v>2036.5299999999982</v>
      </c>
      <c r="AH20" s="13" t="s">
        <v>3024</v>
      </c>
      <c r="AI20" s="6">
        <v>0</v>
      </c>
      <c r="AJ20" s="7"/>
      <c r="AK20" s="4"/>
    </row>
    <row r="21" spans="1:37" x14ac:dyDescent="0.25">
      <c r="A21" s="1" t="s">
        <v>12</v>
      </c>
      <c r="B21" s="1">
        <v>17715.78</v>
      </c>
      <c r="C21" s="6">
        <f t="shared" si="0"/>
        <v>7808.57</v>
      </c>
      <c r="D21" s="6">
        <v>7331.24</v>
      </c>
      <c r="E21" s="6">
        <v>0</v>
      </c>
      <c r="F21" s="6">
        <v>0</v>
      </c>
      <c r="G21" s="6">
        <v>180.13</v>
      </c>
      <c r="H21" s="6">
        <v>297.2</v>
      </c>
      <c r="I21" s="1">
        <v>0</v>
      </c>
      <c r="J21" s="6">
        <f t="shared" si="1"/>
        <v>25524.35</v>
      </c>
      <c r="K21" s="13" t="s">
        <v>3024</v>
      </c>
      <c r="L21" s="13" t="s">
        <v>3024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13" t="s">
        <v>3024</v>
      </c>
      <c r="V21" s="6">
        <v>0</v>
      </c>
      <c r="W21" s="6">
        <f t="shared" si="2"/>
        <v>0</v>
      </c>
      <c r="X21" s="6">
        <v>0</v>
      </c>
      <c r="Y21" s="15">
        <v>0</v>
      </c>
      <c r="Z21" s="15">
        <v>0</v>
      </c>
      <c r="AA21" s="15">
        <f t="shared" si="3"/>
        <v>0</v>
      </c>
      <c r="AB21" s="1">
        <v>5828.6199999999972</v>
      </c>
      <c r="AC21" s="13" t="s">
        <v>3024</v>
      </c>
      <c r="AD21" s="1">
        <v>19872.71</v>
      </c>
      <c r="AE21" s="6">
        <v>17205.5</v>
      </c>
      <c r="AF21" s="15">
        <v>0</v>
      </c>
      <c r="AG21" s="26">
        <v>8495.8299999999945</v>
      </c>
      <c r="AH21" s="13" t="s">
        <v>3024</v>
      </c>
      <c r="AI21" s="6">
        <v>0</v>
      </c>
      <c r="AJ21" s="7"/>
      <c r="AK21" s="4"/>
    </row>
    <row r="22" spans="1:37" x14ac:dyDescent="0.25">
      <c r="A22" s="1" t="s">
        <v>13</v>
      </c>
      <c r="B22" s="1">
        <v>7335.37</v>
      </c>
      <c r="C22" s="6">
        <f t="shared" si="0"/>
        <v>6140.03</v>
      </c>
      <c r="D22" s="6">
        <v>6061.25</v>
      </c>
      <c r="E22" s="6">
        <v>0</v>
      </c>
      <c r="F22" s="6">
        <v>0</v>
      </c>
      <c r="G22" s="6">
        <v>78.78</v>
      </c>
      <c r="H22" s="6">
        <v>0</v>
      </c>
      <c r="I22" s="1">
        <v>0</v>
      </c>
      <c r="J22" s="6">
        <f t="shared" si="1"/>
        <v>13475.4</v>
      </c>
      <c r="K22" s="13" t="s">
        <v>3024</v>
      </c>
      <c r="L22" s="13" t="s">
        <v>3024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13" t="s">
        <v>3024</v>
      </c>
      <c r="V22" s="6">
        <v>0</v>
      </c>
      <c r="W22" s="6">
        <f t="shared" si="2"/>
        <v>0</v>
      </c>
      <c r="X22" s="6">
        <v>0</v>
      </c>
      <c r="Y22" s="15">
        <v>0</v>
      </c>
      <c r="Z22" s="15">
        <v>0</v>
      </c>
      <c r="AA22" s="15">
        <f t="shared" si="3"/>
        <v>0</v>
      </c>
      <c r="AB22" s="1">
        <v>3615.7300000000005</v>
      </c>
      <c r="AC22" s="13" t="s">
        <v>3024</v>
      </c>
      <c r="AD22" s="1">
        <v>10956.900000000001</v>
      </c>
      <c r="AE22" s="6">
        <v>9655.5300000000007</v>
      </c>
      <c r="AF22" s="15">
        <v>0</v>
      </c>
      <c r="AG22" s="26">
        <v>4917.1000000000022</v>
      </c>
      <c r="AH22" s="13" t="s">
        <v>3024</v>
      </c>
      <c r="AI22" s="6">
        <v>0</v>
      </c>
      <c r="AJ22" s="7"/>
      <c r="AK22" s="4"/>
    </row>
    <row r="23" spans="1:37" x14ac:dyDescent="0.25">
      <c r="A23" s="1" t="s">
        <v>14</v>
      </c>
      <c r="B23" s="1">
        <v>9310.380000000001</v>
      </c>
      <c r="C23" s="6">
        <f t="shared" si="0"/>
        <v>4748.1000000000004</v>
      </c>
      <c r="D23" s="6">
        <v>4650.8500000000004</v>
      </c>
      <c r="E23" s="6">
        <v>0</v>
      </c>
      <c r="F23" s="6">
        <v>0</v>
      </c>
      <c r="G23" s="6">
        <v>97.25</v>
      </c>
      <c r="H23" s="6">
        <v>0</v>
      </c>
      <c r="I23" s="1">
        <v>0</v>
      </c>
      <c r="J23" s="6">
        <f t="shared" si="1"/>
        <v>14058.480000000001</v>
      </c>
      <c r="K23" s="13" t="s">
        <v>3024</v>
      </c>
      <c r="L23" s="13" t="s">
        <v>3024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13" t="s">
        <v>3024</v>
      </c>
      <c r="V23" s="6">
        <v>0</v>
      </c>
      <c r="W23" s="6">
        <f t="shared" si="2"/>
        <v>0</v>
      </c>
      <c r="X23" s="6">
        <v>0</v>
      </c>
      <c r="Y23" s="15">
        <v>0</v>
      </c>
      <c r="Z23" s="15">
        <v>0</v>
      </c>
      <c r="AA23" s="15">
        <f t="shared" si="3"/>
        <v>0</v>
      </c>
      <c r="AB23" s="1">
        <v>1626.139999999999</v>
      </c>
      <c r="AC23" s="13" t="s">
        <v>3024</v>
      </c>
      <c r="AD23" s="1">
        <v>9849.119999999999</v>
      </c>
      <c r="AE23" s="6">
        <v>8961.2999999999993</v>
      </c>
      <c r="AF23" s="15">
        <v>0</v>
      </c>
      <c r="AG23" s="26">
        <v>2513.9599999999982</v>
      </c>
      <c r="AH23" s="13" t="s">
        <v>3024</v>
      </c>
      <c r="AI23" s="6">
        <v>0</v>
      </c>
      <c r="AJ23" s="7"/>
      <c r="AK23" s="4"/>
    </row>
    <row r="24" spans="1:37" x14ac:dyDescent="0.25">
      <c r="A24" s="1" t="s">
        <v>15</v>
      </c>
      <c r="B24" s="1">
        <v>6218.3</v>
      </c>
      <c r="C24" s="6">
        <f t="shared" si="0"/>
        <v>7076.35</v>
      </c>
      <c r="D24" s="6">
        <v>6765.1</v>
      </c>
      <c r="E24" s="6">
        <v>0</v>
      </c>
      <c r="F24" s="6">
        <v>0</v>
      </c>
      <c r="G24" s="6">
        <v>73.3</v>
      </c>
      <c r="H24" s="6">
        <v>237.95000000000002</v>
      </c>
      <c r="I24" s="1">
        <v>0</v>
      </c>
      <c r="J24" s="6">
        <f t="shared" si="1"/>
        <v>13294.650000000001</v>
      </c>
      <c r="K24" s="13" t="s">
        <v>3024</v>
      </c>
      <c r="L24" s="13" t="s">
        <v>3024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13" t="s">
        <v>3024</v>
      </c>
      <c r="V24" s="6">
        <v>0</v>
      </c>
      <c r="W24" s="6">
        <f t="shared" si="2"/>
        <v>0</v>
      </c>
      <c r="X24" s="6">
        <v>0</v>
      </c>
      <c r="Y24" s="15">
        <v>0</v>
      </c>
      <c r="Z24" s="15">
        <v>0</v>
      </c>
      <c r="AA24" s="15">
        <f t="shared" si="3"/>
        <v>0</v>
      </c>
      <c r="AB24" s="1">
        <v>4439.2799999999988</v>
      </c>
      <c r="AC24" s="13" t="s">
        <v>3024</v>
      </c>
      <c r="AD24" s="1">
        <v>11911.279999999999</v>
      </c>
      <c r="AE24" s="6">
        <v>9440.65</v>
      </c>
      <c r="AF24" s="15">
        <v>0</v>
      </c>
      <c r="AG24" s="26">
        <v>6909.909999999998</v>
      </c>
      <c r="AH24" s="13" t="s">
        <v>3024</v>
      </c>
      <c r="AI24" s="6">
        <v>0</v>
      </c>
      <c r="AJ24" s="7"/>
      <c r="AK24" s="4"/>
    </row>
    <row r="25" spans="1:37" x14ac:dyDescent="0.25">
      <c r="A25" s="1" t="s">
        <v>16</v>
      </c>
      <c r="B25" s="1">
        <v>7821.5500000000011</v>
      </c>
      <c r="C25" s="6">
        <f t="shared" si="0"/>
        <v>3623.2799999999997</v>
      </c>
      <c r="D25" s="6">
        <v>3541.33</v>
      </c>
      <c r="E25" s="6">
        <v>0</v>
      </c>
      <c r="F25" s="6">
        <v>0</v>
      </c>
      <c r="G25" s="6">
        <v>81.95</v>
      </c>
      <c r="H25" s="6">
        <v>0</v>
      </c>
      <c r="I25" s="1">
        <v>0</v>
      </c>
      <c r="J25" s="6">
        <f t="shared" si="1"/>
        <v>11444.830000000002</v>
      </c>
      <c r="K25" s="13" t="s">
        <v>3024</v>
      </c>
      <c r="L25" s="13" t="s">
        <v>3024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13" t="s">
        <v>3024</v>
      </c>
      <c r="V25" s="6">
        <v>0</v>
      </c>
      <c r="W25" s="6">
        <f t="shared" si="2"/>
        <v>0</v>
      </c>
      <c r="X25" s="6">
        <v>0</v>
      </c>
      <c r="Y25" s="15">
        <v>0</v>
      </c>
      <c r="Z25" s="15">
        <v>0</v>
      </c>
      <c r="AA25" s="15">
        <f t="shared" si="3"/>
        <v>0</v>
      </c>
      <c r="AB25" s="1">
        <v>3562.61</v>
      </c>
      <c r="AC25" s="13" t="s">
        <v>3024</v>
      </c>
      <c r="AD25" s="1">
        <v>11608.52</v>
      </c>
      <c r="AE25" s="6">
        <v>6707.04</v>
      </c>
      <c r="AF25" s="15">
        <v>0</v>
      </c>
      <c r="AG25" s="26">
        <v>8464.09</v>
      </c>
      <c r="AH25" s="13" t="s">
        <v>3024</v>
      </c>
      <c r="AI25" s="6">
        <v>0</v>
      </c>
      <c r="AJ25" s="7"/>
      <c r="AK25" s="4"/>
    </row>
    <row r="26" spans="1:37" x14ac:dyDescent="0.25">
      <c r="A26" s="2" t="s">
        <v>2941</v>
      </c>
      <c r="B26" s="1">
        <v>0</v>
      </c>
      <c r="C26" s="6">
        <f t="shared" si="0"/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">
        <v>0</v>
      </c>
      <c r="J26" s="6">
        <f t="shared" si="1"/>
        <v>0</v>
      </c>
      <c r="K26" s="13" t="s">
        <v>3024</v>
      </c>
      <c r="L26" s="13" t="s">
        <v>3024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13" t="s">
        <v>3024</v>
      </c>
      <c r="V26" s="6">
        <v>0</v>
      </c>
      <c r="W26" s="6">
        <f t="shared" si="2"/>
        <v>0</v>
      </c>
      <c r="X26" s="6">
        <v>0</v>
      </c>
      <c r="Y26" s="15">
        <v>0</v>
      </c>
      <c r="Z26" s="15">
        <v>0</v>
      </c>
      <c r="AA26" s="15">
        <f t="shared" si="3"/>
        <v>0</v>
      </c>
      <c r="AB26" s="1">
        <v>1587.43</v>
      </c>
      <c r="AC26" s="13" t="s">
        <v>3024</v>
      </c>
      <c r="AD26" s="1">
        <v>2372.8200000000006</v>
      </c>
      <c r="AE26" s="6">
        <v>0</v>
      </c>
      <c r="AF26" s="15">
        <v>0</v>
      </c>
      <c r="AG26" s="26">
        <v>3960.2500000000009</v>
      </c>
      <c r="AH26" s="13" t="s">
        <v>3024</v>
      </c>
      <c r="AI26" s="6">
        <v>0</v>
      </c>
      <c r="AK26" s="4"/>
    </row>
    <row r="27" spans="1:37" x14ac:dyDescent="0.25">
      <c r="A27" s="1" t="s">
        <v>17</v>
      </c>
      <c r="B27" s="1">
        <v>45673.75</v>
      </c>
      <c r="C27" s="6">
        <f t="shared" si="0"/>
        <v>22211.79</v>
      </c>
      <c r="D27" s="6">
        <v>20723.57</v>
      </c>
      <c r="E27" s="6">
        <v>0</v>
      </c>
      <c r="F27" s="6">
        <v>0</v>
      </c>
      <c r="G27" s="6">
        <v>474.52</v>
      </c>
      <c r="H27" s="6">
        <v>1013.7</v>
      </c>
      <c r="I27" s="1">
        <v>0</v>
      </c>
      <c r="J27" s="6">
        <f t="shared" si="1"/>
        <v>67885.540000000008</v>
      </c>
      <c r="K27" s="13" t="s">
        <v>3024</v>
      </c>
      <c r="L27" s="13" t="s">
        <v>3024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13" t="s">
        <v>3024</v>
      </c>
      <c r="V27" s="6">
        <v>0</v>
      </c>
      <c r="W27" s="6">
        <f t="shared" si="2"/>
        <v>0</v>
      </c>
      <c r="X27" s="6">
        <v>0</v>
      </c>
      <c r="Y27" s="15">
        <v>0</v>
      </c>
      <c r="Z27" s="15">
        <v>0</v>
      </c>
      <c r="AA27" s="15">
        <f t="shared" si="3"/>
        <v>0</v>
      </c>
      <c r="AB27" s="1">
        <v>13566.529999999992</v>
      </c>
      <c r="AC27" s="13" t="s">
        <v>3024</v>
      </c>
      <c r="AD27" s="1">
        <v>46276.539999999986</v>
      </c>
      <c r="AE27" s="6">
        <v>46613.439999999995</v>
      </c>
      <c r="AF27" s="15">
        <v>0</v>
      </c>
      <c r="AG27" s="26">
        <v>13229.629999999986</v>
      </c>
      <c r="AH27" s="13" t="s">
        <v>3024</v>
      </c>
      <c r="AI27" s="6">
        <v>0</v>
      </c>
      <c r="AJ27" s="7"/>
      <c r="AK27" s="4"/>
    </row>
    <row r="28" spans="1:37" x14ac:dyDescent="0.25">
      <c r="A28" s="1" t="s">
        <v>18</v>
      </c>
      <c r="B28" s="1">
        <v>32423.449999999997</v>
      </c>
      <c r="C28" s="6">
        <f t="shared" si="0"/>
        <v>22625.020000000004</v>
      </c>
      <c r="D28" s="6">
        <v>19408.050000000003</v>
      </c>
      <c r="E28" s="6">
        <v>0</v>
      </c>
      <c r="F28" s="6">
        <v>0</v>
      </c>
      <c r="G28" s="6">
        <v>347.97</v>
      </c>
      <c r="H28" s="6">
        <v>2869</v>
      </c>
      <c r="I28" s="1">
        <v>0</v>
      </c>
      <c r="J28" s="6">
        <f t="shared" si="1"/>
        <v>55048.47</v>
      </c>
      <c r="K28" s="13" t="s">
        <v>3024</v>
      </c>
      <c r="L28" s="13" t="s">
        <v>3024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13" t="s">
        <v>3024</v>
      </c>
      <c r="V28" s="6">
        <v>0</v>
      </c>
      <c r="W28" s="6">
        <f t="shared" si="2"/>
        <v>0</v>
      </c>
      <c r="X28" s="6">
        <v>0</v>
      </c>
      <c r="Y28" s="15">
        <v>0</v>
      </c>
      <c r="Z28" s="15">
        <v>0</v>
      </c>
      <c r="AA28" s="15">
        <f t="shared" si="3"/>
        <v>0</v>
      </c>
      <c r="AB28" s="1">
        <v>11981.410000000013</v>
      </c>
      <c r="AC28" s="13" t="s">
        <v>3024</v>
      </c>
      <c r="AD28" s="1">
        <v>39438.160000000025</v>
      </c>
      <c r="AE28" s="6">
        <v>34287.330000000009</v>
      </c>
      <c r="AF28" s="15">
        <v>0</v>
      </c>
      <c r="AG28" s="26">
        <v>17132.240000000023</v>
      </c>
      <c r="AH28" s="13" t="s">
        <v>3024</v>
      </c>
      <c r="AI28" s="6">
        <v>0</v>
      </c>
      <c r="AJ28" s="7"/>
      <c r="AK28" s="4"/>
    </row>
    <row r="29" spans="1:37" x14ac:dyDescent="0.25">
      <c r="A29" s="1" t="s">
        <v>19</v>
      </c>
      <c r="B29" s="1">
        <v>39276.760000000009</v>
      </c>
      <c r="C29" s="6">
        <f t="shared" si="0"/>
        <v>21834.959999999999</v>
      </c>
      <c r="D29" s="6">
        <v>20270.010000000002</v>
      </c>
      <c r="E29" s="6">
        <v>0</v>
      </c>
      <c r="F29" s="6">
        <v>0</v>
      </c>
      <c r="G29" s="6">
        <v>417.35</v>
      </c>
      <c r="H29" s="6">
        <v>1147.5999999999999</v>
      </c>
      <c r="I29" s="1">
        <v>0</v>
      </c>
      <c r="J29" s="6">
        <f t="shared" si="1"/>
        <v>61111.720000000008</v>
      </c>
      <c r="K29" s="13" t="s">
        <v>3024</v>
      </c>
      <c r="L29" s="13" t="s">
        <v>3024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13" t="s">
        <v>3024</v>
      </c>
      <c r="V29" s="6">
        <v>0</v>
      </c>
      <c r="W29" s="6">
        <f t="shared" si="2"/>
        <v>0</v>
      </c>
      <c r="X29" s="6">
        <v>0</v>
      </c>
      <c r="Y29" s="15">
        <v>0</v>
      </c>
      <c r="Z29" s="15">
        <v>0</v>
      </c>
      <c r="AA29" s="15">
        <f t="shared" si="3"/>
        <v>0</v>
      </c>
      <c r="AB29" s="1">
        <v>11226.580000000002</v>
      </c>
      <c r="AC29" s="13" t="s">
        <v>3024</v>
      </c>
      <c r="AD29" s="1">
        <v>42974.040000000008</v>
      </c>
      <c r="AE29" s="6">
        <v>40571.279999999999</v>
      </c>
      <c r="AF29" s="15">
        <v>0</v>
      </c>
      <c r="AG29" s="26">
        <v>13629.340000000011</v>
      </c>
      <c r="AH29" s="13" t="s">
        <v>3024</v>
      </c>
      <c r="AI29" s="6">
        <v>0</v>
      </c>
      <c r="AJ29" s="7"/>
      <c r="AK29" s="4"/>
    </row>
    <row r="30" spans="1:37" x14ac:dyDescent="0.25">
      <c r="A30" s="1" t="s">
        <v>20</v>
      </c>
      <c r="B30" s="1">
        <v>228769.58000000002</v>
      </c>
      <c r="C30" s="6">
        <f t="shared" si="0"/>
        <v>141838.41</v>
      </c>
      <c r="D30" s="6">
        <v>133650.25</v>
      </c>
      <c r="E30" s="6">
        <v>0</v>
      </c>
      <c r="F30" s="6">
        <v>0</v>
      </c>
      <c r="G30" s="6">
        <v>2446.71</v>
      </c>
      <c r="H30" s="6">
        <v>5741.4500000000007</v>
      </c>
      <c r="I30" s="1">
        <v>0</v>
      </c>
      <c r="J30" s="6">
        <f t="shared" si="1"/>
        <v>370607.99</v>
      </c>
      <c r="K30" s="13" t="s">
        <v>3024</v>
      </c>
      <c r="L30" s="13" t="s">
        <v>3024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13" t="s">
        <v>3024</v>
      </c>
      <c r="V30" s="6">
        <v>0</v>
      </c>
      <c r="W30" s="6">
        <f t="shared" si="2"/>
        <v>0</v>
      </c>
      <c r="X30" s="6">
        <v>0</v>
      </c>
      <c r="Y30" s="15">
        <v>0</v>
      </c>
      <c r="Z30" s="15">
        <v>0</v>
      </c>
      <c r="AA30" s="15">
        <f t="shared" si="3"/>
        <v>0</v>
      </c>
      <c r="AB30" s="1">
        <v>93950.99000000002</v>
      </c>
      <c r="AC30" s="13" t="s">
        <v>3024</v>
      </c>
      <c r="AD30" s="1">
        <v>266101.51000000013</v>
      </c>
      <c r="AE30" s="6">
        <v>261221.85</v>
      </c>
      <c r="AF30" s="15">
        <v>0</v>
      </c>
      <c r="AG30" s="26">
        <v>98830.65000000014</v>
      </c>
      <c r="AH30" s="13" t="s">
        <v>3024</v>
      </c>
      <c r="AI30" s="6">
        <v>0</v>
      </c>
      <c r="AJ30" s="7"/>
      <c r="AK30" s="4"/>
    </row>
    <row r="31" spans="1:37" x14ac:dyDescent="0.25">
      <c r="A31" s="1" t="s">
        <v>21</v>
      </c>
      <c r="B31" s="1">
        <v>-94765.78</v>
      </c>
      <c r="C31" s="6">
        <f t="shared" si="0"/>
        <v>1517.84</v>
      </c>
      <c r="D31" s="6">
        <v>1517.84</v>
      </c>
      <c r="E31" s="6">
        <v>0</v>
      </c>
      <c r="F31" s="6">
        <v>0</v>
      </c>
      <c r="G31" s="6">
        <v>0</v>
      </c>
      <c r="H31" s="6">
        <v>0</v>
      </c>
      <c r="I31" s="1">
        <v>0</v>
      </c>
      <c r="J31" s="6">
        <f t="shared" si="1"/>
        <v>-93247.94</v>
      </c>
      <c r="K31" s="13" t="s">
        <v>3024</v>
      </c>
      <c r="L31" s="13" t="s">
        <v>3024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15"/>
      <c r="V31" s="6">
        <v>0</v>
      </c>
      <c r="W31" s="6">
        <f t="shared" si="2"/>
        <v>0</v>
      </c>
      <c r="X31" s="6">
        <v>0</v>
      </c>
      <c r="Y31" s="15">
        <f>-B31</f>
        <v>94765.78</v>
      </c>
      <c r="Z31" s="15">
        <f>C31</f>
        <v>1517.84</v>
      </c>
      <c r="AA31" s="15">
        <f>Y31-Z31+I31</f>
        <v>93247.94</v>
      </c>
      <c r="AB31" s="1">
        <v>2266.6800000000003</v>
      </c>
      <c r="AC31" s="13" t="s">
        <v>3024</v>
      </c>
      <c r="AD31" s="1">
        <v>3603.6000000000004</v>
      </c>
      <c r="AE31" s="6">
        <v>3058.23</v>
      </c>
      <c r="AF31" s="15">
        <f>AE31</f>
        <v>3058.23</v>
      </c>
      <c r="AG31" s="26">
        <v>2812.0500000000011</v>
      </c>
      <c r="AH31" s="13" t="s">
        <v>3024</v>
      </c>
      <c r="AI31" s="6">
        <v>0</v>
      </c>
      <c r="AJ31" s="7"/>
      <c r="AK31" s="4"/>
    </row>
    <row r="32" spans="1:37" x14ac:dyDescent="0.25">
      <c r="A32" s="1" t="s">
        <v>22</v>
      </c>
      <c r="B32" s="1">
        <v>25180.32</v>
      </c>
      <c r="C32" s="6">
        <f t="shared" si="0"/>
        <v>12846.999999999998</v>
      </c>
      <c r="D32" s="6">
        <v>12329.669999999998</v>
      </c>
      <c r="E32" s="6">
        <v>0</v>
      </c>
      <c r="F32" s="6">
        <v>0</v>
      </c>
      <c r="G32" s="6">
        <v>258.63</v>
      </c>
      <c r="H32" s="6">
        <v>258.7</v>
      </c>
      <c r="I32" s="1">
        <v>0</v>
      </c>
      <c r="J32" s="6">
        <f t="shared" si="1"/>
        <v>38027.32</v>
      </c>
      <c r="K32" s="13" t="s">
        <v>3024</v>
      </c>
      <c r="L32" s="13" t="s">
        <v>3024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13" t="s">
        <v>3024</v>
      </c>
      <c r="V32" s="6">
        <v>0</v>
      </c>
      <c r="W32" s="6">
        <f t="shared" si="2"/>
        <v>0</v>
      </c>
      <c r="X32" s="6">
        <v>0</v>
      </c>
      <c r="Y32" s="15">
        <v>0</v>
      </c>
      <c r="Z32" s="15">
        <v>0</v>
      </c>
      <c r="AA32" s="15">
        <f t="shared" si="3"/>
        <v>0</v>
      </c>
      <c r="AB32" s="1">
        <v>6201.5999999999985</v>
      </c>
      <c r="AC32" s="13" t="s">
        <v>3024</v>
      </c>
      <c r="AD32" s="1">
        <v>25513.46</v>
      </c>
      <c r="AE32" s="6">
        <v>26893.679999999997</v>
      </c>
      <c r="AF32" s="15">
        <v>0</v>
      </c>
      <c r="AG32" s="26">
        <v>4821.38</v>
      </c>
      <c r="AH32" s="13" t="s">
        <v>3024</v>
      </c>
      <c r="AI32" s="6">
        <v>0</v>
      </c>
      <c r="AJ32" s="7"/>
      <c r="AK32" s="4"/>
    </row>
    <row r="33" spans="1:37" x14ac:dyDescent="0.25">
      <c r="A33" s="1" t="s">
        <v>2849</v>
      </c>
      <c r="B33" s="1">
        <v>2985.389999999999</v>
      </c>
      <c r="C33" s="6">
        <f t="shared" si="0"/>
        <v>2881.2999999999993</v>
      </c>
      <c r="D33" s="6">
        <v>2850.2099999999991</v>
      </c>
      <c r="E33" s="6">
        <v>0</v>
      </c>
      <c r="F33" s="6">
        <v>0</v>
      </c>
      <c r="G33" s="6">
        <v>31.09</v>
      </c>
      <c r="H33" s="6">
        <v>0</v>
      </c>
      <c r="I33" s="1">
        <v>0</v>
      </c>
      <c r="J33" s="6">
        <f t="shared" si="1"/>
        <v>5866.6899999999987</v>
      </c>
      <c r="K33" s="13" t="s">
        <v>3024</v>
      </c>
      <c r="L33" s="13" t="s">
        <v>3024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13" t="s">
        <v>3024</v>
      </c>
      <c r="V33" s="6">
        <v>0</v>
      </c>
      <c r="W33" s="6">
        <f t="shared" si="2"/>
        <v>0</v>
      </c>
      <c r="X33" s="6">
        <v>0</v>
      </c>
      <c r="Y33" s="15">
        <v>0</v>
      </c>
      <c r="Z33" s="15">
        <v>0</v>
      </c>
      <c r="AA33" s="15">
        <f t="shared" si="3"/>
        <v>0</v>
      </c>
      <c r="AB33" s="1">
        <v>3219.96</v>
      </c>
      <c r="AC33" s="13" t="s">
        <v>3024</v>
      </c>
      <c r="AD33" s="1">
        <v>8108.9999999999991</v>
      </c>
      <c r="AE33" s="6">
        <v>3630.7999999999984</v>
      </c>
      <c r="AF33" s="15">
        <v>0</v>
      </c>
      <c r="AG33" s="26">
        <v>7698.1600000000017</v>
      </c>
      <c r="AH33" s="13" t="s">
        <v>3024</v>
      </c>
      <c r="AI33" s="6">
        <v>0</v>
      </c>
      <c r="AJ33" s="7"/>
      <c r="AK33" s="4"/>
    </row>
    <row r="34" spans="1:37" x14ac:dyDescent="0.25">
      <c r="A34" s="1" t="s">
        <v>23</v>
      </c>
      <c r="B34" s="1">
        <v>3082.4200000000005</v>
      </c>
      <c r="C34" s="6">
        <f t="shared" si="0"/>
        <v>1258.5600000000002</v>
      </c>
      <c r="D34" s="6">
        <v>1248.4000000000001</v>
      </c>
      <c r="E34" s="6">
        <v>0</v>
      </c>
      <c r="F34" s="6">
        <v>0</v>
      </c>
      <c r="G34" s="6">
        <v>10.16</v>
      </c>
      <c r="H34" s="6">
        <v>0</v>
      </c>
      <c r="I34" s="1">
        <v>117635.4</v>
      </c>
      <c r="J34" s="6">
        <f t="shared" si="1"/>
        <v>-113294.42</v>
      </c>
      <c r="K34" s="13" t="s">
        <v>3024</v>
      </c>
      <c r="L34" s="13" t="s">
        <v>3024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13" t="s">
        <v>3024</v>
      </c>
      <c r="V34" s="6">
        <v>0</v>
      </c>
      <c r="W34" s="6">
        <f t="shared" si="2"/>
        <v>117635.4</v>
      </c>
      <c r="X34" s="6">
        <v>0</v>
      </c>
      <c r="Y34" s="15">
        <v>0</v>
      </c>
      <c r="Z34" s="15">
        <v>0</v>
      </c>
      <c r="AA34" s="15">
        <f>-J34</f>
        <v>113294.42</v>
      </c>
      <c r="AB34" s="1">
        <v>740.83999999999969</v>
      </c>
      <c r="AC34" s="13" t="s">
        <v>3024</v>
      </c>
      <c r="AD34" s="1">
        <v>3330.12</v>
      </c>
      <c r="AE34" s="6">
        <v>2831.94</v>
      </c>
      <c r="AF34" s="15">
        <f>AE34</f>
        <v>2831.94</v>
      </c>
      <c r="AG34" s="26">
        <v>1239.0199999999995</v>
      </c>
      <c r="AH34" s="13" t="s">
        <v>3024</v>
      </c>
      <c r="AI34" s="6">
        <v>0</v>
      </c>
      <c r="AJ34" s="7"/>
      <c r="AK34" s="4"/>
    </row>
    <row r="35" spans="1:37" x14ac:dyDescent="0.25">
      <c r="A35" s="1" t="s">
        <v>24</v>
      </c>
      <c r="B35" s="1">
        <v>35313.35</v>
      </c>
      <c r="C35" s="6">
        <f t="shared" si="0"/>
        <v>18401.740000000002</v>
      </c>
      <c r="D35" s="6">
        <v>17381.560000000001</v>
      </c>
      <c r="E35" s="6">
        <v>0</v>
      </c>
      <c r="F35" s="6">
        <v>0</v>
      </c>
      <c r="G35" s="6">
        <v>369.53</v>
      </c>
      <c r="H35" s="6">
        <v>650.65</v>
      </c>
      <c r="I35" s="1">
        <v>0</v>
      </c>
      <c r="J35" s="6">
        <f t="shared" si="1"/>
        <v>53715.09</v>
      </c>
      <c r="K35" s="13" t="s">
        <v>3024</v>
      </c>
      <c r="L35" s="13" t="s">
        <v>3024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13" t="s">
        <v>3024</v>
      </c>
      <c r="V35" s="6">
        <v>0</v>
      </c>
      <c r="W35" s="6">
        <f t="shared" si="2"/>
        <v>0</v>
      </c>
      <c r="X35" s="6">
        <v>0</v>
      </c>
      <c r="Y35" s="15">
        <v>0</v>
      </c>
      <c r="Z35" s="15">
        <v>0</v>
      </c>
      <c r="AA35" s="15">
        <f t="shared" si="3"/>
        <v>0</v>
      </c>
      <c r="AB35" s="1">
        <v>15756.490000000009</v>
      </c>
      <c r="AC35" s="13" t="s">
        <v>3024</v>
      </c>
      <c r="AD35" s="1">
        <v>43763.260000000024</v>
      </c>
      <c r="AE35" s="6">
        <v>37952.720000000001</v>
      </c>
      <c r="AF35" s="15">
        <v>0</v>
      </c>
      <c r="AG35" s="26">
        <v>21567.030000000032</v>
      </c>
      <c r="AH35" s="13" t="s">
        <v>3024</v>
      </c>
      <c r="AI35" s="6">
        <v>0</v>
      </c>
      <c r="AJ35" s="7"/>
      <c r="AK35" s="4"/>
    </row>
    <row r="36" spans="1:37" x14ac:dyDescent="0.25">
      <c r="A36" s="1" t="s">
        <v>25</v>
      </c>
      <c r="B36" s="1">
        <v>52097.939999999995</v>
      </c>
      <c r="C36" s="6">
        <f t="shared" si="0"/>
        <v>31196.11</v>
      </c>
      <c r="D36" s="6">
        <v>30069.599999999999</v>
      </c>
      <c r="E36" s="6">
        <v>0</v>
      </c>
      <c r="F36" s="6">
        <v>0</v>
      </c>
      <c r="G36" s="6">
        <v>574.11</v>
      </c>
      <c r="H36" s="6">
        <v>552.4</v>
      </c>
      <c r="I36" s="1">
        <v>0</v>
      </c>
      <c r="J36" s="6">
        <f t="shared" si="1"/>
        <v>83294.049999999988</v>
      </c>
      <c r="K36" s="13" t="s">
        <v>3024</v>
      </c>
      <c r="L36" s="13" t="s">
        <v>3024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13" t="s">
        <v>3024</v>
      </c>
      <c r="V36" s="6">
        <v>0</v>
      </c>
      <c r="W36" s="6">
        <f t="shared" si="2"/>
        <v>0</v>
      </c>
      <c r="X36" s="6">
        <v>0</v>
      </c>
      <c r="Y36" s="15">
        <v>0</v>
      </c>
      <c r="Z36" s="15">
        <v>0</v>
      </c>
      <c r="AA36" s="15">
        <f t="shared" si="3"/>
        <v>0</v>
      </c>
      <c r="AB36" s="1">
        <v>14455.569999999998</v>
      </c>
      <c r="AC36" s="13" t="s">
        <v>3024</v>
      </c>
      <c r="AD36" s="1">
        <v>58999.77</v>
      </c>
      <c r="AE36" s="6">
        <v>55063.11</v>
      </c>
      <c r="AF36" s="15">
        <v>0</v>
      </c>
      <c r="AG36" s="26">
        <v>18392.229999999996</v>
      </c>
      <c r="AH36" s="13" t="s">
        <v>3024</v>
      </c>
      <c r="AI36" s="6">
        <v>0</v>
      </c>
      <c r="AJ36" s="7"/>
      <c r="AK36" s="4"/>
    </row>
    <row r="37" spans="1:37" x14ac:dyDescent="0.25">
      <c r="A37" s="1" t="s">
        <v>26</v>
      </c>
      <c r="B37" s="1">
        <v>30185.59</v>
      </c>
      <c r="C37" s="6">
        <f t="shared" si="0"/>
        <v>15326.350000000004</v>
      </c>
      <c r="D37" s="6">
        <v>14610.910000000003</v>
      </c>
      <c r="E37" s="6">
        <v>0</v>
      </c>
      <c r="F37" s="6">
        <v>0</v>
      </c>
      <c r="G37" s="6">
        <v>321.19</v>
      </c>
      <c r="H37" s="6">
        <v>394.25</v>
      </c>
      <c r="I37" s="1">
        <v>0</v>
      </c>
      <c r="J37" s="6">
        <f t="shared" si="1"/>
        <v>45511.94</v>
      </c>
      <c r="K37" s="13" t="s">
        <v>3024</v>
      </c>
      <c r="L37" s="13" t="s">
        <v>3024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13" t="s">
        <v>3024</v>
      </c>
      <c r="V37" s="6">
        <v>0</v>
      </c>
      <c r="W37" s="6">
        <f t="shared" si="2"/>
        <v>0</v>
      </c>
      <c r="X37" s="6">
        <v>0</v>
      </c>
      <c r="Y37" s="15">
        <v>0</v>
      </c>
      <c r="Z37" s="15">
        <v>0</v>
      </c>
      <c r="AA37" s="15">
        <f t="shared" si="3"/>
        <v>0</v>
      </c>
      <c r="AB37" s="1">
        <v>8050.8900000000021</v>
      </c>
      <c r="AC37" s="13" t="s">
        <v>3024</v>
      </c>
      <c r="AD37" s="1">
        <v>31279.290000000005</v>
      </c>
      <c r="AE37" s="6">
        <v>29496.510000000002</v>
      </c>
      <c r="AF37" s="15">
        <v>0</v>
      </c>
      <c r="AG37" s="26">
        <v>9833.6700000000019</v>
      </c>
      <c r="AH37" s="13" t="s">
        <v>3024</v>
      </c>
      <c r="AI37" s="6">
        <v>0</v>
      </c>
      <c r="AJ37" s="7"/>
      <c r="AK37" s="4"/>
    </row>
    <row r="38" spans="1:37" x14ac:dyDescent="0.25">
      <c r="A38" s="1" t="s">
        <v>27</v>
      </c>
      <c r="B38" s="1">
        <v>75008.170000000013</v>
      </c>
      <c r="C38" s="6">
        <f t="shared" si="0"/>
        <v>33269.83</v>
      </c>
      <c r="D38" s="6">
        <v>32487.5</v>
      </c>
      <c r="E38" s="6">
        <v>0</v>
      </c>
      <c r="F38" s="6">
        <v>0</v>
      </c>
      <c r="G38" s="6">
        <v>782.33</v>
      </c>
      <c r="H38" s="6">
        <v>0</v>
      </c>
      <c r="I38" s="1">
        <v>0</v>
      </c>
      <c r="J38" s="6">
        <f t="shared" si="1"/>
        <v>108278.00000000001</v>
      </c>
      <c r="K38" s="13" t="s">
        <v>3024</v>
      </c>
      <c r="L38" s="13" t="s">
        <v>3024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13" t="s">
        <v>3024</v>
      </c>
      <c r="V38" s="6">
        <v>0</v>
      </c>
      <c r="W38" s="6">
        <f t="shared" si="2"/>
        <v>0</v>
      </c>
      <c r="X38" s="6">
        <v>0</v>
      </c>
      <c r="Y38" s="15">
        <v>0</v>
      </c>
      <c r="Z38" s="15">
        <v>0</v>
      </c>
      <c r="AA38" s="15">
        <f t="shared" si="3"/>
        <v>0</v>
      </c>
      <c r="AB38" s="1">
        <v>29493.579999999987</v>
      </c>
      <c r="AC38" s="13" t="s">
        <v>3024</v>
      </c>
      <c r="AD38" s="1">
        <v>77658.540000000008</v>
      </c>
      <c r="AE38" s="6">
        <v>69470.540000000008</v>
      </c>
      <c r="AF38" s="15">
        <v>0</v>
      </c>
      <c r="AG38" s="26">
        <v>37681.57999999998</v>
      </c>
      <c r="AH38" s="13" t="s">
        <v>3024</v>
      </c>
      <c r="AI38" s="6">
        <v>0</v>
      </c>
      <c r="AJ38" s="7"/>
      <c r="AK38" s="4"/>
    </row>
    <row r="39" spans="1:37" x14ac:dyDescent="0.25">
      <c r="A39" s="2" t="s">
        <v>2942</v>
      </c>
      <c r="B39" s="1">
        <v>0</v>
      </c>
      <c r="C39" s="6">
        <f t="shared" si="0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">
        <v>0</v>
      </c>
      <c r="J39" s="6">
        <f t="shared" si="1"/>
        <v>0</v>
      </c>
      <c r="K39" s="13" t="s">
        <v>3024</v>
      </c>
      <c r="L39" s="13" t="s">
        <v>3024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13" t="s">
        <v>3024</v>
      </c>
      <c r="V39" s="6">
        <v>0</v>
      </c>
      <c r="W39" s="6">
        <f t="shared" si="2"/>
        <v>0</v>
      </c>
      <c r="X39" s="6">
        <v>0</v>
      </c>
      <c r="Y39" s="15">
        <v>0</v>
      </c>
      <c r="Z39" s="15">
        <v>0</v>
      </c>
      <c r="AA39" s="15">
        <f t="shared" si="3"/>
        <v>0</v>
      </c>
      <c r="AB39" s="1">
        <v>56520.72</v>
      </c>
      <c r="AC39" s="13" t="s">
        <v>3024</v>
      </c>
      <c r="AD39" s="1">
        <v>84179.380000000034</v>
      </c>
      <c r="AE39" s="6">
        <v>0</v>
      </c>
      <c r="AF39" s="15">
        <v>0</v>
      </c>
      <c r="AG39" s="26">
        <v>140700.10000000003</v>
      </c>
      <c r="AH39" s="13" t="s">
        <v>3024</v>
      </c>
      <c r="AI39" s="6">
        <v>0</v>
      </c>
      <c r="AK39" s="4"/>
    </row>
    <row r="40" spans="1:37" x14ac:dyDescent="0.25">
      <c r="A40" s="1" t="s">
        <v>28</v>
      </c>
      <c r="B40" s="1">
        <v>33006.99</v>
      </c>
      <c r="C40" s="6">
        <f t="shared" si="0"/>
        <v>15666.66</v>
      </c>
      <c r="D40" s="6">
        <v>14840.2</v>
      </c>
      <c r="E40" s="6">
        <v>0</v>
      </c>
      <c r="F40" s="6">
        <v>0</v>
      </c>
      <c r="G40" s="6">
        <v>345.98</v>
      </c>
      <c r="H40" s="6">
        <v>480.47999999999996</v>
      </c>
      <c r="I40" s="1">
        <v>0</v>
      </c>
      <c r="J40" s="6">
        <f t="shared" si="1"/>
        <v>48673.649999999994</v>
      </c>
      <c r="K40" s="13" t="s">
        <v>3024</v>
      </c>
      <c r="L40" s="13" t="s">
        <v>3024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13" t="s">
        <v>3024</v>
      </c>
      <c r="V40" s="6">
        <v>0</v>
      </c>
      <c r="W40" s="6">
        <f t="shared" si="2"/>
        <v>0</v>
      </c>
      <c r="X40" s="6">
        <v>0</v>
      </c>
      <c r="Y40" s="15">
        <v>0</v>
      </c>
      <c r="Z40" s="15">
        <v>0</v>
      </c>
      <c r="AA40" s="15">
        <f t="shared" si="3"/>
        <v>0</v>
      </c>
      <c r="AB40" s="1">
        <v>6644.4000000000015</v>
      </c>
      <c r="AC40" s="13" t="s">
        <v>3024</v>
      </c>
      <c r="AD40" s="1">
        <v>31809.54</v>
      </c>
      <c r="AE40" s="6">
        <v>29027.5</v>
      </c>
      <c r="AF40" s="15">
        <v>0</v>
      </c>
      <c r="AG40" s="26">
        <v>9426.440000000006</v>
      </c>
      <c r="AH40" s="13" t="s">
        <v>3024</v>
      </c>
      <c r="AI40" s="6">
        <v>0</v>
      </c>
      <c r="AJ40" s="7"/>
      <c r="AK40" s="4"/>
    </row>
    <row r="41" spans="1:37" x14ac:dyDescent="0.25">
      <c r="A41" s="2" t="s">
        <v>2943</v>
      </c>
      <c r="B41" s="1">
        <v>0</v>
      </c>
      <c r="C41" s="6">
        <f t="shared" si="0"/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">
        <v>0</v>
      </c>
      <c r="J41" s="6">
        <f t="shared" si="1"/>
        <v>0</v>
      </c>
      <c r="K41" s="13" t="s">
        <v>3024</v>
      </c>
      <c r="L41" s="13" t="s">
        <v>3024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13" t="s">
        <v>3024</v>
      </c>
      <c r="V41" s="6">
        <v>0</v>
      </c>
      <c r="W41" s="6">
        <f t="shared" si="2"/>
        <v>0</v>
      </c>
      <c r="X41" s="6">
        <v>0</v>
      </c>
      <c r="Y41" s="15">
        <v>0</v>
      </c>
      <c r="Z41" s="15">
        <v>0</v>
      </c>
      <c r="AA41" s="15">
        <f t="shared" si="3"/>
        <v>0</v>
      </c>
      <c r="AB41" s="1">
        <v>49565.08</v>
      </c>
      <c r="AC41" s="13" t="s">
        <v>3024</v>
      </c>
      <c r="AD41" s="1">
        <v>71847.12</v>
      </c>
      <c r="AE41" s="6">
        <v>0</v>
      </c>
      <c r="AF41" s="15">
        <v>0</v>
      </c>
      <c r="AG41" s="26">
        <v>121412.2</v>
      </c>
      <c r="AH41" s="13" t="s">
        <v>3024</v>
      </c>
      <c r="AI41" s="6">
        <v>0</v>
      </c>
      <c r="AK41" s="4"/>
    </row>
    <row r="42" spans="1:37" x14ac:dyDescent="0.25">
      <c r="A42" s="1" t="s">
        <v>29</v>
      </c>
      <c r="B42" s="1">
        <v>78895.34</v>
      </c>
      <c r="C42" s="6">
        <f t="shared" si="0"/>
        <v>38452.22</v>
      </c>
      <c r="D42" s="6">
        <v>37224.94</v>
      </c>
      <c r="E42" s="6">
        <v>0</v>
      </c>
      <c r="F42" s="6">
        <v>0</v>
      </c>
      <c r="G42" s="6">
        <v>825.34</v>
      </c>
      <c r="H42" s="6">
        <v>401.93999999999994</v>
      </c>
      <c r="I42" s="1">
        <v>0</v>
      </c>
      <c r="J42" s="6">
        <f t="shared" si="1"/>
        <v>117347.56</v>
      </c>
      <c r="K42" s="13" t="s">
        <v>3024</v>
      </c>
      <c r="L42" s="13" t="s">
        <v>3024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13" t="s">
        <v>3024</v>
      </c>
      <c r="V42" s="6">
        <v>0</v>
      </c>
      <c r="W42" s="6">
        <f t="shared" si="2"/>
        <v>0</v>
      </c>
      <c r="X42" s="6">
        <v>0</v>
      </c>
      <c r="Y42" s="15">
        <v>0</v>
      </c>
      <c r="Z42" s="15">
        <v>0</v>
      </c>
      <c r="AA42" s="15">
        <f t="shared" si="3"/>
        <v>0</v>
      </c>
      <c r="AB42" s="1">
        <v>20643.830000000002</v>
      </c>
      <c r="AC42" s="13" t="s">
        <v>3024</v>
      </c>
      <c r="AD42" s="1">
        <v>78440.160000000018</v>
      </c>
      <c r="AE42" s="6">
        <v>77256.48000000001</v>
      </c>
      <c r="AF42" s="15">
        <v>0</v>
      </c>
      <c r="AG42" s="26">
        <v>21827.510000000002</v>
      </c>
      <c r="AH42" s="13" t="s">
        <v>3024</v>
      </c>
      <c r="AI42" s="6">
        <v>0</v>
      </c>
      <c r="AJ42" s="7"/>
      <c r="AK42" s="4"/>
    </row>
    <row r="43" spans="1:37" x14ac:dyDescent="0.25">
      <c r="A43" s="1" t="s">
        <v>30</v>
      </c>
      <c r="B43" s="1">
        <v>104984.35999999997</v>
      </c>
      <c r="C43" s="6">
        <f t="shared" si="0"/>
        <v>54230.499999999978</v>
      </c>
      <c r="D43" s="6">
        <v>52579.309999999983</v>
      </c>
      <c r="E43" s="6">
        <v>0</v>
      </c>
      <c r="F43" s="6">
        <v>0</v>
      </c>
      <c r="G43" s="6">
        <v>1106.49</v>
      </c>
      <c r="H43" s="6">
        <v>544.70000000000005</v>
      </c>
      <c r="I43" s="1">
        <v>0</v>
      </c>
      <c r="J43" s="6">
        <f t="shared" si="1"/>
        <v>159214.85999999996</v>
      </c>
      <c r="K43" s="13" t="s">
        <v>3024</v>
      </c>
      <c r="L43" s="13" t="s">
        <v>3024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13" t="s">
        <v>3024</v>
      </c>
      <c r="V43" s="6">
        <v>0</v>
      </c>
      <c r="W43" s="6">
        <f t="shared" si="2"/>
        <v>0</v>
      </c>
      <c r="X43" s="6">
        <v>0</v>
      </c>
      <c r="Y43" s="15">
        <v>0</v>
      </c>
      <c r="Z43" s="15">
        <v>0</v>
      </c>
      <c r="AA43" s="15">
        <f t="shared" si="3"/>
        <v>0</v>
      </c>
      <c r="AB43" s="1">
        <v>21924.359999999964</v>
      </c>
      <c r="AC43" s="13" t="s">
        <v>3024</v>
      </c>
      <c r="AD43" s="1">
        <v>101462.53999999995</v>
      </c>
      <c r="AE43" s="6">
        <v>102599.73999999998</v>
      </c>
      <c r="AF43" s="15">
        <v>0</v>
      </c>
      <c r="AG43" s="26">
        <v>20787.159999999927</v>
      </c>
      <c r="AH43" s="13" t="s">
        <v>3024</v>
      </c>
      <c r="AI43" s="6">
        <v>0</v>
      </c>
      <c r="AJ43" s="7"/>
      <c r="AK43" s="4"/>
    </row>
    <row r="44" spans="1:37" x14ac:dyDescent="0.25">
      <c r="A44" s="1" t="s">
        <v>31</v>
      </c>
      <c r="B44" s="1">
        <v>107943.20999999998</v>
      </c>
      <c r="C44" s="6">
        <f t="shared" si="0"/>
        <v>49233.09</v>
      </c>
      <c r="D44" s="6">
        <v>47502.649999999994</v>
      </c>
      <c r="E44" s="6">
        <v>0</v>
      </c>
      <c r="F44" s="6">
        <v>0</v>
      </c>
      <c r="G44" s="6">
        <v>1108.83</v>
      </c>
      <c r="H44" s="6">
        <v>621.61</v>
      </c>
      <c r="I44" s="1">
        <v>0</v>
      </c>
      <c r="J44" s="6">
        <f t="shared" si="1"/>
        <v>157176.29999999999</v>
      </c>
      <c r="K44" s="13" t="s">
        <v>3024</v>
      </c>
      <c r="L44" s="13" t="s">
        <v>3024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13" t="s">
        <v>3024</v>
      </c>
      <c r="V44" s="6">
        <v>0</v>
      </c>
      <c r="W44" s="6">
        <f t="shared" si="2"/>
        <v>0</v>
      </c>
      <c r="X44" s="6">
        <v>0</v>
      </c>
      <c r="Y44" s="15">
        <v>0</v>
      </c>
      <c r="Z44" s="15">
        <v>0</v>
      </c>
      <c r="AA44" s="15">
        <f t="shared" si="3"/>
        <v>0</v>
      </c>
      <c r="AB44" s="1">
        <v>24959.479999999978</v>
      </c>
      <c r="AC44" s="13" t="s">
        <v>3024</v>
      </c>
      <c r="AD44" s="1">
        <v>101671.51999999995</v>
      </c>
      <c r="AE44" s="6">
        <v>102327.25999999997</v>
      </c>
      <c r="AF44" s="15">
        <v>0</v>
      </c>
      <c r="AG44" s="26">
        <v>24303.739999999965</v>
      </c>
      <c r="AH44" s="13" t="s">
        <v>3024</v>
      </c>
      <c r="AI44" s="6">
        <v>0</v>
      </c>
      <c r="AJ44" s="7"/>
      <c r="AK44" s="4"/>
    </row>
    <row r="45" spans="1:37" x14ac:dyDescent="0.25">
      <c r="A45" s="1" t="s">
        <v>32</v>
      </c>
      <c r="B45" s="1">
        <v>26910.010000000002</v>
      </c>
      <c r="C45" s="6">
        <f t="shared" si="0"/>
        <v>13880.210000000001</v>
      </c>
      <c r="D45" s="6">
        <v>13598.28</v>
      </c>
      <c r="E45" s="6">
        <v>0</v>
      </c>
      <c r="F45" s="6">
        <v>0</v>
      </c>
      <c r="G45" s="6">
        <v>281.93</v>
      </c>
      <c r="H45" s="6">
        <v>0</v>
      </c>
      <c r="I45" s="1">
        <v>0</v>
      </c>
      <c r="J45" s="6">
        <f t="shared" si="1"/>
        <v>40790.22</v>
      </c>
      <c r="K45" s="13" t="s">
        <v>3024</v>
      </c>
      <c r="L45" s="13" t="s">
        <v>3024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13" t="s">
        <v>3024</v>
      </c>
      <c r="V45" s="6">
        <v>0</v>
      </c>
      <c r="W45" s="6">
        <f t="shared" si="2"/>
        <v>0</v>
      </c>
      <c r="X45" s="6">
        <v>0</v>
      </c>
      <c r="Y45" s="15">
        <v>0</v>
      </c>
      <c r="Z45" s="15">
        <v>0</v>
      </c>
      <c r="AA45" s="15">
        <f t="shared" si="3"/>
        <v>0</v>
      </c>
      <c r="AB45" s="1">
        <v>6753.4299999999985</v>
      </c>
      <c r="AC45" s="13" t="s">
        <v>3024</v>
      </c>
      <c r="AD45" s="1">
        <v>26967.14</v>
      </c>
      <c r="AE45" s="6">
        <v>27057.230000000003</v>
      </c>
      <c r="AF45" s="15">
        <v>0</v>
      </c>
      <c r="AG45" s="26">
        <v>6663.3399999999983</v>
      </c>
      <c r="AH45" s="13" t="s">
        <v>3024</v>
      </c>
      <c r="AI45" s="6">
        <v>0</v>
      </c>
      <c r="AJ45" s="7"/>
      <c r="AK45" s="4"/>
    </row>
    <row r="46" spans="1:37" x14ac:dyDescent="0.25">
      <c r="A46" s="1" t="s">
        <v>33</v>
      </c>
      <c r="B46" s="1">
        <v>106655.28000000001</v>
      </c>
      <c r="C46" s="6">
        <f t="shared" si="0"/>
        <v>54099.53</v>
      </c>
      <c r="D46" s="6">
        <v>52191.24</v>
      </c>
      <c r="E46" s="6">
        <v>0</v>
      </c>
      <c r="F46" s="6">
        <v>0</v>
      </c>
      <c r="G46" s="6">
        <v>1109.04</v>
      </c>
      <c r="H46" s="6">
        <v>799.25000000000011</v>
      </c>
      <c r="I46" s="1">
        <v>0</v>
      </c>
      <c r="J46" s="6">
        <f t="shared" si="1"/>
        <v>160754.81</v>
      </c>
      <c r="K46" s="13" t="s">
        <v>3024</v>
      </c>
      <c r="L46" s="13" t="s">
        <v>3024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13" t="s">
        <v>3024</v>
      </c>
      <c r="V46" s="6">
        <v>0</v>
      </c>
      <c r="W46" s="6">
        <f t="shared" si="2"/>
        <v>0</v>
      </c>
      <c r="X46" s="6">
        <v>0</v>
      </c>
      <c r="Y46" s="15">
        <v>0</v>
      </c>
      <c r="Z46" s="15">
        <v>0</v>
      </c>
      <c r="AA46" s="15">
        <f t="shared" si="3"/>
        <v>0</v>
      </c>
      <c r="AB46" s="1">
        <v>22369.830000000005</v>
      </c>
      <c r="AC46" s="13" t="s">
        <v>3024</v>
      </c>
      <c r="AD46" s="1">
        <v>102719.04000000001</v>
      </c>
      <c r="AE46" s="6">
        <v>103027.09</v>
      </c>
      <c r="AF46" s="15">
        <v>0</v>
      </c>
      <c r="AG46" s="26">
        <v>22061.780000000013</v>
      </c>
      <c r="AH46" s="13" t="s">
        <v>3024</v>
      </c>
      <c r="AI46" s="6">
        <v>0</v>
      </c>
      <c r="AJ46" s="7"/>
      <c r="AK46" s="4"/>
    </row>
    <row r="47" spans="1:37" x14ac:dyDescent="0.25">
      <c r="A47" s="1" t="s">
        <v>34</v>
      </c>
      <c r="B47" s="1">
        <v>101138.75999999998</v>
      </c>
      <c r="C47" s="6">
        <f t="shared" si="0"/>
        <v>51543.189999999995</v>
      </c>
      <c r="D47" s="6">
        <v>47375.78</v>
      </c>
      <c r="E47" s="6">
        <v>0</v>
      </c>
      <c r="F47" s="6">
        <v>0</v>
      </c>
      <c r="G47" s="6">
        <v>1057.81</v>
      </c>
      <c r="H47" s="6">
        <v>3109.6</v>
      </c>
      <c r="I47" s="1">
        <v>0</v>
      </c>
      <c r="J47" s="6">
        <f t="shared" si="1"/>
        <v>152681.94999999998</v>
      </c>
      <c r="K47" s="13" t="s">
        <v>3024</v>
      </c>
      <c r="L47" s="13" t="s">
        <v>3024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13" t="s">
        <v>3024</v>
      </c>
      <c r="V47" s="6">
        <v>0</v>
      </c>
      <c r="W47" s="6">
        <f t="shared" si="2"/>
        <v>0</v>
      </c>
      <c r="X47" s="6">
        <v>0</v>
      </c>
      <c r="Y47" s="15">
        <v>0</v>
      </c>
      <c r="Z47" s="15">
        <v>0</v>
      </c>
      <c r="AA47" s="15">
        <f t="shared" si="3"/>
        <v>0</v>
      </c>
      <c r="AB47" s="1">
        <v>21279.310000000016</v>
      </c>
      <c r="AC47" s="13" t="s">
        <v>3024</v>
      </c>
      <c r="AD47" s="1">
        <v>96876.220000000016</v>
      </c>
      <c r="AE47" s="6">
        <v>96581.78</v>
      </c>
      <c r="AF47" s="15">
        <v>0</v>
      </c>
      <c r="AG47" s="26">
        <v>21573.750000000036</v>
      </c>
      <c r="AH47" s="13" t="s">
        <v>3024</v>
      </c>
      <c r="AI47" s="6">
        <v>0</v>
      </c>
      <c r="AJ47" s="7"/>
      <c r="AK47" s="4"/>
    </row>
    <row r="48" spans="1:37" x14ac:dyDescent="0.25">
      <c r="A48" s="1" t="s">
        <v>35</v>
      </c>
      <c r="B48" s="1">
        <v>81229.470000000016</v>
      </c>
      <c r="C48" s="6">
        <f t="shared" si="0"/>
        <v>41028.970000000008</v>
      </c>
      <c r="D48" s="6">
        <v>38459.320000000007</v>
      </c>
      <c r="E48" s="6">
        <v>0</v>
      </c>
      <c r="F48" s="6">
        <v>0</v>
      </c>
      <c r="G48" s="6">
        <v>849.8</v>
      </c>
      <c r="H48" s="6">
        <v>1719.85</v>
      </c>
      <c r="I48" s="1">
        <v>0</v>
      </c>
      <c r="J48" s="6">
        <f t="shared" si="1"/>
        <v>122258.44000000003</v>
      </c>
      <c r="K48" s="13" t="s">
        <v>3024</v>
      </c>
      <c r="L48" s="13" t="s">
        <v>3024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13" t="s">
        <v>3024</v>
      </c>
      <c r="V48" s="6">
        <v>0</v>
      </c>
      <c r="W48" s="6">
        <f t="shared" si="2"/>
        <v>0</v>
      </c>
      <c r="X48" s="6">
        <v>0</v>
      </c>
      <c r="Y48" s="15">
        <v>0</v>
      </c>
      <c r="Z48" s="15">
        <v>0</v>
      </c>
      <c r="AA48" s="15">
        <f t="shared" si="3"/>
        <v>0</v>
      </c>
      <c r="AB48" s="1">
        <v>15074.800000000005</v>
      </c>
      <c r="AC48" s="13" t="s">
        <v>3024</v>
      </c>
      <c r="AD48" s="1">
        <v>78107.64</v>
      </c>
      <c r="AE48" s="6">
        <v>78228.400000000009</v>
      </c>
      <c r="AF48" s="15">
        <v>0</v>
      </c>
      <c r="AG48" s="26">
        <v>14954.039999999997</v>
      </c>
      <c r="AH48" s="13" t="s">
        <v>3024</v>
      </c>
      <c r="AI48" s="6">
        <v>0</v>
      </c>
      <c r="AJ48" s="7"/>
      <c r="AK48" s="4"/>
    </row>
    <row r="49" spans="1:37" x14ac:dyDescent="0.25">
      <c r="A49" s="1" t="s">
        <v>36</v>
      </c>
      <c r="B49" s="1">
        <v>103666.40999999999</v>
      </c>
      <c r="C49" s="6">
        <f t="shared" si="0"/>
        <v>52038.87</v>
      </c>
      <c r="D49" s="6">
        <v>50119.91</v>
      </c>
      <c r="E49" s="6">
        <v>0</v>
      </c>
      <c r="F49" s="6">
        <v>0</v>
      </c>
      <c r="G49" s="6">
        <v>1095.81</v>
      </c>
      <c r="H49" s="6">
        <v>823.15</v>
      </c>
      <c r="I49" s="1">
        <v>0</v>
      </c>
      <c r="J49" s="6">
        <f t="shared" si="1"/>
        <v>155705.28</v>
      </c>
      <c r="K49" s="13" t="s">
        <v>3024</v>
      </c>
      <c r="L49" s="13" t="s">
        <v>3024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13" t="s">
        <v>3024</v>
      </c>
      <c r="V49" s="6">
        <v>0</v>
      </c>
      <c r="W49" s="6">
        <f t="shared" si="2"/>
        <v>0</v>
      </c>
      <c r="X49" s="6">
        <v>0</v>
      </c>
      <c r="Y49" s="15">
        <v>0</v>
      </c>
      <c r="Z49" s="15">
        <v>0</v>
      </c>
      <c r="AA49" s="15">
        <f t="shared" si="3"/>
        <v>0</v>
      </c>
      <c r="AB49" s="1">
        <v>28363.600000000009</v>
      </c>
      <c r="AC49" s="13" t="s">
        <v>3024</v>
      </c>
      <c r="AD49" s="1">
        <v>105153.22000000006</v>
      </c>
      <c r="AE49" s="6">
        <v>104034.26000000001</v>
      </c>
      <c r="AF49" s="15">
        <v>0</v>
      </c>
      <c r="AG49" s="26">
        <v>29482.560000000049</v>
      </c>
      <c r="AH49" s="13" t="s">
        <v>3024</v>
      </c>
      <c r="AI49" s="6">
        <v>0</v>
      </c>
      <c r="AJ49" s="7"/>
      <c r="AK49" s="4"/>
    </row>
    <row r="50" spans="1:37" x14ac:dyDescent="0.25">
      <c r="A50" s="1" t="s">
        <v>37</v>
      </c>
      <c r="B50" s="1">
        <v>112344.39</v>
      </c>
      <c r="C50" s="6">
        <f t="shared" si="0"/>
        <v>57469.919999999998</v>
      </c>
      <c r="D50" s="6">
        <v>55400.06</v>
      </c>
      <c r="E50" s="6">
        <v>0</v>
      </c>
      <c r="F50" s="6">
        <v>0</v>
      </c>
      <c r="G50" s="6">
        <v>1177.1099999999999</v>
      </c>
      <c r="H50" s="6">
        <v>892.74999999999989</v>
      </c>
      <c r="I50" s="1">
        <v>0</v>
      </c>
      <c r="J50" s="6">
        <f t="shared" si="1"/>
        <v>169814.31</v>
      </c>
      <c r="K50" s="13" t="s">
        <v>3024</v>
      </c>
      <c r="L50" s="13" t="s">
        <v>3024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13" t="s">
        <v>3024</v>
      </c>
      <c r="V50" s="6">
        <v>0</v>
      </c>
      <c r="W50" s="6">
        <f t="shared" si="2"/>
        <v>0</v>
      </c>
      <c r="X50" s="6">
        <v>0</v>
      </c>
      <c r="Y50" s="15">
        <v>0</v>
      </c>
      <c r="Z50" s="15">
        <v>0</v>
      </c>
      <c r="AA50" s="15">
        <f t="shared" si="3"/>
        <v>0</v>
      </c>
      <c r="AB50" s="1">
        <v>21958.050000000007</v>
      </c>
      <c r="AC50" s="13" t="s">
        <v>3024</v>
      </c>
      <c r="AD50" s="1">
        <v>113589.05999999998</v>
      </c>
      <c r="AE50" s="6">
        <v>111168.04</v>
      </c>
      <c r="AF50" s="15">
        <v>0</v>
      </c>
      <c r="AG50" s="26">
        <v>24379.070000000003</v>
      </c>
      <c r="AH50" s="13" t="s">
        <v>3024</v>
      </c>
      <c r="AI50" s="6">
        <v>0</v>
      </c>
      <c r="AJ50" s="7"/>
      <c r="AK50" s="4"/>
    </row>
    <row r="51" spans="1:37" x14ac:dyDescent="0.25">
      <c r="A51" s="1" t="s">
        <v>38</v>
      </c>
      <c r="B51" s="1">
        <v>121614.13999999998</v>
      </c>
      <c r="C51" s="6">
        <f t="shared" si="0"/>
        <v>72297.88999999997</v>
      </c>
      <c r="D51" s="6">
        <v>70350.609999999971</v>
      </c>
      <c r="E51" s="6">
        <v>0</v>
      </c>
      <c r="F51" s="6">
        <v>0</v>
      </c>
      <c r="G51" s="6">
        <v>1339.29</v>
      </c>
      <c r="H51" s="6">
        <v>607.99</v>
      </c>
      <c r="I51" s="1">
        <v>0</v>
      </c>
      <c r="J51" s="6">
        <f t="shared" si="1"/>
        <v>193912.02999999997</v>
      </c>
      <c r="K51" s="13" t="s">
        <v>3024</v>
      </c>
      <c r="L51" s="13" t="s">
        <v>3024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13" t="s">
        <v>3024</v>
      </c>
      <c r="V51" s="6">
        <v>0</v>
      </c>
      <c r="W51" s="6">
        <f t="shared" si="2"/>
        <v>0</v>
      </c>
      <c r="X51" s="6">
        <v>0</v>
      </c>
      <c r="Y51" s="15">
        <v>0</v>
      </c>
      <c r="Z51" s="15">
        <v>0</v>
      </c>
      <c r="AA51" s="15">
        <f t="shared" si="3"/>
        <v>0</v>
      </c>
      <c r="AB51" s="1">
        <v>26110.370000000021</v>
      </c>
      <c r="AC51" s="13" t="s">
        <v>3024</v>
      </c>
      <c r="AD51" s="1">
        <v>122170.15000000002</v>
      </c>
      <c r="AE51" s="6">
        <v>130007.86999999997</v>
      </c>
      <c r="AF51" s="15">
        <v>0</v>
      </c>
      <c r="AG51" s="26">
        <v>18272.650000000081</v>
      </c>
      <c r="AH51" s="13" t="s">
        <v>3024</v>
      </c>
      <c r="AI51" s="6">
        <v>0</v>
      </c>
      <c r="AJ51" s="7"/>
      <c r="AK51" s="4"/>
    </row>
    <row r="52" spans="1:37" x14ac:dyDescent="0.25">
      <c r="A52" s="1" t="s">
        <v>39</v>
      </c>
      <c r="B52" s="1">
        <v>126737.17</v>
      </c>
      <c r="C52" s="6">
        <f t="shared" si="0"/>
        <v>60988.840000000011</v>
      </c>
      <c r="D52" s="6">
        <v>57316.030000000013</v>
      </c>
      <c r="E52" s="6">
        <v>0</v>
      </c>
      <c r="F52" s="6">
        <v>0</v>
      </c>
      <c r="G52" s="6">
        <v>1320.8600000000001</v>
      </c>
      <c r="H52" s="6">
        <v>2351.9500000000003</v>
      </c>
      <c r="I52" s="1">
        <v>0</v>
      </c>
      <c r="J52" s="6">
        <f t="shared" si="1"/>
        <v>187726.01</v>
      </c>
      <c r="K52" s="13" t="s">
        <v>3024</v>
      </c>
      <c r="L52" s="13" t="s">
        <v>3024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13" t="s">
        <v>3024</v>
      </c>
      <c r="V52" s="6">
        <v>0</v>
      </c>
      <c r="W52" s="6">
        <f t="shared" si="2"/>
        <v>0</v>
      </c>
      <c r="X52" s="6">
        <v>0</v>
      </c>
      <c r="Y52" s="15">
        <v>0</v>
      </c>
      <c r="Z52" s="15">
        <v>0</v>
      </c>
      <c r="AA52" s="15">
        <f t="shared" si="3"/>
        <v>0</v>
      </c>
      <c r="AB52" s="1">
        <v>23311.089999999989</v>
      </c>
      <c r="AC52" s="13" t="s">
        <v>3024</v>
      </c>
      <c r="AD52" s="1">
        <v>112015.36000000002</v>
      </c>
      <c r="AE52" s="6">
        <v>119143.45999999999</v>
      </c>
      <c r="AF52" s="15">
        <v>0</v>
      </c>
      <c r="AG52" s="26">
        <v>16182.990000000009</v>
      </c>
      <c r="AH52" s="13" t="s">
        <v>3024</v>
      </c>
      <c r="AI52" s="6">
        <v>0</v>
      </c>
      <c r="AJ52" s="7"/>
      <c r="AK52" s="4"/>
    </row>
    <row r="53" spans="1:37" x14ac:dyDescent="0.25">
      <c r="A53" s="1" t="s">
        <v>40</v>
      </c>
      <c r="B53" s="1">
        <v>129631.84999999998</v>
      </c>
      <c r="C53" s="6">
        <f t="shared" si="0"/>
        <v>60368.689999999981</v>
      </c>
      <c r="D53" s="6">
        <v>58332.229999999981</v>
      </c>
      <c r="E53" s="6">
        <v>0</v>
      </c>
      <c r="F53" s="6">
        <v>0</v>
      </c>
      <c r="G53" s="6">
        <v>1340.38</v>
      </c>
      <c r="H53" s="6">
        <v>696.08</v>
      </c>
      <c r="I53" s="1">
        <v>0</v>
      </c>
      <c r="J53" s="6">
        <f t="shared" si="1"/>
        <v>190000.53999999995</v>
      </c>
      <c r="K53" s="13" t="s">
        <v>3024</v>
      </c>
      <c r="L53" s="13" t="s">
        <v>3024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13" t="s">
        <v>3024</v>
      </c>
      <c r="V53" s="6">
        <v>0</v>
      </c>
      <c r="W53" s="6">
        <f t="shared" si="2"/>
        <v>0</v>
      </c>
      <c r="X53" s="6">
        <v>0</v>
      </c>
      <c r="Y53" s="15">
        <v>0</v>
      </c>
      <c r="Z53" s="15">
        <v>0</v>
      </c>
      <c r="AA53" s="15">
        <f t="shared" si="3"/>
        <v>0</v>
      </c>
      <c r="AB53" s="1">
        <v>25858.129999999983</v>
      </c>
      <c r="AC53" s="13" t="s">
        <v>3024</v>
      </c>
      <c r="AD53" s="1">
        <v>119229.65999999995</v>
      </c>
      <c r="AE53" s="6">
        <v>123635.47999999998</v>
      </c>
      <c r="AF53" s="15">
        <v>0</v>
      </c>
      <c r="AG53" s="26">
        <v>21452.309999999947</v>
      </c>
      <c r="AH53" s="13" t="s">
        <v>3024</v>
      </c>
      <c r="AI53" s="6">
        <v>0</v>
      </c>
      <c r="AJ53" s="7"/>
      <c r="AK53" s="4"/>
    </row>
    <row r="54" spans="1:37" x14ac:dyDescent="0.25">
      <c r="A54" s="1" t="s">
        <v>41</v>
      </c>
      <c r="B54" s="1">
        <v>122254.54000000004</v>
      </c>
      <c r="C54" s="6">
        <f t="shared" si="0"/>
        <v>53579.170000000006</v>
      </c>
      <c r="D54" s="6">
        <v>52036.44000000001</v>
      </c>
      <c r="E54" s="6">
        <v>0</v>
      </c>
      <c r="F54" s="6">
        <v>0</v>
      </c>
      <c r="G54" s="6">
        <v>1265.53</v>
      </c>
      <c r="H54" s="6">
        <v>277.2</v>
      </c>
      <c r="I54" s="1">
        <v>0</v>
      </c>
      <c r="J54" s="6">
        <f t="shared" si="1"/>
        <v>175833.71000000005</v>
      </c>
      <c r="K54" s="13" t="s">
        <v>3024</v>
      </c>
      <c r="L54" s="13" t="s">
        <v>3024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13" t="s">
        <v>3024</v>
      </c>
      <c r="V54" s="6">
        <v>0</v>
      </c>
      <c r="W54" s="6">
        <f t="shared" si="2"/>
        <v>0</v>
      </c>
      <c r="X54" s="6">
        <v>0</v>
      </c>
      <c r="Y54" s="15">
        <v>0</v>
      </c>
      <c r="Z54" s="15">
        <v>0</v>
      </c>
      <c r="AA54" s="15">
        <f t="shared" si="3"/>
        <v>0</v>
      </c>
      <c r="AB54" s="1">
        <v>24331.929999999993</v>
      </c>
      <c r="AC54" s="13" t="s">
        <v>3024</v>
      </c>
      <c r="AD54" s="1">
        <v>114853.67000000004</v>
      </c>
      <c r="AE54" s="6">
        <v>110189.83000000002</v>
      </c>
      <c r="AF54" s="15">
        <v>0</v>
      </c>
      <c r="AG54" s="26">
        <v>28995.770000000004</v>
      </c>
      <c r="AH54" s="13" t="s">
        <v>3024</v>
      </c>
      <c r="AI54" s="6">
        <v>0</v>
      </c>
      <c r="AJ54" s="7"/>
      <c r="AK54" s="4"/>
    </row>
    <row r="55" spans="1:37" x14ac:dyDescent="0.25">
      <c r="A55" s="1" t="s">
        <v>42</v>
      </c>
      <c r="B55" s="1">
        <v>26431.239999999998</v>
      </c>
      <c r="C55" s="6">
        <f t="shared" si="0"/>
        <v>11899.5</v>
      </c>
      <c r="D55" s="6">
        <v>11028.9</v>
      </c>
      <c r="E55" s="6">
        <v>0</v>
      </c>
      <c r="F55" s="6">
        <v>0</v>
      </c>
      <c r="G55" s="6">
        <v>271.64999999999998</v>
      </c>
      <c r="H55" s="6">
        <v>598.94999999999993</v>
      </c>
      <c r="I55" s="1">
        <v>0</v>
      </c>
      <c r="J55" s="6">
        <f t="shared" si="1"/>
        <v>38330.74</v>
      </c>
      <c r="K55" s="13" t="s">
        <v>3024</v>
      </c>
      <c r="L55" s="13" t="s">
        <v>3024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13" t="s">
        <v>3024</v>
      </c>
      <c r="V55" s="6">
        <v>0</v>
      </c>
      <c r="W55" s="6">
        <f t="shared" si="2"/>
        <v>0</v>
      </c>
      <c r="X55" s="6">
        <v>0</v>
      </c>
      <c r="Y55" s="15">
        <v>0</v>
      </c>
      <c r="Z55" s="15">
        <v>0</v>
      </c>
      <c r="AA55" s="15">
        <f t="shared" si="3"/>
        <v>0</v>
      </c>
      <c r="AB55" s="1">
        <v>4415.5700000000024</v>
      </c>
      <c r="AC55" s="13" t="s">
        <v>3024</v>
      </c>
      <c r="AD55" s="1">
        <v>19136.079999999998</v>
      </c>
      <c r="AE55" s="6">
        <v>23707.14</v>
      </c>
      <c r="AF55" s="15">
        <v>0</v>
      </c>
      <c r="AG55" s="16" t="s">
        <v>3024</v>
      </c>
      <c r="AH55" s="15">
        <v>155.48999999999751</v>
      </c>
      <c r="AI55" s="6">
        <v>0</v>
      </c>
      <c r="AJ55" s="7"/>
      <c r="AK55" s="4"/>
    </row>
    <row r="56" spans="1:37" x14ac:dyDescent="0.25">
      <c r="A56" s="1" t="s">
        <v>43</v>
      </c>
      <c r="B56" s="1">
        <v>104174.50999999998</v>
      </c>
      <c r="C56" s="6">
        <f t="shared" si="0"/>
        <v>52431.14999999998</v>
      </c>
      <c r="D56" s="6">
        <v>50435.799999999981</v>
      </c>
      <c r="E56" s="6">
        <v>0</v>
      </c>
      <c r="F56" s="6">
        <v>0</v>
      </c>
      <c r="G56" s="6">
        <v>1086.75</v>
      </c>
      <c r="H56" s="6">
        <v>908.6</v>
      </c>
      <c r="I56" s="1">
        <v>0</v>
      </c>
      <c r="J56" s="6">
        <f t="shared" si="1"/>
        <v>156605.65999999997</v>
      </c>
      <c r="K56" s="13" t="s">
        <v>3024</v>
      </c>
      <c r="L56" s="13" t="s">
        <v>3024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13" t="s">
        <v>3024</v>
      </c>
      <c r="V56" s="6">
        <v>0</v>
      </c>
      <c r="W56" s="6">
        <f t="shared" si="2"/>
        <v>0</v>
      </c>
      <c r="X56" s="6">
        <v>0</v>
      </c>
      <c r="Y56" s="15">
        <v>0</v>
      </c>
      <c r="Z56" s="15">
        <v>0</v>
      </c>
      <c r="AA56" s="15">
        <f t="shared" si="3"/>
        <v>0</v>
      </c>
      <c r="AB56" s="1">
        <v>19683.59999999998</v>
      </c>
      <c r="AC56" s="13" t="s">
        <v>3024</v>
      </c>
      <c r="AD56" s="1">
        <v>99621.119999999937</v>
      </c>
      <c r="AE56" s="6">
        <v>100232.43999999997</v>
      </c>
      <c r="AF56" s="15">
        <v>0</v>
      </c>
      <c r="AG56" s="26">
        <v>19072.279999999948</v>
      </c>
      <c r="AH56" s="13" t="s">
        <v>3024</v>
      </c>
      <c r="AI56" s="6">
        <v>0</v>
      </c>
      <c r="AJ56" s="7"/>
      <c r="AK56" s="4"/>
    </row>
    <row r="57" spans="1:37" x14ac:dyDescent="0.25">
      <c r="A57" s="1" t="s">
        <v>44</v>
      </c>
      <c r="B57" s="1">
        <v>140398.71000000005</v>
      </c>
      <c r="C57" s="6">
        <f t="shared" si="0"/>
        <v>72765.860000000015</v>
      </c>
      <c r="D57" s="6">
        <v>69745.560000000027</v>
      </c>
      <c r="E57" s="6">
        <v>0</v>
      </c>
      <c r="F57" s="6">
        <v>0</v>
      </c>
      <c r="G57" s="6">
        <v>1473.79</v>
      </c>
      <c r="H57" s="6">
        <v>1546.51</v>
      </c>
      <c r="I57" s="1">
        <v>0</v>
      </c>
      <c r="J57" s="6">
        <f t="shared" si="1"/>
        <v>213164.57000000007</v>
      </c>
      <c r="K57" s="13" t="s">
        <v>3024</v>
      </c>
      <c r="L57" s="13" t="s">
        <v>3024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13" t="s">
        <v>3024</v>
      </c>
      <c r="V57" s="6">
        <v>0</v>
      </c>
      <c r="W57" s="6">
        <f t="shared" si="2"/>
        <v>0</v>
      </c>
      <c r="X57" s="6">
        <v>0</v>
      </c>
      <c r="Y57" s="15">
        <v>0</v>
      </c>
      <c r="Z57" s="15">
        <v>0</v>
      </c>
      <c r="AA57" s="15">
        <f t="shared" si="3"/>
        <v>0</v>
      </c>
      <c r="AB57" s="1">
        <v>25253.59999999998</v>
      </c>
      <c r="AC57" s="13" t="s">
        <v>3024</v>
      </c>
      <c r="AD57" s="1">
        <v>140900.96000000002</v>
      </c>
      <c r="AE57" s="6">
        <v>136986.24000000005</v>
      </c>
      <c r="AF57" s="15">
        <v>0</v>
      </c>
      <c r="AG57" s="26">
        <v>29168.319999999952</v>
      </c>
      <c r="AH57" s="13" t="s">
        <v>3024</v>
      </c>
      <c r="AI57" s="6">
        <v>0</v>
      </c>
      <c r="AJ57" s="7"/>
      <c r="AK57" s="4"/>
    </row>
    <row r="58" spans="1:37" x14ac:dyDescent="0.25">
      <c r="A58" s="1" t="s">
        <v>45</v>
      </c>
      <c r="B58" s="1">
        <v>44192.299999999996</v>
      </c>
      <c r="C58" s="6">
        <f t="shared" si="0"/>
        <v>24097.160000000003</v>
      </c>
      <c r="D58" s="6">
        <v>23472.100000000002</v>
      </c>
      <c r="E58" s="6">
        <v>0</v>
      </c>
      <c r="F58" s="6">
        <v>0</v>
      </c>
      <c r="G58" s="6">
        <v>471.21999999999997</v>
      </c>
      <c r="H58" s="6">
        <v>153.84</v>
      </c>
      <c r="I58" s="1">
        <v>0</v>
      </c>
      <c r="J58" s="6">
        <f t="shared" si="1"/>
        <v>68289.459999999992</v>
      </c>
      <c r="K58" s="13" t="s">
        <v>3024</v>
      </c>
      <c r="L58" s="13" t="s">
        <v>3024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13" t="s">
        <v>3024</v>
      </c>
      <c r="V58" s="6">
        <v>0</v>
      </c>
      <c r="W58" s="6">
        <f t="shared" si="2"/>
        <v>0</v>
      </c>
      <c r="X58" s="6">
        <v>0</v>
      </c>
      <c r="Y58" s="15">
        <v>0</v>
      </c>
      <c r="Z58" s="15">
        <v>0</v>
      </c>
      <c r="AA58" s="15">
        <f t="shared" si="3"/>
        <v>0</v>
      </c>
      <c r="AB58" s="1">
        <v>9563.0100000000039</v>
      </c>
      <c r="AC58" s="13" t="s">
        <v>3024</v>
      </c>
      <c r="AD58" s="1">
        <v>40673.86</v>
      </c>
      <c r="AE58" s="6">
        <v>44446.43</v>
      </c>
      <c r="AF58" s="15">
        <v>0</v>
      </c>
      <c r="AG58" s="26">
        <v>5790.4400000000051</v>
      </c>
      <c r="AH58" s="13" t="s">
        <v>3024</v>
      </c>
      <c r="AI58" s="6">
        <v>0</v>
      </c>
      <c r="AJ58" s="7"/>
      <c r="AK58" s="4"/>
    </row>
    <row r="59" spans="1:37" x14ac:dyDescent="0.25">
      <c r="A59" s="1" t="s">
        <v>46</v>
      </c>
      <c r="B59" s="1">
        <v>103416</v>
      </c>
      <c r="C59" s="6">
        <f t="shared" si="0"/>
        <v>59490.069999999992</v>
      </c>
      <c r="D59" s="6">
        <v>58059.76999999999</v>
      </c>
      <c r="E59" s="6">
        <v>0</v>
      </c>
      <c r="F59" s="6">
        <v>0</v>
      </c>
      <c r="G59" s="6">
        <v>1093.6500000000001</v>
      </c>
      <c r="H59" s="6">
        <v>336.65</v>
      </c>
      <c r="I59" s="1">
        <v>0</v>
      </c>
      <c r="J59" s="6">
        <f t="shared" si="1"/>
        <v>162906.07</v>
      </c>
      <c r="K59" s="13" t="s">
        <v>3024</v>
      </c>
      <c r="L59" s="13" t="s">
        <v>3024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13" t="s">
        <v>3024</v>
      </c>
      <c r="V59" s="6">
        <v>0</v>
      </c>
      <c r="W59" s="6">
        <f t="shared" si="2"/>
        <v>0</v>
      </c>
      <c r="X59" s="6">
        <v>0</v>
      </c>
      <c r="Y59" s="15">
        <v>0</v>
      </c>
      <c r="Z59" s="15">
        <v>0</v>
      </c>
      <c r="AA59" s="15">
        <f t="shared" si="3"/>
        <v>0</v>
      </c>
      <c r="AB59" s="1">
        <v>23103.140000000021</v>
      </c>
      <c r="AC59" s="13" t="s">
        <v>3024</v>
      </c>
      <c r="AD59" s="1">
        <v>104197.97000000006</v>
      </c>
      <c r="AE59" s="6">
        <v>106775.8</v>
      </c>
      <c r="AF59" s="15">
        <v>0</v>
      </c>
      <c r="AG59" s="26">
        <v>20525.310000000063</v>
      </c>
      <c r="AH59" s="13" t="s">
        <v>3024</v>
      </c>
      <c r="AI59" s="6">
        <v>0</v>
      </c>
      <c r="AJ59" s="7"/>
      <c r="AK59" s="4"/>
    </row>
    <row r="60" spans="1:37" x14ac:dyDescent="0.25">
      <c r="A60" s="1" t="s">
        <v>47</v>
      </c>
      <c r="B60" s="1">
        <v>168884.09999999998</v>
      </c>
      <c r="C60" s="6">
        <f t="shared" si="0"/>
        <v>86918.84</v>
      </c>
      <c r="D60" s="6">
        <v>84822.62</v>
      </c>
      <c r="E60" s="6">
        <v>0</v>
      </c>
      <c r="F60" s="6">
        <v>0</v>
      </c>
      <c r="G60" s="6">
        <v>1772.82</v>
      </c>
      <c r="H60" s="6">
        <v>323.40000000000003</v>
      </c>
      <c r="I60" s="1">
        <v>0</v>
      </c>
      <c r="J60" s="6">
        <f t="shared" si="1"/>
        <v>255802.93999999997</v>
      </c>
      <c r="K60" s="13" t="s">
        <v>3024</v>
      </c>
      <c r="L60" s="13" t="s">
        <v>3024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13" t="s">
        <v>3024</v>
      </c>
      <c r="V60" s="6">
        <v>0</v>
      </c>
      <c r="W60" s="6">
        <f t="shared" si="2"/>
        <v>0</v>
      </c>
      <c r="X60" s="6">
        <v>0</v>
      </c>
      <c r="Y60" s="15">
        <v>0</v>
      </c>
      <c r="Z60" s="15">
        <v>0</v>
      </c>
      <c r="AA60" s="15">
        <f t="shared" si="3"/>
        <v>0</v>
      </c>
      <c r="AB60" s="1">
        <v>51710.550000000025</v>
      </c>
      <c r="AC60" s="13" t="s">
        <v>3024</v>
      </c>
      <c r="AD60" s="1">
        <v>141446.18000000011</v>
      </c>
      <c r="AE60" s="6">
        <v>177822.00999999998</v>
      </c>
      <c r="AF60" s="15">
        <v>0</v>
      </c>
      <c r="AG60" s="26">
        <v>15334.720000000147</v>
      </c>
      <c r="AH60" s="13" t="s">
        <v>3024</v>
      </c>
      <c r="AI60" s="6">
        <v>0</v>
      </c>
      <c r="AJ60" s="7"/>
      <c r="AK60" s="4"/>
    </row>
    <row r="61" spans="1:37" x14ac:dyDescent="0.25">
      <c r="A61" s="1" t="s">
        <v>48</v>
      </c>
      <c r="B61" s="1">
        <v>33564.480000000003</v>
      </c>
      <c r="C61" s="6">
        <f t="shared" si="0"/>
        <v>16051.560000000001</v>
      </c>
      <c r="D61" s="6">
        <v>15703.150000000001</v>
      </c>
      <c r="E61" s="6">
        <v>0</v>
      </c>
      <c r="F61" s="6">
        <v>0</v>
      </c>
      <c r="G61" s="6">
        <v>348.40999999999997</v>
      </c>
      <c r="H61" s="6">
        <v>0</v>
      </c>
      <c r="I61" s="1">
        <v>0</v>
      </c>
      <c r="J61" s="6">
        <f t="shared" si="1"/>
        <v>49616.040000000008</v>
      </c>
      <c r="K61" s="13" t="s">
        <v>3024</v>
      </c>
      <c r="L61" s="13" t="s">
        <v>3024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13" t="s">
        <v>3024</v>
      </c>
      <c r="V61" s="6">
        <v>0</v>
      </c>
      <c r="W61" s="6">
        <f t="shared" si="2"/>
        <v>0</v>
      </c>
      <c r="X61" s="6">
        <v>0</v>
      </c>
      <c r="Y61" s="15">
        <v>0</v>
      </c>
      <c r="Z61" s="15">
        <v>0</v>
      </c>
      <c r="AA61" s="15">
        <f t="shared" si="3"/>
        <v>0</v>
      </c>
      <c r="AB61" s="1">
        <v>11953.789999999994</v>
      </c>
      <c r="AC61" s="13" t="s">
        <v>3024</v>
      </c>
      <c r="AD61" s="1">
        <v>23470.700000000004</v>
      </c>
      <c r="AE61" s="6">
        <v>32712.989999999998</v>
      </c>
      <c r="AF61" s="15">
        <v>0</v>
      </c>
      <c r="AG61" s="26">
        <v>2711.4999999999973</v>
      </c>
      <c r="AH61" s="13" t="s">
        <v>3024</v>
      </c>
      <c r="AI61" s="6">
        <v>0</v>
      </c>
      <c r="AJ61" s="7"/>
      <c r="AK61" s="4"/>
    </row>
    <row r="62" spans="1:37" x14ac:dyDescent="0.25">
      <c r="A62" s="1" t="s">
        <v>49</v>
      </c>
      <c r="B62" s="1">
        <v>27047.600000000002</v>
      </c>
      <c r="C62" s="6">
        <f t="shared" si="0"/>
        <v>16621.03</v>
      </c>
      <c r="D62" s="6">
        <v>16341.32</v>
      </c>
      <c r="E62" s="6">
        <v>0</v>
      </c>
      <c r="F62" s="6">
        <v>0</v>
      </c>
      <c r="G62" s="6">
        <v>279.71000000000004</v>
      </c>
      <c r="H62" s="6">
        <v>0</v>
      </c>
      <c r="I62" s="1">
        <v>0</v>
      </c>
      <c r="J62" s="6">
        <f t="shared" si="1"/>
        <v>43668.630000000005</v>
      </c>
      <c r="K62" s="13" t="s">
        <v>3024</v>
      </c>
      <c r="L62" s="13" t="s">
        <v>3024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13" t="s">
        <v>3024</v>
      </c>
      <c r="V62" s="6">
        <v>0</v>
      </c>
      <c r="W62" s="6">
        <f t="shared" si="2"/>
        <v>0</v>
      </c>
      <c r="X62" s="6">
        <v>0</v>
      </c>
      <c r="Y62" s="15">
        <v>0</v>
      </c>
      <c r="Z62" s="15">
        <v>0</v>
      </c>
      <c r="AA62" s="15">
        <f t="shared" si="3"/>
        <v>0</v>
      </c>
      <c r="AB62" s="1">
        <v>7051.1599999999971</v>
      </c>
      <c r="AC62" s="13" t="s">
        <v>3024</v>
      </c>
      <c r="AD62" s="1">
        <v>25985.439999999995</v>
      </c>
      <c r="AE62" s="6">
        <v>29592.39</v>
      </c>
      <c r="AF62" s="15">
        <v>0</v>
      </c>
      <c r="AG62" s="26">
        <v>3444.2099999999937</v>
      </c>
      <c r="AH62" s="13" t="s">
        <v>3024</v>
      </c>
      <c r="AI62" s="6">
        <v>0</v>
      </c>
      <c r="AJ62" s="7"/>
      <c r="AK62" s="4"/>
    </row>
    <row r="63" spans="1:37" x14ac:dyDescent="0.25">
      <c r="A63" s="1" t="s">
        <v>50</v>
      </c>
      <c r="B63" s="1">
        <v>26801.19</v>
      </c>
      <c r="C63" s="6">
        <f t="shared" si="0"/>
        <v>17176.919999999998</v>
      </c>
      <c r="D63" s="6">
        <v>15459.639999999998</v>
      </c>
      <c r="E63" s="6">
        <v>0</v>
      </c>
      <c r="F63" s="6">
        <v>0</v>
      </c>
      <c r="G63" s="6">
        <v>295.83</v>
      </c>
      <c r="H63" s="6">
        <v>1421.45</v>
      </c>
      <c r="I63" s="1">
        <v>0</v>
      </c>
      <c r="J63" s="6">
        <f t="shared" si="1"/>
        <v>43978.11</v>
      </c>
      <c r="K63" s="13" t="s">
        <v>3024</v>
      </c>
      <c r="L63" s="13" t="s">
        <v>3024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13" t="s">
        <v>3024</v>
      </c>
      <c r="V63" s="6">
        <v>0</v>
      </c>
      <c r="W63" s="6">
        <f t="shared" si="2"/>
        <v>0</v>
      </c>
      <c r="X63" s="6">
        <v>0</v>
      </c>
      <c r="Y63" s="15">
        <v>0</v>
      </c>
      <c r="Z63" s="15">
        <v>0</v>
      </c>
      <c r="AA63" s="15">
        <f t="shared" si="3"/>
        <v>0</v>
      </c>
      <c r="AB63" s="1">
        <v>4724.3799999999983</v>
      </c>
      <c r="AC63" s="13" t="s">
        <v>3024</v>
      </c>
      <c r="AD63" s="1">
        <v>29014.01999999999</v>
      </c>
      <c r="AE63" s="6">
        <v>27471.369999999995</v>
      </c>
      <c r="AF63" s="15">
        <v>0</v>
      </c>
      <c r="AG63" s="26">
        <v>6267.0299999999934</v>
      </c>
      <c r="AH63" s="13" t="s">
        <v>3024</v>
      </c>
      <c r="AI63" s="6">
        <v>0</v>
      </c>
      <c r="AJ63" s="7"/>
      <c r="AK63" s="4"/>
    </row>
    <row r="64" spans="1:37" x14ac:dyDescent="0.25">
      <c r="A64" s="1" t="s">
        <v>51</v>
      </c>
      <c r="B64" s="1">
        <v>25932.9</v>
      </c>
      <c r="C64" s="6">
        <f t="shared" si="0"/>
        <v>14258.460000000003</v>
      </c>
      <c r="D64" s="6">
        <v>13701.900000000001</v>
      </c>
      <c r="E64" s="6">
        <v>0</v>
      </c>
      <c r="F64" s="6">
        <v>0</v>
      </c>
      <c r="G64" s="6">
        <v>279.36</v>
      </c>
      <c r="H64" s="6">
        <v>277.2</v>
      </c>
      <c r="I64" s="1">
        <v>0</v>
      </c>
      <c r="J64" s="6">
        <f t="shared" si="1"/>
        <v>40191.360000000001</v>
      </c>
      <c r="K64" s="13" t="s">
        <v>3024</v>
      </c>
      <c r="L64" s="13" t="s">
        <v>3024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13" t="s">
        <v>3024</v>
      </c>
      <c r="V64" s="6">
        <v>0</v>
      </c>
      <c r="W64" s="6">
        <f t="shared" si="2"/>
        <v>0</v>
      </c>
      <c r="X64" s="6">
        <v>0</v>
      </c>
      <c r="Y64" s="15">
        <v>0</v>
      </c>
      <c r="Z64" s="15">
        <v>0</v>
      </c>
      <c r="AA64" s="15">
        <f t="shared" si="3"/>
        <v>0</v>
      </c>
      <c r="AB64" s="1">
        <v>4640.62</v>
      </c>
      <c r="AC64" s="13" t="s">
        <v>3024</v>
      </c>
      <c r="AD64" s="1">
        <v>27736.400000000005</v>
      </c>
      <c r="AE64" s="6">
        <v>25101.440000000002</v>
      </c>
      <c r="AF64" s="15">
        <v>0</v>
      </c>
      <c r="AG64" s="26">
        <v>7275.5800000000008</v>
      </c>
      <c r="AH64" s="13" t="s">
        <v>3024</v>
      </c>
      <c r="AI64" s="6">
        <v>0</v>
      </c>
      <c r="AJ64" s="7"/>
      <c r="AK64" s="4"/>
    </row>
    <row r="65" spans="1:37" x14ac:dyDescent="0.25">
      <c r="A65" s="1" t="s">
        <v>52</v>
      </c>
      <c r="B65" s="1">
        <v>26670.239999999998</v>
      </c>
      <c r="C65" s="6">
        <f t="shared" si="0"/>
        <v>12682.45</v>
      </c>
      <c r="D65" s="6">
        <v>12124.14</v>
      </c>
      <c r="E65" s="6">
        <v>0</v>
      </c>
      <c r="F65" s="6">
        <v>0</v>
      </c>
      <c r="G65" s="6">
        <v>281.11</v>
      </c>
      <c r="H65" s="6">
        <v>277.2</v>
      </c>
      <c r="I65" s="1">
        <v>0</v>
      </c>
      <c r="J65" s="6">
        <f t="shared" si="1"/>
        <v>39352.69</v>
      </c>
      <c r="K65" s="13" t="s">
        <v>3024</v>
      </c>
      <c r="L65" s="13" t="s">
        <v>3024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13" t="s">
        <v>3024</v>
      </c>
      <c r="V65" s="6">
        <v>0</v>
      </c>
      <c r="W65" s="6">
        <f t="shared" si="2"/>
        <v>0</v>
      </c>
      <c r="X65" s="6">
        <v>0</v>
      </c>
      <c r="Y65" s="15">
        <v>0</v>
      </c>
      <c r="Z65" s="15">
        <v>0</v>
      </c>
      <c r="AA65" s="15">
        <f t="shared" si="3"/>
        <v>0</v>
      </c>
      <c r="AB65" s="1">
        <v>7070.5700000000024</v>
      </c>
      <c r="AC65" s="13" t="s">
        <v>3024</v>
      </c>
      <c r="AD65" s="1">
        <v>21271.7</v>
      </c>
      <c r="AE65" s="6">
        <v>26329.03</v>
      </c>
      <c r="AF65" s="15">
        <v>0</v>
      </c>
      <c r="AG65" s="26">
        <v>2013.2400000000061</v>
      </c>
      <c r="AH65" s="13" t="s">
        <v>3024</v>
      </c>
      <c r="AI65" s="6">
        <v>0</v>
      </c>
      <c r="AJ65" s="7"/>
      <c r="AK65" s="4"/>
    </row>
    <row r="66" spans="1:37" x14ac:dyDescent="0.25">
      <c r="A66" s="1" t="s">
        <v>53</v>
      </c>
      <c r="B66" s="1">
        <v>31892.63</v>
      </c>
      <c r="C66" s="6">
        <f t="shared" si="0"/>
        <v>16167.800000000001</v>
      </c>
      <c r="D66" s="6">
        <v>15840.2</v>
      </c>
      <c r="E66" s="6">
        <v>0</v>
      </c>
      <c r="F66" s="6">
        <v>0</v>
      </c>
      <c r="G66" s="6">
        <v>327.60000000000002</v>
      </c>
      <c r="H66" s="6">
        <v>0</v>
      </c>
      <c r="I66" s="1">
        <v>0</v>
      </c>
      <c r="J66" s="6">
        <f t="shared" si="1"/>
        <v>48060.43</v>
      </c>
      <c r="K66" s="13" t="s">
        <v>3024</v>
      </c>
      <c r="L66" s="13" t="s">
        <v>3024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13" t="s">
        <v>3024</v>
      </c>
      <c r="V66" s="6">
        <v>0</v>
      </c>
      <c r="W66" s="6">
        <f t="shared" si="2"/>
        <v>0</v>
      </c>
      <c r="X66" s="6">
        <v>0</v>
      </c>
      <c r="Y66" s="15">
        <v>0</v>
      </c>
      <c r="Z66" s="15">
        <v>0</v>
      </c>
      <c r="AA66" s="15">
        <f t="shared" si="3"/>
        <v>0</v>
      </c>
      <c r="AB66" s="1">
        <v>8864.6800000000039</v>
      </c>
      <c r="AC66" s="13" t="s">
        <v>3024</v>
      </c>
      <c r="AD66" s="1">
        <v>37266.06</v>
      </c>
      <c r="AE66" s="6">
        <v>31555.71</v>
      </c>
      <c r="AF66" s="15">
        <v>0</v>
      </c>
      <c r="AG66" s="26">
        <v>14575.030000000006</v>
      </c>
      <c r="AH66" s="13" t="s">
        <v>3024</v>
      </c>
      <c r="AI66" s="6">
        <v>0</v>
      </c>
      <c r="AJ66" s="7"/>
      <c r="AK66" s="4"/>
    </row>
    <row r="67" spans="1:37" x14ac:dyDescent="0.25">
      <c r="A67" s="1" t="s">
        <v>54</v>
      </c>
      <c r="B67" s="1">
        <v>30581.489999999991</v>
      </c>
      <c r="C67" s="6">
        <f t="shared" si="0"/>
        <v>15625.029999999999</v>
      </c>
      <c r="D67" s="6">
        <v>14884.21</v>
      </c>
      <c r="E67" s="6">
        <v>0</v>
      </c>
      <c r="F67" s="6">
        <v>0</v>
      </c>
      <c r="G67" s="6">
        <v>321.17</v>
      </c>
      <c r="H67" s="6">
        <v>419.65000000000003</v>
      </c>
      <c r="I67" s="1">
        <v>0</v>
      </c>
      <c r="J67" s="6">
        <f t="shared" si="1"/>
        <v>46206.51999999999</v>
      </c>
      <c r="K67" s="13" t="s">
        <v>3024</v>
      </c>
      <c r="L67" s="13" t="s">
        <v>3024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13" t="s">
        <v>3024</v>
      </c>
      <c r="V67" s="6">
        <v>0</v>
      </c>
      <c r="W67" s="6">
        <f t="shared" si="2"/>
        <v>0</v>
      </c>
      <c r="X67" s="6">
        <v>0</v>
      </c>
      <c r="Y67" s="15">
        <v>0</v>
      </c>
      <c r="Z67" s="15">
        <v>0</v>
      </c>
      <c r="AA67" s="15">
        <f t="shared" si="3"/>
        <v>0</v>
      </c>
      <c r="AB67" s="1">
        <v>4779.3100000000013</v>
      </c>
      <c r="AC67" s="13" t="s">
        <v>3024</v>
      </c>
      <c r="AD67" s="1">
        <v>30217.74</v>
      </c>
      <c r="AE67" s="6">
        <v>29902.769999999997</v>
      </c>
      <c r="AF67" s="15">
        <v>0</v>
      </c>
      <c r="AG67" s="26">
        <v>5094.2800000000052</v>
      </c>
      <c r="AH67" s="13" t="s">
        <v>3024</v>
      </c>
      <c r="AI67" s="6">
        <v>0</v>
      </c>
      <c r="AJ67" s="7"/>
      <c r="AK67" s="4"/>
    </row>
    <row r="68" spans="1:37" x14ac:dyDescent="0.25">
      <c r="A68" s="1" t="s">
        <v>55</v>
      </c>
      <c r="B68" s="1">
        <v>14459.12</v>
      </c>
      <c r="C68" s="6">
        <f t="shared" si="0"/>
        <v>8351.67</v>
      </c>
      <c r="D68" s="6">
        <v>8195.48</v>
      </c>
      <c r="E68" s="6">
        <v>0</v>
      </c>
      <c r="F68" s="6">
        <v>0</v>
      </c>
      <c r="G68" s="6">
        <v>156.19</v>
      </c>
      <c r="H68" s="6">
        <v>0</v>
      </c>
      <c r="I68" s="1">
        <v>0</v>
      </c>
      <c r="J68" s="6">
        <f t="shared" si="1"/>
        <v>22810.79</v>
      </c>
      <c r="K68" s="13" t="s">
        <v>3024</v>
      </c>
      <c r="L68" s="13" t="s">
        <v>3024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13" t="s">
        <v>3024</v>
      </c>
      <c r="V68" s="6">
        <v>0</v>
      </c>
      <c r="W68" s="6">
        <f t="shared" si="2"/>
        <v>0</v>
      </c>
      <c r="X68" s="6">
        <v>0</v>
      </c>
      <c r="Y68" s="15">
        <v>0</v>
      </c>
      <c r="Z68" s="15">
        <v>0</v>
      </c>
      <c r="AA68" s="15">
        <f t="shared" si="3"/>
        <v>0</v>
      </c>
      <c r="AB68" s="1">
        <v>3367.2</v>
      </c>
      <c r="AC68" s="13" t="s">
        <v>3024</v>
      </c>
      <c r="AD68" s="1">
        <v>15042.779999999999</v>
      </c>
      <c r="AE68" s="6">
        <v>15907.28</v>
      </c>
      <c r="AF68" s="15">
        <v>0</v>
      </c>
      <c r="AG68" s="26">
        <v>2502.6999999999998</v>
      </c>
      <c r="AH68" s="13" t="s">
        <v>3024</v>
      </c>
      <c r="AI68" s="6">
        <v>0</v>
      </c>
      <c r="AJ68" s="7"/>
      <c r="AK68" s="4"/>
    </row>
    <row r="69" spans="1:37" x14ac:dyDescent="0.25">
      <c r="A69" s="1" t="s">
        <v>56</v>
      </c>
      <c r="B69" s="1">
        <v>35651.75</v>
      </c>
      <c r="C69" s="6">
        <f t="shared" si="0"/>
        <v>29086.03</v>
      </c>
      <c r="D69" s="6">
        <v>27170.82</v>
      </c>
      <c r="E69" s="6">
        <v>0</v>
      </c>
      <c r="F69" s="6">
        <v>0</v>
      </c>
      <c r="G69" s="6">
        <v>390.61</v>
      </c>
      <c r="H69" s="6">
        <v>1524.6000000000001</v>
      </c>
      <c r="I69" s="1">
        <v>0</v>
      </c>
      <c r="J69" s="6">
        <f t="shared" si="1"/>
        <v>64737.78</v>
      </c>
      <c r="K69" s="13" t="s">
        <v>3024</v>
      </c>
      <c r="L69" s="13" t="s">
        <v>3024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13" t="s">
        <v>3024</v>
      </c>
      <c r="V69" s="6">
        <v>0</v>
      </c>
      <c r="W69" s="6">
        <f t="shared" si="2"/>
        <v>0</v>
      </c>
      <c r="X69" s="6">
        <v>0</v>
      </c>
      <c r="Y69" s="15">
        <v>0</v>
      </c>
      <c r="Z69" s="15">
        <v>0</v>
      </c>
      <c r="AA69" s="15">
        <f t="shared" si="3"/>
        <v>0</v>
      </c>
      <c r="AB69" s="1">
        <v>16443.070000000007</v>
      </c>
      <c r="AC69" s="13" t="s">
        <v>3024</v>
      </c>
      <c r="AD69" s="1">
        <v>47818.799999999996</v>
      </c>
      <c r="AE69" s="6">
        <v>45848.670000000006</v>
      </c>
      <c r="AF69" s="15">
        <v>0</v>
      </c>
      <c r="AG69" s="26">
        <v>18413.199999999997</v>
      </c>
      <c r="AH69" s="13" t="s">
        <v>3024</v>
      </c>
      <c r="AI69" s="6">
        <v>0</v>
      </c>
      <c r="AJ69" s="7"/>
      <c r="AK69" s="4"/>
    </row>
    <row r="70" spans="1:37" x14ac:dyDescent="0.25">
      <c r="A70" s="1" t="s">
        <v>57</v>
      </c>
      <c r="B70" s="1">
        <v>-165860.41999999998</v>
      </c>
      <c r="C70" s="6">
        <f t="shared" si="0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">
        <v>0</v>
      </c>
      <c r="J70" s="6">
        <f t="shared" si="1"/>
        <v>-165860.41999999998</v>
      </c>
      <c r="K70" s="13" t="s">
        <v>3024</v>
      </c>
      <c r="L70" s="13" t="s">
        <v>3024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15"/>
      <c r="V70" s="6">
        <v>0</v>
      </c>
      <c r="W70" s="6">
        <f t="shared" si="2"/>
        <v>0</v>
      </c>
      <c r="X70" s="6">
        <v>0</v>
      </c>
      <c r="Y70" s="15">
        <f>-B70</f>
        <v>165860.41999999998</v>
      </c>
      <c r="Z70" s="15">
        <v>0</v>
      </c>
      <c r="AA70" s="15">
        <f t="shared" si="3"/>
        <v>165860.41999999998</v>
      </c>
      <c r="AB70" s="1">
        <v>441.27</v>
      </c>
      <c r="AC70" s="13" t="s">
        <v>3024</v>
      </c>
      <c r="AD70" s="1">
        <v>1670.5800000000004</v>
      </c>
      <c r="AE70" s="6">
        <v>0</v>
      </c>
      <c r="AF70" s="15">
        <v>0</v>
      </c>
      <c r="AG70" s="26">
        <v>2111.8500000000004</v>
      </c>
      <c r="AH70" s="13" t="s">
        <v>3024</v>
      </c>
      <c r="AI70" s="6">
        <v>0</v>
      </c>
      <c r="AJ70" s="7"/>
      <c r="AK70" s="4"/>
    </row>
    <row r="71" spans="1:37" x14ac:dyDescent="0.25">
      <c r="A71" s="1" t="s">
        <v>58</v>
      </c>
      <c r="B71" s="1">
        <v>13681.42</v>
      </c>
      <c r="C71" s="6">
        <f t="shared" si="0"/>
        <v>9026.81</v>
      </c>
      <c r="D71" s="6">
        <v>8875.09</v>
      </c>
      <c r="E71" s="6">
        <v>0</v>
      </c>
      <c r="F71" s="6">
        <v>0</v>
      </c>
      <c r="G71" s="6">
        <v>151.72</v>
      </c>
      <c r="H71" s="6">
        <v>0</v>
      </c>
      <c r="I71" s="1">
        <v>0</v>
      </c>
      <c r="J71" s="6">
        <f t="shared" si="1"/>
        <v>22708.23</v>
      </c>
      <c r="K71" s="13" t="s">
        <v>3024</v>
      </c>
      <c r="L71" s="13" t="s">
        <v>3024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13" t="s">
        <v>3024</v>
      </c>
      <c r="V71" s="6">
        <v>0</v>
      </c>
      <c r="W71" s="6">
        <f t="shared" si="2"/>
        <v>0</v>
      </c>
      <c r="X71" s="6">
        <v>0</v>
      </c>
      <c r="Y71" s="15">
        <v>0</v>
      </c>
      <c r="Z71" s="15">
        <v>0</v>
      </c>
      <c r="AA71" s="15">
        <f t="shared" si="3"/>
        <v>0</v>
      </c>
      <c r="AB71" s="1">
        <v>5055.4299999999985</v>
      </c>
      <c r="AC71" s="13" t="s">
        <v>3024</v>
      </c>
      <c r="AD71" s="1">
        <v>19109.82</v>
      </c>
      <c r="AE71" s="6">
        <v>14804.11</v>
      </c>
      <c r="AF71" s="15">
        <v>0</v>
      </c>
      <c r="AG71" s="26">
        <v>9361.14</v>
      </c>
      <c r="AH71" s="13" t="s">
        <v>3024</v>
      </c>
      <c r="AI71" s="6">
        <v>0</v>
      </c>
      <c r="AJ71" s="7"/>
      <c r="AK71" s="4"/>
    </row>
    <row r="72" spans="1:37" x14ac:dyDescent="0.25">
      <c r="A72" s="1" t="s">
        <v>59</v>
      </c>
      <c r="B72" s="1">
        <v>1939.8700000000001</v>
      </c>
      <c r="C72" s="6">
        <f t="shared" si="0"/>
        <v>1278.3300000000004</v>
      </c>
      <c r="D72" s="6">
        <v>1119.2500000000002</v>
      </c>
      <c r="E72" s="6">
        <v>0</v>
      </c>
      <c r="F72" s="6">
        <v>0</v>
      </c>
      <c r="G72" s="6">
        <v>18.18</v>
      </c>
      <c r="H72" s="6">
        <v>140.9</v>
      </c>
      <c r="I72" s="1">
        <v>0</v>
      </c>
      <c r="J72" s="6">
        <f t="shared" si="1"/>
        <v>3218.2000000000007</v>
      </c>
      <c r="K72" s="13" t="s">
        <v>3024</v>
      </c>
      <c r="L72" s="13" t="s">
        <v>3024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13" t="s">
        <v>3024</v>
      </c>
      <c r="V72" s="6">
        <v>0</v>
      </c>
      <c r="W72" s="6">
        <f t="shared" si="2"/>
        <v>0</v>
      </c>
      <c r="X72" s="6">
        <v>0</v>
      </c>
      <c r="Y72" s="15">
        <v>0</v>
      </c>
      <c r="Z72" s="15">
        <v>0</v>
      </c>
      <c r="AA72" s="15">
        <f t="shared" si="3"/>
        <v>0</v>
      </c>
      <c r="AB72" s="1">
        <v>1591.8800000000003</v>
      </c>
      <c r="AC72" s="13" t="s">
        <v>3024</v>
      </c>
      <c r="AD72" s="1">
        <v>3896.5800000000008</v>
      </c>
      <c r="AE72" s="6">
        <v>2040.3000000000004</v>
      </c>
      <c r="AF72" s="15">
        <v>0</v>
      </c>
      <c r="AG72" s="26">
        <v>3448.1600000000003</v>
      </c>
      <c r="AH72" s="13" t="s">
        <v>3024</v>
      </c>
      <c r="AI72" s="6">
        <v>0</v>
      </c>
      <c r="AJ72" s="7"/>
      <c r="AK72" s="4"/>
    </row>
    <row r="73" spans="1:37" x14ac:dyDescent="0.25">
      <c r="A73" s="1" t="s">
        <v>60</v>
      </c>
      <c r="B73" s="1">
        <v>18964.29</v>
      </c>
      <c r="C73" s="6">
        <f t="shared" ref="C73:C136" si="4">SUM(D73:H73)</f>
        <v>10480.090000000002</v>
      </c>
      <c r="D73" s="6">
        <v>9931.4500000000007</v>
      </c>
      <c r="E73" s="6">
        <v>0</v>
      </c>
      <c r="F73" s="6">
        <v>0</v>
      </c>
      <c r="G73" s="6">
        <v>203.69</v>
      </c>
      <c r="H73" s="6">
        <v>344.95</v>
      </c>
      <c r="I73" s="1">
        <v>0</v>
      </c>
      <c r="J73" s="6">
        <f t="shared" ref="J73:J136" si="5">B73+C73-I73</f>
        <v>29444.380000000005</v>
      </c>
      <c r="K73" s="13" t="s">
        <v>3024</v>
      </c>
      <c r="L73" s="13" t="s">
        <v>3024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13" t="s">
        <v>3024</v>
      </c>
      <c r="V73" s="6">
        <v>0</v>
      </c>
      <c r="W73" s="6">
        <f t="shared" ref="W73:W136" si="6">I73</f>
        <v>0</v>
      </c>
      <c r="X73" s="6">
        <v>0</v>
      </c>
      <c r="Y73" s="15">
        <v>0</v>
      </c>
      <c r="Z73" s="15">
        <v>0</v>
      </c>
      <c r="AA73" s="15">
        <f t="shared" si="3"/>
        <v>0</v>
      </c>
      <c r="AB73" s="1">
        <v>6234.2500000000045</v>
      </c>
      <c r="AC73" s="13" t="s">
        <v>3024</v>
      </c>
      <c r="AD73" s="1">
        <v>25713.180000000008</v>
      </c>
      <c r="AE73" s="6">
        <v>17866.660000000003</v>
      </c>
      <c r="AF73" s="15">
        <v>0</v>
      </c>
      <c r="AG73" s="26">
        <v>14080.770000000008</v>
      </c>
      <c r="AH73" s="13" t="s">
        <v>3024</v>
      </c>
      <c r="AI73" s="6">
        <v>0</v>
      </c>
      <c r="AJ73" s="7"/>
      <c r="AK73" s="4"/>
    </row>
    <row r="74" spans="1:37" x14ac:dyDescent="0.25">
      <c r="A74" s="1" t="s">
        <v>61</v>
      </c>
      <c r="B74" s="1">
        <v>93919.95</v>
      </c>
      <c r="C74" s="6">
        <f t="shared" si="4"/>
        <v>57456.830000000009</v>
      </c>
      <c r="D74" s="6">
        <v>52102.970000000008</v>
      </c>
      <c r="E74" s="6">
        <v>0</v>
      </c>
      <c r="F74" s="6">
        <v>0</v>
      </c>
      <c r="G74" s="6">
        <v>1003</v>
      </c>
      <c r="H74" s="6">
        <v>4350.8599999999997</v>
      </c>
      <c r="I74" s="1">
        <v>0</v>
      </c>
      <c r="J74" s="6">
        <f t="shared" si="5"/>
        <v>151376.78</v>
      </c>
      <c r="K74" s="13" t="s">
        <v>3024</v>
      </c>
      <c r="L74" s="13" t="s">
        <v>3024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13" t="s">
        <v>3024</v>
      </c>
      <c r="V74" s="6">
        <v>0</v>
      </c>
      <c r="W74" s="6">
        <f t="shared" si="6"/>
        <v>0</v>
      </c>
      <c r="X74" s="6">
        <v>0</v>
      </c>
      <c r="Y74" s="15">
        <v>0</v>
      </c>
      <c r="Z74" s="15">
        <v>0</v>
      </c>
      <c r="AA74" s="15">
        <f t="shared" ref="AA74:AA137" si="7">Y74-Z74+I74</f>
        <v>0</v>
      </c>
      <c r="AB74" s="1">
        <v>27407.300000000028</v>
      </c>
      <c r="AC74" s="13" t="s">
        <v>3024</v>
      </c>
      <c r="AD74" s="1">
        <v>102147.60000000003</v>
      </c>
      <c r="AE74" s="6">
        <v>99611.310000000027</v>
      </c>
      <c r="AF74" s="15">
        <v>0</v>
      </c>
      <c r="AG74" s="26">
        <v>29943.59000000004</v>
      </c>
      <c r="AH74" s="13" t="s">
        <v>3024</v>
      </c>
      <c r="AI74" s="6">
        <v>0</v>
      </c>
      <c r="AJ74" s="7"/>
      <c r="AK74" s="4"/>
    </row>
    <row r="75" spans="1:37" x14ac:dyDescent="0.25">
      <c r="A75" s="1" t="s">
        <v>62</v>
      </c>
      <c r="B75" s="1">
        <v>78775.500000000029</v>
      </c>
      <c r="C75" s="6">
        <f t="shared" si="4"/>
        <v>47249.440000000002</v>
      </c>
      <c r="D75" s="6">
        <v>41348.600000000006</v>
      </c>
      <c r="E75" s="6">
        <v>0</v>
      </c>
      <c r="F75" s="6">
        <v>0</v>
      </c>
      <c r="G75" s="6">
        <v>843.49</v>
      </c>
      <c r="H75" s="6">
        <v>5057.3500000000004</v>
      </c>
      <c r="I75" s="1">
        <v>0</v>
      </c>
      <c r="J75" s="6">
        <f t="shared" si="5"/>
        <v>126024.94000000003</v>
      </c>
      <c r="K75" s="13" t="s">
        <v>3024</v>
      </c>
      <c r="L75" s="13" t="s">
        <v>3024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13" t="s">
        <v>3024</v>
      </c>
      <c r="V75" s="6">
        <v>0</v>
      </c>
      <c r="W75" s="6">
        <f t="shared" si="6"/>
        <v>0</v>
      </c>
      <c r="X75" s="6">
        <v>0</v>
      </c>
      <c r="Y75" s="15">
        <v>0</v>
      </c>
      <c r="Z75" s="15">
        <v>0</v>
      </c>
      <c r="AA75" s="15">
        <f t="shared" si="7"/>
        <v>0</v>
      </c>
      <c r="AB75" s="1">
        <v>37625.010000000024</v>
      </c>
      <c r="AC75" s="13" t="s">
        <v>3024</v>
      </c>
      <c r="AD75" s="1">
        <v>102776.78000000004</v>
      </c>
      <c r="AE75" s="6">
        <v>83163.030000000013</v>
      </c>
      <c r="AF75" s="15">
        <v>0</v>
      </c>
      <c r="AG75" s="26">
        <v>57238.760000000046</v>
      </c>
      <c r="AH75" s="13" t="s">
        <v>3024</v>
      </c>
      <c r="AI75" s="6">
        <v>0</v>
      </c>
      <c r="AJ75" s="7"/>
      <c r="AK75" s="4"/>
    </row>
    <row r="76" spans="1:37" x14ac:dyDescent="0.25">
      <c r="A76" s="1" t="s">
        <v>63</v>
      </c>
      <c r="B76" s="1">
        <v>96198.25</v>
      </c>
      <c r="C76" s="6">
        <f t="shared" si="4"/>
        <v>54934.990000000005</v>
      </c>
      <c r="D76" s="6">
        <v>50461.08</v>
      </c>
      <c r="E76" s="6">
        <v>0</v>
      </c>
      <c r="F76" s="6">
        <v>0</v>
      </c>
      <c r="G76" s="6">
        <v>1036.46</v>
      </c>
      <c r="H76" s="6">
        <v>3437.4500000000007</v>
      </c>
      <c r="I76" s="1">
        <v>0</v>
      </c>
      <c r="J76" s="6">
        <f t="shared" si="5"/>
        <v>151133.24</v>
      </c>
      <c r="K76" s="13" t="s">
        <v>3024</v>
      </c>
      <c r="L76" s="13" t="s">
        <v>3024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13" t="s">
        <v>3024</v>
      </c>
      <c r="V76" s="6">
        <v>0</v>
      </c>
      <c r="W76" s="6">
        <f t="shared" si="6"/>
        <v>0</v>
      </c>
      <c r="X76" s="6">
        <v>0</v>
      </c>
      <c r="Y76" s="15">
        <v>0</v>
      </c>
      <c r="Z76" s="15">
        <v>0</v>
      </c>
      <c r="AA76" s="15">
        <f t="shared" si="7"/>
        <v>0</v>
      </c>
      <c r="AB76" s="1">
        <v>27804.030000000017</v>
      </c>
      <c r="AC76" s="13" t="s">
        <v>3024</v>
      </c>
      <c r="AD76" s="1">
        <v>104183.26</v>
      </c>
      <c r="AE76" s="6">
        <v>99691.25999999998</v>
      </c>
      <c r="AF76" s="15">
        <v>0</v>
      </c>
      <c r="AG76" s="26">
        <v>32296.030000000028</v>
      </c>
      <c r="AH76" s="13" t="s">
        <v>3024</v>
      </c>
      <c r="AI76" s="6">
        <v>0</v>
      </c>
      <c r="AJ76" s="7"/>
      <c r="AK76" s="4"/>
    </row>
    <row r="77" spans="1:37" x14ac:dyDescent="0.25">
      <c r="A77" s="1" t="s">
        <v>64</v>
      </c>
      <c r="B77" s="1">
        <v>88101.829999999987</v>
      </c>
      <c r="C77" s="6">
        <f t="shared" si="4"/>
        <v>49045.919999999998</v>
      </c>
      <c r="D77" s="6">
        <v>44898.49</v>
      </c>
      <c r="E77" s="6">
        <v>0</v>
      </c>
      <c r="F77" s="6">
        <v>0</v>
      </c>
      <c r="G77" s="6">
        <v>937.43000000000006</v>
      </c>
      <c r="H77" s="6">
        <v>3210</v>
      </c>
      <c r="I77" s="1">
        <v>0</v>
      </c>
      <c r="J77" s="6">
        <f t="shared" si="5"/>
        <v>137147.75</v>
      </c>
      <c r="K77" s="13" t="s">
        <v>3024</v>
      </c>
      <c r="L77" s="13" t="s">
        <v>3024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13" t="s">
        <v>3024</v>
      </c>
      <c r="V77" s="6">
        <v>0</v>
      </c>
      <c r="W77" s="6">
        <f t="shared" si="6"/>
        <v>0</v>
      </c>
      <c r="X77" s="6">
        <v>0</v>
      </c>
      <c r="Y77" s="15">
        <v>0</v>
      </c>
      <c r="Z77" s="15">
        <v>0</v>
      </c>
      <c r="AA77" s="15">
        <f t="shared" si="7"/>
        <v>0</v>
      </c>
      <c r="AB77" s="1">
        <v>25731.329999999998</v>
      </c>
      <c r="AC77" s="13" t="s">
        <v>3024</v>
      </c>
      <c r="AD77" s="1">
        <v>97474.38</v>
      </c>
      <c r="AE77" s="6">
        <v>90646.260000000009</v>
      </c>
      <c r="AF77" s="15">
        <v>0</v>
      </c>
      <c r="AG77" s="26">
        <v>32559.449999999997</v>
      </c>
      <c r="AH77" s="13" t="s">
        <v>3024</v>
      </c>
      <c r="AI77" s="6">
        <v>0</v>
      </c>
      <c r="AJ77" s="7"/>
      <c r="AK77" s="4"/>
    </row>
    <row r="78" spans="1:37" x14ac:dyDescent="0.25">
      <c r="A78" s="1" t="s">
        <v>65</v>
      </c>
      <c r="B78" s="1">
        <v>75207.02</v>
      </c>
      <c r="C78" s="6">
        <f t="shared" si="4"/>
        <v>35155.29</v>
      </c>
      <c r="D78" s="6">
        <v>32123.550000000003</v>
      </c>
      <c r="E78" s="6">
        <v>0</v>
      </c>
      <c r="F78" s="6">
        <v>0</v>
      </c>
      <c r="G78" s="6">
        <v>783.64</v>
      </c>
      <c r="H78" s="6">
        <v>2248.1</v>
      </c>
      <c r="I78" s="1">
        <v>0</v>
      </c>
      <c r="J78" s="6">
        <f t="shared" si="5"/>
        <v>110362.31</v>
      </c>
      <c r="K78" s="13" t="s">
        <v>3024</v>
      </c>
      <c r="L78" s="13" t="s">
        <v>3024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13" t="s">
        <v>3024</v>
      </c>
      <c r="V78" s="6">
        <v>0</v>
      </c>
      <c r="W78" s="6">
        <f t="shared" si="6"/>
        <v>0</v>
      </c>
      <c r="X78" s="6">
        <v>0</v>
      </c>
      <c r="Y78" s="15">
        <v>0</v>
      </c>
      <c r="Z78" s="15">
        <v>0</v>
      </c>
      <c r="AA78" s="15">
        <f t="shared" si="7"/>
        <v>0</v>
      </c>
      <c r="AB78" s="1">
        <v>20264.98000000001</v>
      </c>
      <c r="AC78" s="13" t="s">
        <v>3024</v>
      </c>
      <c r="AD78" s="1">
        <v>78821.080000000016</v>
      </c>
      <c r="AE78" s="6">
        <v>70549.27</v>
      </c>
      <c r="AF78" s="15">
        <v>0</v>
      </c>
      <c r="AG78" s="26">
        <v>28536.790000000023</v>
      </c>
      <c r="AH78" s="13" t="s">
        <v>3024</v>
      </c>
      <c r="AI78" s="6">
        <v>0</v>
      </c>
      <c r="AJ78" s="7"/>
      <c r="AK78" s="4"/>
    </row>
    <row r="79" spans="1:37" x14ac:dyDescent="0.25">
      <c r="A79" s="1" t="s">
        <v>66</v>
      </c>
      <c r="B79" s="1">
        <v>19893.300000000003</v>
      </c>
      <c r="C79" s="6">
        <f t="shared" si="4"/>
        <v>10881.96</v>
      </c>
      <c r="D79" s="6">
        <v>10673.23</v>
      </c>
      <c r="E79" s="6">
        <v>0</v>
      </c>
      <c r="F79" s="6">
        <v>0</v>
      </c>
      <c r="G79" s="6">
        <v>208.73</v>
      </c>
      <c r="H79" s="6">
        <v>0</v>
      </c>
      <c r="I79" s="1">
        <v>0</v>
      </c>
      <c r="J79" s="6">
        <f t="shared" si="5"/>
        <v>30775.260000000002</v>
      </c>
      <c r="K79" s="13" t="s">
        <v>3024</v>
      </c>
      <c r="L79" s="13" t="s">
        <v>3024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13" t="s">
        <v>3024</v>
      </c>
      <c r="V79" s="6">
        <v>0</v>
      </c>
      <c r="W79" s="6">
        <f t="shared" si="6"/>
        <v>0</v>
      </c>
      <c r="X79" s="6">
        <v>0</v>
      </c>
      <c r="Y79" s="15">
        <v>0</v>
      </c>
      <c r="Z79" s="15">
        <v>0</v>
      </c>
      <c r="AA79" s="15">
        <f t="shared" si="7"/>
        <v>0</v>
      </c>
      <c r="AB79" s="1">
        <v>9357.0500000000029</v>
      </c>
      <c r="AC79" s="13" t="s">
        <v>3024</v>
      </c>
      <c r="AD79" s="1">
        <v>26552.100000000006</v>
      </c>
      <c r="AE79" s="6">
        <v>21428.870000000003</v>
      </c>
      <c r="AF79" s="15">
        <v>0</v>
      </c>
      <c r="AG79" s="26">
        <v>14480.280000000004</v>
      </c>
      <c r="AH79" s="13" t="s">
        <v>3024</v>
      </c>
      <c r="AI79" s="6">
        <v>0</v>
      </c>
      <c r="AJ79" s="7"/>
      <c r="AK79" s="4"/>
    </row>
    <row r="80" spans="1:37" x14ac:dyDescent="0.25">
      <c r="A80" s="1" t="s">
        <v>67</v>
      </c>
      <c r="B80" s="1">
        <v>20671.649999999998</v>
      </c>
      <c r="C80" s="6">
        <f t="shared" si="4"/>
        <v>14894.74</v>
      </c>
      <c r="D80" s="6">
        <v>14660.33</v>
      </c>
      <c r="E80" s="6">
        <v>0</v>
      </c>
      <c r="F80" s="6">
        <v>0</v>
      </c>
      <c r="G80" s="6">
        <v>234.41</v>
      </c>
      <c r="H80" s="6">
        <v>0</v>
      </c>
      <c r="I80" s="1">
        <v>0</v>
      </c>
      <c r="J80" s="6">
        <f t="shared" si="5"/>
        <v>35566.39</v>
      </c>
      <c r="K80" s="13" t="s">
        <v>3024</v>
      </c>
      <c r="L80" s="13" t="s">
        <v>3024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13" t="s">
        <v>3024</v>
      </c>
      <c r="V80" s="6">
        <v>0</v>
      </c>
      <c r="W80" s="6">
        <f t="shared" si="6"/>
        <v>0</v>
      </c>
      <c r="X80" s="6">
        <v>0</v>
      </c>
      <c r="Y80" s="15">
        <v>0</v>
      </c>
      <c r="Z80" s="15">
        <v>0</v>
      </c>
      <c r="AA80" s="15">
        <f t="shared" si="7"/>
        <v>0</v>
      </c>
      <c r="AB80" s="1">
        <v>10862.959999999995</v>
      </c>
      <c r="AC80" s="13" t="s">
        <v>3024</v>
      </c>
      <c r="AD80" s="1">
        <v>29298.999999999996</v>
      </c>
      <c r="AE80" s="6">
        <v>26216.019999999997</v>
      </c>
      <c r="AF80" s="15">
        <v>0</v>
      </c>
      <c r="AG80" s="26">
        <v>13945.939999999995</v>
      </c>
      <c r="AH80" s="13" t="s">
        <v>3024</v>
      </c>
      <c r="AI80" s="6">
        <v>0</v>
      </c>
      <c r="AJ80" s="7"/>
      <c r="AK80" s="4"/>
    </row>
    <row r="81" spans="1:37" x14ac:dyDescent="0.25">
      <c r="A81" s="1" t="s">
        <v>68</v>
      </c>
      <c r="B81" s="1">
        <v>89067.950000000012</v>
      </c>
      <c r="C81" s="6">
        <f t="shared" si="4"/>
        <v>49246.290000000008</v>
      </c>
      <c r="D81" s="6">
        <v>47877.790000000008</v>
      </c>
      <c r="E81" s="6">
        <v>0</v>
      </c>
      <c r="F81" s="6">
        <v>0</v>
      </c>
      <c r="G81" s="6">
        <v>946.55</v>
      </c>
      <c r="H81" s="6">
        <v>421.95</v>
      </c>
      <c r="I81" s="1">
        <v>0</v>
      </c>
      <c r="J81" s="6">
        <f t="shared" si="5"/>
        <v>138314.24000000002</v>
      </c>
      <c r="K81" s="13" t="s">
        <v>3024</v>
      </c>
      <c r="L81" s="13" t="s">
        <v>3024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13" t="s">
        <v>3024</v>
      </c>
      <c r="V81" s="6">
        <v>0</v>
      </c>
      <c r="W81" s="6">
        <f t="shared" si="6"/>
        <v>0</v>
      </c>
      <c r="X81" s="6">
        <v>0</v>
      </c>
      <c r="Y81" s="15">
        <v>0</v>
      </c>
      <c r="Z81" s="15">
        <v>0</v>
      </c>
      <c r="AA81" s="15">
        <f t="shared" si="7"/>
        <v>0</v>
      </c>
      <c r="AB81" s="1">
        <v>23479.870000000003</v>
      </c>
      <c r="AC81" s="13" t="s">
        <v>3024</v>
      </c>
      <c r="AD81" s="1">
        <v>95728.860000000015</v>
      </c>
      <c r="AE81" s="6">
        <v>93808.650000000009</v>
      </c>
      <c r="AF81" s="15">
        <v>0</v>
      </c>
      <c r="AG81" s="26">
        <v>25400.080000000016</v>
      </c>
      <c r="AH81" s="13" t="s">
        <v>3024</v>
      </c>
      <c r="AI81" s="6">
        <v>0</v>
      </c>
      <c r="AJ81" s="7"/>
      <c r="AK81" s="4"/>
    </row>
    <row r="82" spans="1:37" x14ac:dyDescent="0.25">
      <c r="A82" s="1" t="s">
        <v>69</v>
      </c>
      <c r="B82" s="1">
        <v>40256.269999999997</v>
      </c>
      <c r="C82" s="6">
        <f t="shared" si="4"/>
        <v>21166.910000000003</v>
      </c>
      <c r="D82" s="6">
        <v>20549.910000000003</v>
      </c>
      <c r="E82" s="6">
        <v>0</v>
      </c>
      <c r="F82" s="6">
        <v>0</v>
      </c>
      <c r="G82" s="6">
        <v>432.95000000000005</v>
      </c>
      <c r="H82" s="6">
        <v>184.05</v>
      </c>
      <c r="I82" s="1">
        <v>0</v>
      </c>
      <c r="J82" s="6">
        <f t="shared" si="5"/>
        <v>61423.18</v>
      </c>
      <c r="K82" s="13" t="s">
        <v>3024</v>
      </c>
      <c r="L82" s="13" t="s">
        <v>3024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13" t="s">
        <v>3024</v>
      </c>
      <c r="V82" s="6">
        <v>0</v>
      </c>
      <c r="W82" s="6">
        <f t="shared" si="6"/>
        <v>0</v>
      </c>
      <c r="X82" s="6">
        <v>0</v>
      </c>
      <c r="Y82" s="15">
        <v>0</v>
      </c>
      <c r="Z82" s="15">
        <v>0</v>
      </c>
      <c r="AA82" s="15">
        <f t="shared" si="7"/>
        <v>0</v>
      </c>
      <c r="AB82" s="1">
        <v>11419.350000000002</v>
      </c>
      <c r="AC82" s="13" t="s">
        <v>3024</v>
      </c>
      <c r="AD82" s="1">
        <v>46431.92</v>
      </c>
      <c r="AE82" s="6">
        <v>40886.340000000011</v>
      </c>
      <c r="AF82" s="15">
        <v>0</v>
      </c>
      <c r="AG82" s="26">
        <v>16964.929999999993</v>
      </c>
      <c r="AH82" s="13" t="s">
        <v>3024</v>
      </c>
      <c r="AI82" s="6">
        <v>0</v>
      </c>
      <c r="AJ82" s="7"/>
      <c r="AK82" s="4"/>
    </row>
    <row r="83" spans="1:37" x14ac:dyDescent="0.25">
      <c r="A83" s="1" t="s">
        <v>70</v>
      </c>
      <c r="B83" s="1">
        <v>39564.39</v>
      </c>
      <c r="C83" s="6">
        <f t="shared" si="4"/>
        <v>21086.460000000003</v>
      </c>
      <c r="D83" s="6">
        <v>20670.72</v>
      </c>
      <c r="E83" s="6">
        <v>0</v>
      </c>
      <c r="F83" s="6">
        <v>0</v>
      </c>
      <c r="G83" s="6">
        <v>415.74</v>
      </c>
      <c r="H83" s="6">
        <v>0</v>
      </c>
      <c r="I83" s="1">
        <v>0</v>
      </c>
      <c r="J83" s="6">
        <f t="shared" si="5"/>
        <v>60650.850000000006</v>
      </c>
      <c r="K83" s="13" t="s">
        <v>3024</v>
      </c>
      <c r="L83" s="13" t="s">
        <v>3024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13" t="s">
        <v>3024</v>
      </c>
      <c r="V83" s="6">
        <v>0</v>
      </c>
      <c r="W83" s="6">
        <f t="shared" si="6"/>
        <v>0</v>
      </c>
      <c r="X83" s="6">
        <v>0</v>
      </c>
      <c r="Y83" s="15">
        <v>0</v>
      </c>
      <c r="Z83" s="15">
        <v>0</v>
      </c>
      <c r="AA83" s="15">
        <f t="shared" si="7"/>
        <v>0</v>
      </c>
      <c r="AB83" s="1">
        <v>17712.87000000001</v>
      </c>
      <c r="AC83" s="13" t="s">
        <v>3024</v>
      </c>
      <c r="AD83" s="1">
        <v>52283.64</v>
      </c>
      <c r="AE83" s="6">
        <v>42864.049999999996</v>
      </c>
      <c r="AF83" s="15">
        <v>0</v>
      </c>
      <c r="AG83" s="26">
        <v>27132.460000000021</v>
      </c>
      <c r="AH83" s="13" t="s">
        <v>3024</v>
      </c>
      <c r="AI83" s="6">
        <v>0</v>
      </c>
      <c r="AJ83" s="7"/>
      <c r="AK83" s="4"/>
    </row>
    <row r="84" spans="1:37" x14ac:dyDescent="0.25">
      <c r="A84" s="1" t="s">
        <v>71</v>
      </c>
      <c r="B84" s="1">
        <v>41733.050000000003</v>
      </c>
      <c r="C84" s="6">
        <f t="shared" si="4"/>
        <v>21550.800000000003</v>
      </c>
      <c r="D84" s="6">
        <v>20834.440000000002</v>
      </c>
      <c r="E84" s="6">
        <v>0</v>
      </c>
      <c r="F84" s="6">
        <v>0</v>
      </c>
      <c r="G84" s="6">
        <v>439.15999999999997</v>
      </c>
      <c r="H84" s="6">
        <v>277.2</v>
      </c>
      <c r="I84" s="1">
        <v>0</v>
      </c>
      <c r="J84" s="6">
        <f t="shared" si="5"/>
        <v>63283.850000000006</v>
      </c>
      <c r="K84" s="13" t="s">
        <v>3024</v>
      </c>
      <c r="L84" s="13" t="s">
        <v>3024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13" t="s">
        <v>3024</v>
      </c>
      <c r="V84" s="6">
        <v>0</v>
      </c>
      <c r="W84" s="6">
        <f t="shared" si="6"/>
        <v>0</v>
      </c>
      <c r="X84" s="6">
        <v>0</v>
      </c>
      <c r="Y84" s="15">
        <v>0</v>
      </c>
      <c r="Z84" s="15">
        <v>0</v>
      </c>
      <c r="AA84" s="15">
        <f t="shared" si="7"/>
        <v>0</v>
      </c>
      <c r="AB84" s="1">
        <v>9548.3199999999961</v>
      </c>
      <c r="AC84" s="13" t="s">
        <v>3024</v>
      </c>
      <c r="AD84" s="1">
        <v>44337.119999999995</v>
      </c>
      <c r="AE84" s="6">
        <v>41604.880000000005</v>
      </c>
      <c r="AF84" s="15">
        <v>0</v>
      </c>
      <c r="AG84" s="26">
        <v>12280.55999999999</v>
      </c>
      <c r="AH84" s="13" t="s">
        <v>3024</v>
      </c>
      <c r="AI84" s="6">
        <v>0</v>
      </c>
      <c r="AJ84" s="7"/>
      <c r="AK84" s="4"/>
    </row>
    <row r="85" spans="1:37" x14ac:dyDescent="0.25">
      <c r="A85" s="1" t="s">
        <v>72</v>
      </c>
      <c r="B85" s="1">
        <v>46875.71</v>
      </c>
      <c r="C85" s="6">
        <f t="shared" si="4"/>
        <v>22905.919999999995</v>
      </c>
      <c r="D85" s="6">
        <v>22414.189999999995</v>
      </c>
      <c r="E85" s="6">
        <v>0</v>
      </c>
      <c r="F85" s="6">
        <v>0</v>
      </c>
      <c r="G85" s="6">
        <v>491.73</v>
      </c>
      <c r="H85" s="6">
        <v>0</v>
      </c>
      <c r="I85" s="1">
        <v>0</v>
      </c>
      <c r="J85" s="6">
        <f t="shared" si="5"/>
        <v>69781.62999999999</v>
      </c>
      <c r="K85" s="13" t="s">
        <v>3024</v>
      </c>
      <c r="L85" s="13" t="s">
        <v>3024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13" t="s">
        <v>3024</v>
      </c>
      <c r="V85" s="6">
        <v>0</v>
      </c>
      <c r="W85" s="6">
        <f t="shared" si="6"/>
        <v>0</v>
      </c>
      <c r="X85" s="6">
        <v>0</v>
      </c>
      <c r="Y85" s="15">
        <v>0</v>
      </c>
      <c r="Z85" s="15">
        <v>0</v>
      </c>
      <c r="AA85" s="15">
        <f t="shared" si="7"/>
        <v>0</v>
      </c>
      <c r="AB85" s="1">
        <v>14797.149999999992</v>
      </c>
      <c r="AC85" s="13" t="s">
        <v>3024</v>
      </c>
      <c r="AD85" s="1">
        <v>54597.239999999991</v>
      </c>
      <c r="AE85" s="6">
        <v>46712.639999999992</v>
      </c>
      <c r="AF85" s="15">
        <v>0</v>
      </c>
      <c r="AG85" s="26">
        <v>22681.749999999993</v>
      </c>
      <c r="AH85" s="13" t="s">
        <v>3024</v>
      </c>
      <c r="AI85" s="6">
        <v>0</v>
      </c>
      <c r="AJ85" s="7"/>
      <c r="AK85" s="4"/>
    </row>
    <row r="86" spans="1:37" x14ac:dyDescent="0.25">
      <c r="A86" s="1" t="s">
        <v>73</v>
      </c>
      <c r="B86" s="1">
        <v>58273.310000000005</v>
      </c>
      <c r="C86" s="6">
        <f t="shared" si="4"/>
        <v>30276.28</v>
      </c>
      <c r="D86" s="6">
        <v>29165.57</v>
      </c>
      <c r="E86" s="6">
        <v>0</v>
      </c>
      <c r="F86" s="6">
        <v>0</v>
      </c>
      <c r="G86" s="6">
        <v>603.28</v>
      </c>
      <c r="H86" s="6">
        <v>507.42999999999995</v>
      </c>
      <c r="I86" s="1">
        <v>0</v>
      </c>
      <c r="J86" s="6">
        <f t="shared" si="5"/>
        <v>88549.59</v>
      </c>
      <c r="K86" s="13" t="s">
        <v>3024</v>
      </c>
      <c r="L86" s="13" t="s">
        <v>3024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13" t="s">
        <v>3024</v>
      </c>
      <c r="V86" s="6">
        <v>0</v>
      </c>
      <c r="W86" s="6">
        <f t="shared" si="6"/>
        <v>0</v>
      </c>
      <c r="X86" s="6">
        <v>0</v>
      </c>
      <c r="Y86" s="15">
        <v>0</v>
      </c>
      <c r="Z86" s="15">
        <v>0</v>
      </c>
      <c r="AA86" s="15">
        <f t="shared" si="7"/>
        <v>0</v>
      </c>
      <c r="AB86" s="1">
        <v>16641.970000000008</v>
      </c>
      <c r="AC86" s="13" t="s">
        <v>3024</v>
      </c>
      <c r="AD86" s="1">
        <v>61641.200000000019</v>
      </c>
      <c r="AE86" s="6">
        <v>57991.12</v>
      </c>
      <c r="AF86" s="15">
        <v>0</v>
      </c>
      <c r="AG86" s="26">
        <v>20292.050000000025</v>
      </c>
      <c r="AH86" s="13" t="s">
        <v>3024</v>
      </c>
      <c r="AI86" s="6">
        <v>0</v>
      </c>
      <c r="AJ86" s="7"/>
      <c r="AK86" s="4"/>
    </row>
    <row r="87" spans="1:37" x14ac:dyDescent="0.25">
      <c r="A87" s="1" t="s">
        <v>74</v>
      </c>
      <c r="B87" s="1">
        <v>6239.05</v>
      </c>
      <c r="C87" s="6">
        <f t="shared" si="4"/>
        <v>5095.6200000000008</v>
      </c>
      <c r="D87" s="6">
        <v>4078.9700000000003</v>
      </c>
      <c r="E87" s="6">
        <v>0</v>
      </c>
      <c r="F87" s="6">
        <v>0</v>
      </c>
      <c r="G87" s="6">
        <v>73.349999999999994</v>
      </c>
      <c r="H87" s="6">
        <v>943.3</v>
      </c>
      <c r="I87" s="1">
        <v>0</v>
      </c>
      <c r="J87" s="6">
        <f t="shared" si="5"/>
        <v>11334.670000000002</v>
      </c>
      <c r="K87" s="13" t="s">
        <v>3024</v>
      </c>
      <c r="L87" s="13" t="s">
        <v>3024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13" t="s">
        <v>3024</v>
      </c>
      <c r="V87" s="6">
        <v>0</v>
      </c>
      <c r="W87" s="6">
        <f t="shared" si="6"/>
        <v>0</v>
      </c>
      <c r="X87" s="6">
        <v>0</v>
      </c>
      <c r="Y87" s="15">
        <v>0</v>
      </c>
      <c r="Z87" s="15">
        <v>0</v>
      </c>
      <c r="AA87" s="15">
        <f t="shared" si="7"/>
        <v>0</v>
      </c>
      <c r="AB87" s="1">
        <v>4011.7300000000005</v>
      </c>
      <c r="AC87" s="13" t="s">
        <v>3024</v>
      </c>
      <c r="AD87" s="1">
        <v>8958.119999999999</v>
      </c>
      <c r="AE87" s="6">
        <v>8304.4500000000007</v>
      </c>
      <c r="AF87" s="15">
        <v>0</v>
      </c>
      <c r="AG87" s="26">
        <v>4665.3999999999978</v>
      </c>
      <c r="AH87" s="13" t="s">
        <v>3024</v>
      </c>
      <c r="AI87" s="6">
        <v>0</v>
      </c>
      <c r="AJ87" s="7"/>
      <c r="AK87" s="4"/>
    </row>
    <row r="88" spans="1:37" x14ac:dyDescent="0.25">
      <c r="A88" s="1" t="s">
        <v>75</v>
      </c>
      <c r="B88" s="1">
        <v>6655.0500000000011</v>
      </c>
      <c r="C88" s="6">
        <f t="shared" si="4"/>
        <v>2911.9500000000003</v>
      </c>
      <c r="D88" s="6">
        <v>2613.0600000000004</v>
      </c>
      <c r="E88" s="6">
        <v>0</v>
      </c>
      <c r="F88" s="6">
        <v>0</v>
      </c>
      <c r="G88" s="6">
        <v>67.289999999999992</v>
      </c>
      <c r="H88" s="6">
        <v>231.6</v>
      </c>
      <c r="I88" s="1">
        <v>0</v>
      </c>
      <c r="J88" s="6">
        <f t="shared" si="5"/>
        <v>9567.0000000000018</v>
      </c>
      <c r="K88" s="13" t="s">
        <v>3024</v>
      </c>
      <c r="L88" s="13" t="s">
        <v>3024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13" t="s">
        <v>3024</v>
      </c>
      <c r="V88" s="6">
        <v>0</v>
      </c>
      <c r="W88" s="6">
        <f t="shared" si="6"/>
        <v>0</v>
      </c>
      <c r="X88" s="6">
        <v>0</v>
      </c>
      <c r="Y88" s="15">
        <v>0</v>
      </c>
      <c r="Z88" s="15">
        <v>0</v>
      </c>
      <c r="AA88" s="15">
        <f t="shared" si="7"/>
        <v>0</v>
      </c>
      <c r="AB88" s="1">
        <v>3652.9099999999989</v>
      </c>
      <c r="AC88" s="13" t="s">
        <v>3024</v>
      </c>
      <c r="AD88" s="1">
        <v>10575.54</v>
      </c>
      <c r="AE88" s="6">
        <v>5447.3700000000008</v>
      </c>
      <c r="AF88" s="15">
        <v>0</v>
      </c>
      <c r="AG88" s="26">
        <v>8781.0799999999981</v>
      </c>
      <c r="AH88" s="13" t="s">
        <v>3024</v>
      </c>
      <c r="AI88" s="6">
        <v>0</v>
      </c>
      <c r="AJ88" s="7"/>
      <c r="AK88" s="4"/>
    </row>
    <row r="89" spans="1:37" x14ac:dyDescent="0.25">
      <c r="A89" s="1" t="s">
        <v>2921</v>
      </c>
      <c r="B89" s="1">
        <v>874.48</v>
      </c>
      <c r="C89" s="6">
        <f t="shared" si="4"/>
        <v>7.9399999999999995</v>
      </c>
      <c r="D89" s="6">
        <v>0</v>
      </c>
      <c r="E89" s="6">
        <v>0</v>
      </c>
      <c r="F89" s="6">
        <v>0</v>
      </c>
      <c r="G89" s="6">
        <v>7.9399999999999995</v>
      </c>
      <c r="H89" s="6">
        <v>0</v>
      </c>
      <c r="I89" s="1">
        <v>0</v>
      </c>
      <c r="J89" s="6">
        <f t="shared" si="5"/>
        <v>882.42000000000007</v>
      </c>
      <c r="K89" s="13" t="s">
        <v>3024</v>
      </c>
      <c r="L89" s="13" t="s">
        <v>3024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13" t="s">
        <v>3024</v>
      </c>
      <c r="V89" s="6">
        <v>0</v>
      </c>
      <c r="W89" s="6">
        <f t="shared" si="6"/>
        <v>0</v>
      </c>
      <c r="X89" s="6">
        <v>0</v>
      </c>
      <c r="Y89" s="15">
        <v>0</v>
      </c>
      <c r="Z89" s="15">
        <v>0</v>
      </c>
      <c r="AA89" s="15">
        <f t="shared" si="7"/>
        <v>0</v>
      </c>
      <c r="AB89" s="1">
        <v>3745.2800000000025</v>
      </c>
      <c r="AC89" s="13" t="s">
        <v>3024</v>
      </c>
      <c r="AD89" s="1">
        <v>6918.8999999999978</v>
      </c>
      <c r="AE89" s="6">
        <v>0</v>
      </c>
      <c r="AF89" s="15">
        <v>0</v>
      </c>
      <c r="AG89" s="26">
        <v>10664.18</v>
      </c>
      <c r="AH89" s="13" t="s">
        <v>3024</v>
      </c>
      <c r="AI89" s="6">
        <v>0</v>
      </c>
      <c r="AJ89" s="7"/>
      <c r="AK89" s="4"/>
    </row>
    <row r="90" spans="1:37" x14ac:dyDescent="0.25">
      <c r="A90" s="1" t="s">
        <v>2842</v>
      </c>
      <c r="B90" s="1">
        <v>23552.05</v>
      </c>
      <c r="C90" s="6">
        <f t="shared" si="4"/>
        <v>21865.440000000002</v>
      </c>
      <c r="D90" s="6">
        <v>21575.270000000004</v>
      </c>
      <c r="E90" s="6">
        <v>0</v>
      </c>
      <c r="F90" s="6">
        <v>0</v>
      </c>
      <c r="G90" s="6">
        <v>290.17</v>
      </c>
      <c r="H90" s="6">
        <v>0</v>
      </c>
      <c r="I90" s="1">
        <v>0</v>
      </c>
      <c r="J90" s="6">
        <f t="shared" si="5"/>
        <v>45417.490000000005</v>
      </c>
      <c r="K90" s="13" t="s">
        <v>3024</v>
      </c>
      <c r="L90" s="13" t="s">
        <v>3024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13" t="s">
        <v>3024</v>
      </c>
      <c r="V90" s="6">
        <v>0</v>
      </c>
      <c r="W90" s="6">
        <f t="shared" si="6"/>
        <v>0</v>
      </c>
      <c r="X90" s="6">
        <v>0</v>
      </c>
      <c r="Y90" s="15">
        <v>0</v>
      </c>
      <c r="Z90" s="15">
        <v>0</v>
      </c>
      <c r="AA90" s="15">
        <f t="shared" si="7"/>
        <v>0</v>
      </c>
      <c r="AB90" s="1">
        <v>6212.0800000000008</v>
      </c>
      <c r="AC90" s="13" t="s">
        <v>3024</v>
      </c>
      <c r="AD90" s="1">
        <v>27857.059999999998</v>
      </c>
      <c r="AE90" s="6">
        <v>31377.360000000001</v>
      </c>
      <c r="AF90" s="15">
        <v>0</v>
      </c>
      <c r="AG90" s="26">
        <v>2691.779999999997</v>
      </c>
      <c r="AH90" s="13" t="s">
        <v>3024</v>
      </c>
      <c r="AI90" s="6">
        <v>0</v>
      </c>
      <c r="AJ90" s="7"/>
      <c r="AK90" s="4"/>
    </row>
    <row r="91" spans="1:37" x14ac:dyDescent="0.25">
      <c r="A91" s="1" t="s">
        <v>76</v>
      </c>
      <c r="B91" s="1">
        <v>116804.58</v>
      </c>
      <c r="C91" s="6">
        <f t="shared" si="4"/>
        <v>66660.819999999992</v>
      </c>
      <c r="D91" s="6">
        <v>65447.229999999996</v>
      </c>
      <c r="E91" s="6">
        <v>0</v>
      </c>
      <c r="F91" s="6">
        <v>0</v>
      </c>
      <c r="G91" s="6">
        <v>1213.5900000000001</v>
      </c>
      <c r="H91" s="6">
        <v>0</v>
      </c>
      <c r="I91" s="1">
        <v>0</v>
      </c>
      <c r="J91" s="6">
        <f t="shared" si="5"/>
        <v>183465.4</v>
      </c>
      <c r="K91" s="13" t="s">
        <v>3024</v>
      </c>
      <c r="L91" s="13" t="s">
        <v>3024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13" t="s">
        <v>3024</v>
      </c>
      <c r="V91" s="6">
        <v>0</v>
      </c>
      <c r="W91" s="6">
        <f t="shared" si="6"/>
        <v>0</v>
      </c>
      <c r="X91" s="6">
        <v>0</v>
      </c>
      <c r="Y91" s="15">
        <v>0</v>
      </c>
      <c r="Z91" s="15">
        <v>0</v>
      </c>
      <c r="AA91" s="15">
        <f t="shared" si="7"/>
        <v>0</v>
      </c>
      <c r="AB91" s="1">
        <v>41098.710000000006</v>
      </c>
      <c r="AC91" s="13" t="s">
        <v>3024</v>
      </c>
      <c r="AD91" s="1">
        <v>145895.76</v>
      </c>
      <c r="AE91" s="6">
        <v>124901.37000000001</v>
      </c>
      <c r="AF91" s="15">
        <v>0</v>
      </c>
      <c r="AG91" s="26">
        <v>62093.10000000002</v>
      </c>
      <c r="AH91" s="13" t="s">
        <v>3024</v>
      </c>
      <c r="AI91" s="6">
        <v>0</v>
      </c>
      <c r="AJ91" s="7"/>
      <c r="AK91" s="4"/>
    </row>
    <row r="92" spans="1:37" x14ac:dyDescent="0.25">
      <c r="A92" s="1" t="s">
        <v>77</v>
      </c>
      <c r="B92" s="1">
        <v>272201.86000000004</v>
      </c>
      <c r="C92" s="6">
        <f t="shared" si="4"/>
        <v>172399.27</v>
      </c>
      <c r="D92" s="6">
        <v>168666.06</v>
      </c>
      <c r="E92" s="6">
        <v>0</v>
      </c>
      <c r="F92" s="6">
        <v>0</v>
      </c>
      <c r="G92" s="6">
        <v>2920.09</v>
      </c>
      <c r="H92" s="6">
        <v>813.12</v>
      </c>
      <c r="I92" s="1">
        <v>0</v>
      </c>
      <c r="J92" s="6">
        <f t="shared" si="5"/>
        <v>444601.13</v>
      </c>
      <c r="K92" s="13" t="s">
        <v>3024</v>
      </c>
      <c r="L92" s="13" t="s">
        <v>3024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13" t="s">
        <v>3024</v>
      </c>
      <c r="V92" s="6">
        <v>0</v>
      </c>
      <c r="W92" s="6">
        <f t="shared" si="6"/>
        <v>0</v>
      </c>
      <c r="X92" s="6">
        <v>0</v>
      </c>
      <c r="Y92" s="15">
        <v>0</v>
      </c>
      <c r="Z92" s="15">
        <v>0</v>
      </c>
      <c r="AA92" s="15">
        <f t="shared" si="7"/>
        <v>0</v>
      </c>
      <c r="AB92" s="1">
        <v>168783.98999999979</v>
      </c>
      <c r="AC92" s="13" t="s">
        <v>3024</v>
      </c>
      <c r="AD92" s="1">
        <v>443133.29999999981</v>
      </c>
      <c r="AE92" s="6">
        <v>312133.01999999996</v>
      </c>
      <c r="AF92" s="15">
        <v>0</v>
      </c>
      <c r="AG92" s="26">
        <v>299784.26999999955</v>
      </c>
      <c r="AH92" s="13" t="s">
        <v>3024</v>
      </c>
      <c r="AI92" s="6">
        <v>0</v>
      </c>
      <c r="AJ92" s="7"/>
      <c r="AK92" s="4"/>
    </row>
    <row r="93" spans="1:37" x14ac:dyDescent="0.25">
      <c r="A93" s="1" t="s">
        <v>78</v>
      </c>
      <c r="B93" s="1">
        <v>95032.790000000008</v>
      </c>
      <c r="C93" s="6">
        <f t="shared" si="4"/>
        <v>61401.610000000008</v>
      </c>
      <c r="D93" s="6">
        <v>60397.37000000001</v>
      </c>
      <c r="E93" s="6">
        <v>0</v>
      </c>
      <c r="F93" s="6">
        <v>0</v>
      </c>
      <c r="G93" s="6">
        <v>1004.24</v>
      </c>
      <c r="H93" s="6">
        <v>0</v>
      </c>
      <c r="I93" s="1">
        <v>0</v>
      </c>
      <c r="J93" s="6">
        <f t="shared" si="5"/>
        <v>156434.40000000002</v>
      </c>
      <c r="K93" s="13" t="s">
        <v>3024</v>
      </c>
      <c r="L93" s="13" t="s">
        <v>3024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13" t="s">
        <v>3024</v>
      </c>
      <c r="V93" s="6">
        <v>0</v>
      </c>
      <c r="W93" s="6">
        <f t="shared" si="6"/>
        <v>0</v>
      </c>
      <c r="X93" s="6">
        <v>0</v>
      </c>
      <c r="Y93" s="15">
        <v>0</v>
      </c>
      <c r="Z93" s="15">
        <v>0</v>
      </c>
      <c r="AA93" s="15">
        <f t="shared" si="7"/>
        <v>0</v>
      </c>
      <c r="AB93" s="1">
        <v>48082.480000000025</v>
      </c>
      <c r="AC93" s="13" t="s">
        <v>3024</v>
      </c>
      <c r="AD93" s="1">
        <v>139867.68000000005</v>
      </c>
      <c r="AE93" s="6">
        <v>109679.42000000003</v>
      </c>
      <c r="AF93" s="15">
        <v>0</v>
      </c>
      <c r="AG93" s="26">
        <v>78270.740000000078</v>
      </c>
      <c r="AH93" s="13" t="s">
        <v>3024</v>
      </c>
      <c r="AI93" s="6">
        <v>0</v>
      </c>
      <c r="AJ93" s="7"/>
      <c r="AK93" s="4"/>
    </row>
    <row r="94" spans="1:37" x14ac:dyDescent="0.25">
      <c r="A94" s="1" t="s">
        <v>2850</v>
      </c>
      <c r="B94" s="1">
        <v>105377.87</v>
      </c>
      <c r="C94" s="6">
        <f t="shared" si="4"/>
        <v>67143.820000000007</v>
      </c>
      <c r="D94" s="6">
        <v>65999.16</v>
      </c>
      <c r="E94" s="6">
        <v>0</v>
      </c>
      <c r="F94" s="6">
        <v>0</v>
      </c>
      <c r="G94" s="6">
        <v>1144.6600000000001</v>
      </c>
      <c r="H94" s="6">
        <v>0</v>
      </c>
      <c r="I94" s="1">
        <v>0</v>
      </c>
      <c r="J94" s="6">
        <f t="shared" si="5"/>
        <v>172521.69</v>
      </c>
      <c r="K94" s="13" t="s">
        <v>3024</v>
      </c>
      <c r="L94" s="13" t="s">
        <v>3024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13" t="s">
        <v>3024</v>
      </c>
      <c r="V94" s="6">
        <v>0</v>
      </c>
      <c r="W94" s="6">
        <f t="shared" si="6"/>
        <v>0</v>
      </c>
      <c r="X94" s="6">
        <v>0</v>
      </c>
      <c r="Y94" s="15">
        <v>0</v>
      </c>
      <c r="Z94" s="15">
        <v>0</v>
      </c>
      <c r="AA94" s="15">
        <f t="shared" si="7"/>
        <v>0</v>
      </c>
      <c r="AB94" s="1">
        <v>108813.52000000005</v>
      </c>
      <c r="AC94" s="13" t="s">
        <v>3024</v>
      </c>
      <c r="AD94" s="1">
        <v>218608.14000000016</v>
      </c>
      <c r="AE94" s="6">
        <v>132200.58000000002</v>
      </c>
      <c r="AF94" s="15">
        <v>0</v>
      </c>
      <c r="AG94" s="26">
        <v>195221.08000000019</v>
      </c>
      <c r="AH94" s="13" t="s">
        <v>3024</v>
      </c>
      <c r="AI94" s="6">
        <v>0</v>
      </c>
      <c r="AJ94" s="7"/>
      <c r="AK94" s="4"/>
    </row>
    <row r="95" spans="1:37" x14ac:dyDescent="0.25">
      <c r="A95" s="1" t="s">
        <v>2851</v>
      </c>
      <c r="B95" s="1">
        <v>33217.94</v>
      </c>
      <c r="C95" s="6">
        <f t="shared" si="4"/>
        <v>47832.03</v>
      </c>
      <c r="D95" s="6">
        <v>47406.36</v>
      </c>
      <c r="E95" s="6">
        <v>0</v>
      </c>
      <c r="F95" s="6">
        <v>0</v>
      </c>
      <c r="G95" s="6">
        <v>425.67</v>
      </c>
      <c r="H95" s="6">
        <v>0</v>
      </c>
      <c r="I95" s="1">
        <v>0</v>
      </c>
      <c r="J95" s="6">
        <f t="shared" si="5"/>
        <v>81049.97</v>
      </c>
      <c r="K95" s="13" t="s">
        <v>3024</v>
      </c>
      <c r="L95" s="13" t="s">
        <v>3024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13" t="s">
        <v>3024</v>
      </c>
      <c r="V95" s="6">
        <v>0</v>
      </c>
      <c r="W95" s="6">
        <f t="shared" si="6"/>
        <v>0</v>
      </c>
      <c r="X95" s="6">
        <v>0</v>
      </c>
      <c r="Y95" s="15">
        <v>0</v>
      </c>
      <c r="Z95" s="15">
        <v>0</v>
      </c>
      <c r="AA95" s="15">
        <f t="shared" si="7"/>
        <v>0</v>
      </c>
      <c r="AB95" s="1">
        <v>30548.459999999981</v>
      </c>
      <c r="AC95" s="13" t="s">
        <v>3024</v>
      </c>
      <c r="AD95" s="1">
        <v>64894.319999999992</v>
      </c>
      <c r="AE95" s="6">
        <v>67695.05</v>
      </c>
      <c r="AF95" s="15">
        <v>0</v>
      </c>
      <c r="AG95" s="26">
        <v>27747.729999999974</v>
      </c>
      <c r="AH95" s="13" t="s">
        <v>3024</v>
      </c>
      <c r="AI95" s="6">
        <v>0</v>
      </c>
      <c r="AJ95" s="7"/>
      <c r="AK95" s="4"/>
    </row>
    <row r="96" spans="1:37" x14ac:dyDescent="0.25">
      <c r="A96" s="1" t="s">
        <v>2852</v>
      </c>
      <c r="B96" s="1">
        <v>54988.17</v>
      </c>
      <c r="C96" s="6">
        <f t="shared" si="4"/>
        <v>48623.409999999996</v>
      </c>
      <c r="D96" s="6">
        <v>48017.96</v>
      </c>
      <c r="E96" s="6">
        <v>0</v>
      </c>
      <c r="F96" s="6">
        <v>0</v>
      </c>
      <c r="G96" s="6">
        <v>605.45000000000005</v>
      </c>
      <c r="H96" s="6">
        <v>0</v>
      </c>
      <c r="I96" s="1">
        <v>0</v>
      </c>
      <c r="J96" s="6">
        <f t="shared" si="5"/>
        <v>103611.57999999999</v>
      </c>
      <c r="K96" s="13" t="s">
        <v>3024</v>
      </c>
      <c r="L96" s="13" t="s">
        <v>3024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13" t="s">
        <v>3024</v>
      </c>
      <c r="V96" s="6">
        <v>0</v>
      </c>
      <c r="W96" s="6">
        <f t="shared" si="6"/>
        <v>0</v>
      </c>
      <c r="X96" s="6">
        <v>0</v>
      </c>
      <c r="Y96" s="15">
        <v>0</v>
      </c>
      <c r="Z96" s="15">
        <v>0</v>
      </c>
      <c r="AA96" s="15">
        <f t="shared" si="7"/>
        <v>0</v>
      </c>
      <c r="AB96" s="1">
        <v>73037.179999999993</v>
      </c>
      <c r="AC96" s="13" t="s">
        <v>3024</v>
      </c>
      <c r="AD96" s="1">
        <v>134708.28</v>
      </c>
      <c r="AE96" s="6">
        <v>85310.959999999992</v>
      </c>
      <c r="AF96" s="15">
        <v>0</v>
      </c>
      <c r="AG96" s="26">
        <v>122434.5</v>
      </c>
      <c r="AH96" s="13" t="s">
        <v>3024</v>
      </c>
      <c r="AI96" s="6">
        <v>0</v>
      </c>
      <c r="AJ96" s="7"/>
      <c r="AK96" s="4"/>
    </row>
    <row r="97" spans="1:37" x14ac:dyDescent="0.25">
      <c r="A97" s="1" t="s">
        <v>2853</v>
      </c>
      <c r="B97" s="1">
        <v>63303.869999999995</v>
      </c>
      <c r="C97" s="6">
        <f t="shared" si="4"/>
        <v>49001.59</v>
      </c>
      <c r="D97" s="6">
        <v>48328.979999999996</v>
      </c>
      <c r="E97" s="6">
        <v>0</v>
      </c>
      <c r="F97" s="6">
        <v>0</v>
      </c>
      <c r="G97" s="6">
        <v>672.61</v>
      </c>
      <c r="H97" s="6">
        <v>0</v>
      </c>
      <c r="I97" s="1">
        <v>0</v>
      </c>
      <c r="J97" s="6">
        <f t="shared" si="5"/>
        <v>112305.45999999999</v>
      </c>
      <c r="K97" s="13" t="s">
        <v>3024</v>
      </c>
      <c r="L97" s="13" t="s">
        <v>3024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13" t="s">
        <v>3024</v>
      </c>
      <c r="V97" s="6">
        <v>0</v>
      </c>
      <c r="W97" s="6">
        <f t="shared" si="6"/>
        <v>0</v>
      </c>
      <c r="X97" s="6">
        <v>0</v>
      </c>
      <c r="Y97" s="15">
        <v>0</v>
      </c>
      <c r="Z97" s="15">
        <v>0</v>
      </c>
      <c r="AA97" s="15">
        <f t="shared" si="7"/>
        <v>0</v>
      </c>
      <c r="AB97" s="1">
        <v>63471.349999999919</v>
      </c>
      <c r="AC97" s="13" t="s">
        <v>3024</v>
      </c>
      <c r="AD97" s="1">
        <v>133175.61999999991</v>
      </c>
      <c r="AE97" s="6">
        <v>85872.639999999999</v>
      </c>
      <c r="AF97" s="15">
        <v>0</v>
      </c>
      <c r="AG97" s="26">
        <v>110774.32999999983</v>
      </c>
      <c r="AH97" s="13" t="s">
        <v>3024</v>
      </c>
      <c r="AI97" s="6">
        <v>0</v>
      </c>
      <c r="AJ97" s="7"/>
      <c r="AK97" s="4"/>
    </row>
    <row r="98" spans="1:37" x14ac:dyDescent="0.25">
      <c r="A98" s="1" t="s">
        <v>79</v>
      </c>
      <c r="B98" s="1">
        <v>220108.63000000003</v>
      </c>
      <c r="C98" s="6">
        <f t="shared" si="4"/>
        <v>125615.38</v>
      </c>
      <c r="D98" s="6">
        <v>121072.70000000001</v>
      </c>
      <c r="E98" s="6">
        <v>0</v>
      </c>
      <c r="F98" s="6">
        <v>0</v>
      </c>
      <c r="G98" s="6">
        <v>2341.23</v>
      </c>
      <c r="H98" s="6">
        <v>2201.4499999999998</v>
      </c>
      <c r="I98" s="1">
        <v>0</v>
      </c>
      <c r="J98" s="6">
        <f t="shared" si="5"/>
        <v>345724.01</v>
      </c>
      <c r="K98" s="13" t="s">
        <v>3024</v>
      </c>
      <c r="L98" s="13" t="s">
        <v>3024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13" t="s">
        <v>3024</v>
      </c>
      <c r="V98" s="6">
        <v>0</v>
      </c>
      <c r="W98" s="6">
        <f t="shared" si="6"/>
        <v>0</v>
      </c>
      <c r="X98" s="6">
        <v>0</v>
      </c>
      <c r="Y98" s="15">
        <v>0</v>
      </c>
      <c r="Z98" s="15">
        <v>0</v>
      </c>
      <c r="AA98" s="15">
        <f t="shared" si="7"/>
        <v>0</v>
      </c>
      <c r="AB98" s="1">
        <v>105691.30000000006</v>
      </c>
      <c r="AC98" s="13" t="s">
        <v>3024</v>
      </c>
      <c r="AD98" s="1">
        <v>282534.04000000015</v>
      </c>
      <c r="AE98" s="6">
        <v>246512.28999999998</v>
      </c>
      <c r="AF98" s="15">
        <v>0</v>
      </c>
      <c r="AG98" s="26">
        <v>141713.05000000019</v>
      </c>
      <c r="AH98" s="13" t="s">
        <v>3024</v>
      </c>
      <c r="AI98" s="6">
        <v>0</v>
      </c>
      <c r="AJ98" s="7"/>
      <c r="AK98" s="4"/>
    </row>
    <row r="99" spans="1:37" x14ac:dyDescent="0.25">
      <c r="A99" s="1" t="s">
        <v>2854</v>
      </c>
      <c r="B99" s="1">
        <v>37566.82</v>
      </c>
      <c r="C99" s="6">
        <f t="shared" si="4"/>
        <v>36334.530000000006</v>
      </c>
      <c r="D99" s="6">
        <v>35908.380000000005</v>
      </c>
      <c r="E99" s="6">
        <v>0</v>
      </c>
      <c r="F99" s="6">
        <v>0</v>
      </c>
      <c r="G99" s="6">
        <v>426.15000000000003</v>
      </c>
      <c r="H99" s="6">
        <v>0</v>
      </c>
      <c r="I99" s="1">
        <v>0</v>
      </c>
      <c r="J99" s="6">
        <f t="shared" si="5"/>
        <v>73901.350000000006</v>
      </c>
      <c r="K99" s="13" t="s">
        <v>3024</v>
      </c>
      <c r="L99" s="13" t="s">
        <v>3024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13" t="s">
        <v>3024</v>
      </c>
      <c r="V99" s="6">
        <v>0</v>
      </c>
      <c r="W99" s="6">
        <f t="shared" si="6"/>
        <v>0</v>
      </c>
      <c r="X99" s="6">
        <v>0</v>
      </c>
      <c r="Y99" s="15">
        <v>0</v>
      </c>
      <c r="Z99" s="15">
        <v>0</v>
      </c>
      <c r="AA99" s="15">
        <f t="shared" si="7"/>
        <v>0</v>
      </c>
      <c r="AB99" s="1">
        <v>63222.51</v>
      </c>
      <c r="AC99" s="13" t="s">
        <v>3024</v>
      </c>
      <c r="AD99" s="1">
        <v>107800.92000000004</v>
      </c>
      <c r="AE99" s="6">
        <v>64645.510000000009</v>
      </c>
      <c r="AF99" s="15">
        <v>0</v>
      </c>
      <c r="AG99" s="26">
        <v>106377.92000000004</v>
      </c>
      <c r="AH99" s="13" t="s">
        <v>3024</v>
      </c>
      <c r="AI99" s="6">
        <v>0</v>
      </c>
      <c r="AJ99" s="7"/>
      <c r="AK99" s="4"/>
    </row>
    <row r="100" spans="1:37" x14ac:dyDescent="0.25">
      <c r="A100" s="1" t="s">
        <v>2855</v>
      </c>
      <c r="B100" s="1">
        <v>50972.520000000004</v>
      </c>
      <c r="C100" s="6">
        <f t="shared" si="4"/>
        <v>49622.770000000004</v>
      </c>
      <c r="D100" s="6">
        <v>49027.83</v>
      </c>
      <c r="E100" s="6">
        <v>0</v>
      </c>
      <c r="F100" s="6">
        <v>0</v>
      </c>
      <c r="G100" s="6">
        <v>594.94000000000005</v>
      </c>
      <c r="H100" s="6">
        <v>0</v>
      </c>
      <c r="I100" s="1">
        <v>0</v>
      </c>
      <c r="J100" s="6">
        <f t="shared" si="5"/>
        <v>100595.29000000001</v>
      </c>
      <c r="K100" s="13" t="s">
        <v>3024</v>
      </c>
      <c r="L100" s="13" t="s">
        <v>3024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13" t="s">
        <v>3024</v>
      </c>
      <c r="V100" s="6">
        <v>0</v>
      </c>
      <c r="W100" s="6">
        <f t="shared" si="6"/>
        <v>0</v>
      </c>
      <c r="X100" s="6">
        <v>0</v>
      </c>
      <c r="Y100" s="15">
        <v>0</v>
      </c>
      <c r="Z100" s="15">
        <v>0</v>
      </c>
      <c r="AA100" s="15">
        <f t="shared" si="7"/>
        <v>0</v>
      </c>
      <c r="AB100" s="1">
        <v>52761.45</v>
      </c>
      <c r="AC100" s="13" t="s">
        <v>3024</v>
      </c>
      <c r="AD100" s="1">
        <v>115434.78000000001</v>
      </c>
      <c r="AE100" s="6">
        <v>79278.17</v>
      </c>
      <c r="AF100" s="15">
        <v>0</v>
      </c>
      <c r="AG100" s="26">
        <v>88918.060000000012</v>
      </c>
      <c r="AH100" s="13" t="s">
        <v>3024</v>
      </c>
      <c r="AI100" s="6">
        <v>0</v>
      </c>
      <c r="AJ100" s="7"/>
      <c r="AK100" s="4"/>
    </row>
    <row r="101" spans="1:37" x14ac:dyDescent="0.25">
      <c r="A101" s="1" t="s">
        <v>2856</v>
      </c>
      <c r="B101" s="1">
        <v>33701.329999999994</v>
      </c>
      <c r="C101" s="6">
        <f t="shared" si="4"/>
        <v>36728.780000000006</v>
      </c>
      <c r="D101" s="6">
        <v>36328.380000000005</v>
      </c>
      <c r="E101" s="6">
        <v>0</v>
      </c>
      <c r="F101" s="6">
        <v>0</v>
      </c>
      <c r="G101" s="6">
        <v>400.40000000000003</v>
      </c>
      <c r="H101" s="6">
        <v>0</v>
      </c>
      <c r="I101" s="1">
        <v>0</v>
      </c>
      <c r="J101" s="6">
        <f t="shared" si="5"/>
        <v>70430.11</v>
      </c>
      <c r="K101" s="13" t="s">
        <v>3024</v>
      </c>
      <c r="L101" s="13" t="s">
        <v>3024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13" t="s">
        <v>3024</v>
      </c>
      <c r="V101" s="6">
        <v>0</v>
      </c>
      <c r="W101" s="6">
        <f t="shared" si="6"/>
        <v>0</v>
      </c>
      <c r="X101" s="6">
        <v>0</v>
      </c>
      <c r="Y101" s="15">
        <v>0</v>
      </c>
      <c r="Z101" s="15">
        <v>0</v>
      </c>
      <c r="AA101" s="15">
        <f t="shared" si="7"/>
        <v>0</v>
      </c>
      <c r="AB101" s="1">
        <v>56909.340000000004</v>
      </c>
      <c r="AC101" s="13" t="s">
        <v>3024</v>
      </c>
      <c r="AD101" s="1">
        <v>107901.06</v>
      </c>
      <c r="AE101" s="6">
        <v>54787.58</v>
      </c>
      <c r="AF101" s="15">
        <v>0</v>
      </c>
      <c r="AG101" s="26">
        <v>110022.81999999999</v>
      </c>
      <c r="AH101" s="13" t="s">
        <v>3024</v>
      </c>
      <c r="AI101" s="6">
        <v>0</v>
      </c>
      <c r="AJ101" s="7"/>
      <c r="AK101" s="4"/>
    </row>
    <row r="102" spans="1:37" x14ac:dyDescent="0.25">
      <c r="A102" s="1" t="s">
        <v>2857</v>
      </c>
      <c r="B102" s="1">
        <v>21697.91</v>
      </c>
      <c r="C102" s="6">
        <f t="shared" si="4"/>
        <v>12198.77</v>
      </c>
      <c r="D102" s="6">
        <v>11979.23</v>
      </c>
      <c r="E102" s="6">
        <v>0</v>
      </c>
      <c r="F102" s="6">
        <v>0</v>
      </c>
      <c r="G102" s="6">
        <v>219.54000000000002</v>
      </c>
      <c r="H102" s="6">
        <v>0</v>
      </c>
      <c r="I102" s="1">
        <v>0</v>
      </c>
      <c r="J102" s="6">
        <f t="shared" si="5"/>
        <v>33896.68</v>
      </c>
      <c r="K102" s="13" t="s">
        <v>3024</v>
      </c>
      <c r="L102" s="13" t="s">
        <v>3024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13" t="s">
        <v>3024</v>
      </c>
      <c r="V102" s="6">
        <v>0</v>
      </c>
      <c r="W102" s="6">
        <f t="shared" si="6"/>
        <v>0</v>
      </c>
      <c r="X102" s="6">
        <v>0</v>
      </c>
      <c r="Y102" s="15">
        <v>0</v>
      </c>
      <c r="Z102" s="15">
        <v>0</v>
      </c>
      <c r="AA102" s="15">
        <f t="shared" si="7"/>
        <v>0</v>
      </c>
      <c r="AB102" s="1">
        <v>60250.060000000027</v>
      </c>
      <c r="AC102" s="13" t="s">
        <v>3024</v>
      </c>
      <c r="AD102" s="1">
        <v>106900.62000000002</v>
      </c>
      <c r="AE102" s="6">
        <v>21939.129999999997</v>
      </c>
      <c r="AF102" s="15">
        <v>0</v>
      </c>
      <c r="AG102" s="26">
        <v>145211.55000000005</v>
      </c>
      <c r="AH102" s="13" t="s">
        <v>3024</v>
      </c>
      <c r="AI102" s="6">
        <v>0</v>
      </c>
      <c r="AJ102" s="7"/>
      <c r="AK102" s="4"/>
    </row>
    <row r="103" spans="1:37" x14ac:dyDescent="0.25">
      <c r="A103" s="1" t="s">
        <v>2858</v>
      </c>
      <c r="B103" s="1">
        <v>12542.08</v>
      </c>
      <c r="C103" s="6">
        <f t="shared" si="4"/>
        <v>11457.109999999999</v>
      </c>
      <c r="D103" s="6">
        <v>11322.23</v>
      </c>
      <c r="E103" s="6">
        <v>0</v>
      </c>
      <c r="F103" s="6">
        <v>0</v>
      </c>
      <c r="G103" s="6">
        <v>134.88</v>
      </c>
      <c r="H103" s="6">
        <v>0</v>
      </c>
      <c r="I103" s="1">
        <v>0</v>
      </c>
      <c r="J103" s="6">
        <f t="shared" si="5"/>
        <v>23999.19</v>
      </c>
      <c r="K103" s="13" t="s">
        <v>3024</v>
      </c>
      <c r="L103" s="13" t="s">
        <v>3024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13" t="s">
        <v>3024</v>
      </c>
      <c r="V103" s="6">
        <v>0</v>
      </c>
      <c r="W103" s="6">
        <f t="shared" si="6"/>
        <v>0</v>
      </c>
      <c r="X103" s="6">
        <v>0</v>
      </c>
      <c r="Y103" s="15">
        <v>0</v>
      </c>
      <c r="Z103" s="15">
        <v>0</v>
      </c>
      <c r="AA103" s="15">
        <f t="shared" si="7"/>
        <v>0</v>
      </c>
      <c r="AB103" s="1">
        <v>71177.010000000009</v>
      </c>
      <c r="AC103" s="13" t="s">
        <v>3024</v>
      </c>
      <c r="AD103" s="1">
        <v>110532.71999999997</v>
      </c>
      <c r="AE103" s="6">
        <v>21253.98</v>
      </c>
      <c r="AF103" s="15">
        <v>0</v>
      </c>
      <c r="AG103" s="26">
        <v>160455.74999999997</v>
      </c>
      <c r="AH103" s="13" t="s">
        <v>3024</v>
      </c>
      <c r="AI103" s="6">
        <v>0</v>
      </c>
      <c r="AJ103" s="7"/>
      <c r="AK103" s="4"/>
    </row>
    <row r="104" spans="1:37" x14ac:dyDescent="0.25">
      <c r="A104" s="1" t="s">
        <v>80</v>
      </c>
      <c r="B104" s="1">
        <v>116612.85999999999</v>
      </c>
      <c r="C104" s="6">
        <f t="shared" si="4"/>
        <v>63355.679999999993</v>
      </c>
      <c r="D104" s="6">
        <v>61937.119999999995</v>
      </c>
      <c r="E104" s="6">
        <v>0</v>
      </c>
      <c r="F104" s="6">
        <v>0</v>
      </c>
      <c r="G104" s="6">
        <v>1216.17</v>
      </c>
      <c r="H104" s="6">
        <v>202.39</v>
      </c>
      <c r="I104" s="1">
        <v>0</v>
      </c>
      <c r="J104" s="6">
        <f t="shared" si="5"/>
        <v>179968.53999999998</v>
      </c>
      <c r="K104" s="13" t="s">
        <v>3024</v>
      </c>
      <c r="L104" s="13" t="s">
        <v>3024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13" t="s">
        <v>3024</v>
      </c>
      <c r="V104" s="6">
        <v>0</v>
      </c>
      <c r="W104" s="6">
        <f t="shared" si="6"/>
        <v>0</v>
      </c>
      <c r="X104" s="6">
        <v>0</v>
      </c>
      <c r="Y104" s="15">
        <v>0</v>
      </c>
      <c r="Z104" s="15">
        <v>0</v>
      </c>
      <c r="AA104" s="15">
        <f t="shared" si="7"/>
        <v>0</v>
      </c>
      <c r="AB104" s="1">
        <v>50042.27</v>
      </c>
      <c r="AC104" s="13" t="s">
        <v>3024</v>
      </c>
      <c r="AD104" s="1">
        <v>150331.14000000001</v>
      </c>
      <c r="AE104" s="6">
        <v>127272.69</v>
      </c>
      <c r="AF104" s="15">
        <v>0</v>
      </c>
      <c r="AG104" s="26">
        <v>73100.72</v>
      </c>
      <c r="AH104" s="13" t="s">
        <v>3024</v>
      </c>
      <c r="AI104" s="6">
        <v>0</v>
      </c>
      <c r="AJ104" s="7"/>
      <c r="AK104" s="4"/>
    </row>
    <row r="105" spans="1:37" x14ac:dyDescent="0.25">
      <c r="A105" s="1" t="s">
        <v>81</v>
      </c>
      <c r="B105" s="1">
        <v>29621.87</v>
      </c>
      <c r="C105" s="6">
        <f t="shared" si="4"/>
        <v>15294.699999999999</v>
      </c>
      <c r="D105" s="6">
        <v>14983.259999999998</v>
      </c>
      <c r="E105" s="6">
        <v>0</v>
      </c>
      <c r="F105" s="6">
        <v>0</v>
      </c>
      <c r="G105" s="6">
        <v>311.44</v>
      </c>
      <c r="H105" s="6">
        <v>0</v>
      </c>
      <c r="I105" s="1">
        <v>0</v>
      </c>
      <c r="J105" s="6">
        <f t="shared" si="5"/>
        <v>44916.57</v>
      </c>
      <c r="K105" s="13" t="s">
        <v>3024</v>
      </c>
      <c r="L105" s="13" t="s">
        <v>3024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13" t="s">
        <v>3024</v>
      </c>
      <c r="V105" s="6">
        <v>0</v>
      </c>
      <c r="W105" s="6">
        <f t="shared" si="6"/>
        <v>0</v>
      </c>
      <c r="X105" s="6">
        <v>0</v>
      </c>
      <c r="Y105" s="15">
        <v>0</v>
      </c>
      <c r="Z105" s="15">
        <v>0</v>
      </c>
      <c r="AA105" s="15">
        <f t="shared" si="7"/>
        <v>0</v>
      </c>
      <c r="AB105" s="1">
        <v>6588.6299999999965</v>
      </c>
      <c r="AC105" s="13" t="s">
        <v>3024</v>
      </c>
      <c r="AD105" s="1">
        <v>30290.579999999987</v>
      </c>
      <c r="AE105" s="6">
        <v>30810.599999999995</v>
      </c>
      <c r="AF105" s="15">
        <v>0</v>
      </c>
      <c r="AG105" s="26">
        <v>6068.6099999999924</v>
      </c>
      <c r="AH105" s="13" t="s">
        <v>3024</v>
      </c>
      <c r="AI105" s="6">
        <v>0</v>
      </c>
      <c r="AJ105" s="7"/>
      <c r="AK105" s="4"/>
    </row>
    <row r="106" spans="1:37" x14ac:dyDescent="0.25">
      <c r="A106" s="1" t="s">
        <v>2859</v>
      </c>
      <c r="B106" s="1">
        <v>15728.490000000002</v>
      </c>
      <c r="C106" s="6">
        <f t="shared" si="4"/>
        <v>7105.1200000000008</v>
      </c>
      <c r="D106" s="6">
        <v>6942.5000000000009</v>
      </c>
      <c r="E106" s="6">
        <v>0</v>
      </c>
      <c r="F106" s="6">
        <v>0</v>
      </c>
      <c r="G106" s="6">
        <v>162.62</v>
      </c>
      <c r="H106" s="6">
        <v>0</v>
      </c>
      <c r="I106" s="1">
        <v>0</v>
      </c>
      <c r="J106" s="6">
        <f t="shared" si="5"/>
        <v>22833.61</v>
      </c>
      <c r="K106" s="13" t="s">
        <v>3024</v>
      </c>
      <c r="L106" s="13" t="s">
        <v>3024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13" t="s">
        <v>3024</v>
      </c>
      <c r="V106" s="6">
        <v>0</v>
      </c>
      <c r="W106" s="6">
        <f t="shared" si="6"/>
        <v>0</v>
      </c>
      <c r="X106" s="6">
        <v>0</v>
      </c>
      <c r="Y106" s="15">
        <v>0</v>
      </c>
      <c r="Z106" s="15">
        <v>0</v>
      </c>
      <c r="AA106" s="15">
        <f t="shared" si="7"/>
        <v>0</v>
      </c>
      <c r="AB106" s="1">
        <v>13689.95999999999</v>
      </c>
      <c r="AC106" s="13" t="s">
        <v>3024</v>
      </c>
      <c r="AD106" s="1">
        <v>33626.28</v>
      </c>
      <c r="AE106" s="6">
        <v>13839.680000000002</v>
      </c>
      <c r="AF106" s="15">
        <v>0</v>
      </c>
      <c r="AG106" s="26">
        <v>33476.55999999999</v>
      </c>
      <c r="AH106" s="13" t="s">
        <v>3024</v>
      </c>
      <c r="AI106" s="6">
        <v>0</v>
      </c>
      <c r="AJ106" s="7"/>
      <c r="AK106" s="4"/>
    </row>
    <row r="107" spans="1:37" x14ac:dyDescent="0.25">
      <c r="A107" s="1" t="s">
        <v>82</v>
      </c>
      <c r="B107" s="1">
        <v>48781.63</v>
      </c>
      <c r="C107" s="6">
        <f t="shared" si="4"/>
        <v>31369.920000000002</v>
      </c>
      <c r="D107" s="6">
        <v>28702.15</v>
      </c>
      <c r="E107" s="6">
        <v>0</v>
      </c>
      <c r="F107" s="6">
        <v>0</v>
      </c>
      <c r="G107" s="6">
        <v>518.97</v>
      </c>
      <c r="H107" s="6">
        <v>2148.8000000000002</v>
      </c>
      <c r="I107" s="1">
        <v>0</v>
      </c>
      <c r="J107" s="6">
        <f t="shared" si="5"/>
        <v>80151.55</v>
      </c>
      <c r="K107" s="13" t="s">
        <v>3024</v>
      </c>
      <c r="L107" s="13" t="s">
        <v>3024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13" t="s">
        <v>3024</v>
      </c>
      <c r="V107" s="6">
        <v>0</v>
      </c>
      <c r="W107" s="6">
        <f t="shared" si="6"/>
        <v>0</v>
      </c>
      <c r="X107" s="6">
        <v>0</v>
      </c>
      <c r="Y107" s="15">
        <v>0</v>
      </c>
      <c r="Z107" s="15">
        <v>0</v>
      </c>
      <c r="AA107" s="15">
        <f t="shared" si="7"/>
        <v>0</v>
      </c>
      <c r="AB107" s="1">
        <v>19251.36</v>
      </c>
      <c r="AC107" s="13" t="s">
        <v>3024</v>
      </c>
      <c r="AD107" s="1">
        <v>58220.42</v>
      </c>
      <c r="AE107" s="6">
        <v>54391.659999999996</v>
      </c>
      <c r="AF107" s="15">
        <v>0</v>
      </c>
      <c r="AG107" s="26">
        <v>23080.120000000003</v>
      </c>
      <c r="AH107" s="13" t="s">
        <v>3024</v>
      </c>
      <c r="AI107" s="6">
        <v>0</v>
      </c>
      <c r="AJ107" s="7"/>
      <c r="AK107" s="4"/>
    </row>
    <row r="108" spans="1:37" x14ac:dyDescent="0.25">
      <c r="A108" s="2" t="s">
        <v>2944</v>
      </c>
      <c r="B108" s="1">
        <v>0</v>
      </c>
      <c r="C108" s="6">
        <f t="shared" si="4"/>
        <v>1000.0000000000011</v>
      </c>
      <c r="D108" s="6">
        <v>1000.0000000000011</v>
      </c>
      <c r="E108" s="6">
        <v>0</v>
      </c>
      <c r="F108" s="6">
        <v>0</v>
      </c>
      <c r="G108" s="6">
        <v>0</v>
      </c>
      <c r="H108" s="6">
        <v>0</v>
      </c>
      <c r="I108" s="1">
        <v>0</v>
      </c>
      <c r="J108" s="6">
        <f t="shared" si="5"/>
        <v>1000.0000000000011</v>
      </c>
      <c r="K108" s="13" t="s">
        <v>3024</v>
      </c>
      <c r="L108" s="13" t="s">
        <v>3024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13" t="s">
        <v>3024</v>
      </c>
      <c r="V108" s="6">
        <v>0</v>
      </c>
      <c r="W108" s="6">
        <f t="shared" si="6"/>
        <v>0</v>
      </c>
      <c r="X108" s="6">
        <v>0</v>
      </c>
      <c r="Y108" s="15">
        <v>0</v>
      </c>
      <c r="Z108" s="15">
        <v>0</v>
      </c>
      <c r="AA108" s="15">
        <f t="shared" si="7"/>
        <v>0</v>
      </c>
      <c r="AB108" s="1">
        <v>3247.56</v>
      </c>
      <c r="AC108" s="13" t="s">
        <v>3024</v>
      </c>
      <c r="AD108" s="1">
        <v>17012.64</v>
      </c>
      <c r="AE108" s="6">
        <v>1000.0000000000011</v>
      </c>
      <c r="AF108" s="15">
        <v>0</v>
      </c>
      <c r="AG108" s="26">
        <v>19260.2</v>
      </c>
      <c r="AH108" s="13" t="s">
        <v>3024</v>
      </c>
      <c r="AI108" s="6">
        <v>0</v>
      </c>
      <c r="AK108" s="4"/>
    </row>
    <row r="109" spans="1:37" x14ac:dyDescent="0.25">
      <c r="A109" s="2" t="s">
        <v>2945</v>
      </c>
      <c r="B109" s="1">
        <v>7774.16</v>
      </c>
      <c r="C109" s="6">
        <f t="shared" si="4"/>
        <v>5222.3399999999992</v>
      </c>
      <c r="D109" s="6">
        <v>5080.78</v>
      </c>
      <c r="E109" s="6">
        <v>0</v>
      </c>
      <c r="F109" s="6">
        <v>0</v>
      </c>
      <c r="G109" s="6">
        <v>86.11999999999999</v>
      </c>
      <c r="H109" s="6">
        <v>55.44</v>
      </c>
      <c r="I109" s="1">
        <v>0</v>
      </c>
      <c r="J109" s="6">
        <f t="shared" si="5"/>
        <v>12996.5</v>
      </c>
      <c r="K109" s="13" t="s">
        <v>3024</v>
      </c>
      <c r="L109" s="13" t="s">
        <v>3024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13" t="s">
        <v>3024</v>
      </c>
      <c r="V109" s="6">
        <v>0</v>
      </c>
      <c r="W109" s="6">
        <f t="shared" si="6"/>
        <v>0</v>
      </c>
      <c r="X109" s="6">
        <v>0</v>
      </c>
      <c r="Y109" s="15">
        <v>0</v>
      </c>
      <c r="Z109" s="15">
        <v>0</v>
      </c>
      <c r="AA109" s="15">
        <f t="shared" si="7"/>
        <v>0</v>
      </c>
      <c r="AB109" s="1">
        <v>3870.57</v>
      </c>
      <c r="AC109" s="13" t="s">
        <v>3024</v>
      </c>
      <c r="AD109" s="1">
        <v>23672.82</v>
      </c>
      <c r="AE109" s="6">
        <v>10861.9</v>
      </c>
      <c r="AF109" s="15">
        <v>0</v>
      </c>
      <c r="AG109" s="26">
        <v>16681.489999999998</v>
      </c>
      <c r="AH109" s="13" t="s">
        <v>3024</v>
      </c>
      <c r="AI109" s="6">
        <v>0</v>
      </c>
      <c r="AK109" s="4"/>
    </row>
    <row r="110" spans="1:37" x14ac:dyDescent="0.25">
      <c r="A110" s="1" t="s">
        <v>2860</v>
      </c>
      <c r="B110" s="1">
        <v>1214.1400000000001</v>
      </c>
      <c r="C110" s="6">
        <f t="shared" si="4"/>
        <v>9807.5399999999991</v>
      </c>
      <c r="D110" s="6">
        <v>8759.369999999999</v>
      </c>
      <c r="E110" s="6">
        <v>0</v>
      </c>
      <c r="F110" s="6">
        <v>0</v>
      </c>
      <c r="G110" s="6">
        <v>39.47</v>
      </c>
      <c r="H110" s="6">
        <v>1008.7</v>
      </c>
      <c r="I110" s="1">
        <v>0</v>
      </c>
      <c r="J110" s="6">
        <f t="shared" si="5"/>
        <v>11021.679999999998</v>
      </c>
      <c r="K110" s="13" t="s">
        <v>3024</v>
      </c>
      <c r="L110" s="13" t="s">
        <v>3024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13" t="s">
        <v>3024</v>
      </c>
      <c r="V110" s="6">
        <v>0</v>
      </c>
      <c r="W110" s="6">
        <f t="shared" si="6"/>
        <v>0</v>
      </c>
      <c r="X110" s="6">
        <v>0</v>
      </c>
      <c r="Y110" s="15">
        <v>0</v>
      </c>
      <c r="Z110" s="15">
        <v>0</v>
      </c>
      <c r="AA110" s="15">
        <f t="shared" si="7"/>
        <v>0</v>
      </c>
      <c r="AB110" s="1">
        <v>369.62</v>
      </c>
      <c r="AC110" s="13" t="s">
        <v>3024</v>
      </c>
      <c r="AD110" s="1">
        <v>12168.209999999997</v>
      </c>
      <c r="AE110" s="6">
        <v>9532.4699999999993</v>
      </c>
      <c r="AF110" s="15">
        <v>0</v>
      </c>
      <c r="AG110" s="26">
        <v>3005.3599999999997</v>
      </c>
      <c r="AH110" s="13" t="s">
        <v>3024</v>
      </c>
      <c r="AI110" s="6">
        <v>0</v>
      </c>
      <c r="AJ110" s="7"/>
      <c r="AK110" s="4"/>
    </row>
    <row r="111" spans="1:37" ht="15" customHeight="1" x14ac:dyDescent="0.25">
      <c r="A111" s="1" t="s">
        <v>2922</v>
      </c>
      <c r="B111" s="1">
        <v>5197.72</v>
      </c>
      <c r="C111" s="6">
        <f t="shared" si="4"/>
        <v>145.72</v>
      </c>
      <c r="D111" s="6">
        <v>97.94</v>
      </c>
      <c r="E111" s="6">
        <v>0</v>
      </c>
      <c r="F111" s="6">
        <v>0</v>
      </c>
      <c r="G111" s="6">
        <v>47.78</v>
      </c>
      <c r="H111" s="6">
        <v>0</v>
      </c>
      <c r="I111" s="1">
        <v>0</v>
      </c>
      <c r="J111" s="6">
        <f t="shared" si="5"/>
        <v>5343.4400000000005</v>
      </c>
      <c r="K111" s="13" t="s">
        <v>3024</v>
      </c>
      <c r="L111" s="13" t="s">
        <v>3024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13" t="s">
        <v>3024</v>
      </c>
      <c r="V111" s="6">
        <v>0</v>
      </c>
      <c r="W111" s="6">
        <f t="shared" si="6"/>
        <v>0</v>
      </c>
      <c r="X111" s="6">
        <v>0</v>
      </c>
      <c r="Y111" s="15">
        <v>0</v>
      </c>
      <c r="Z111" s="15">
        <v>0</v>
      </c>
      <c r="AA111" s="15">
        <f t="shared" si="7"/>
        <v>0</v>
      </c>
      <c r="AB111" s="16" t="s">
        <v>3024</v>
      </c>
      <c r="AC111" s="6">
        <v>1745.1200000000024</v>
      </c>
      <c r="AD111" s="1">
        <v>4668.0600000000004</v>
      </c>
      <c r="AE111" s="6">
        <v>391.76000000000022</v>
      </c>
      <c r="AF111" s="15">
        <v>0</v>
      </c>
      <c r="AG111" s="26">
        <v>2531.1799999999976</v>
      </c>
      <c r="AH111" s="13" t="s">
        <v>3024</v>
      </c>
      <c r="AI111" s="6">
        <v>0</v>
      </c>
      <c r="AJ111" s="7"/>
      <c r="AK111" s="4"/>
    </row>
    <row r="112" spans="1:37" x14ac:dyDescent="0.25">
      <c r="A112" s="1" t="s">
        <v>83</v>
      </c>
      <c r="B112" s="1">
        <v>9272.42</v>
      </c>
      <c r="C112" s="6">
        <f t="shared" si="4"/>
        <v>5398.26</v>
      </c>
      <c r="D112" s="6">
        <v>5297.46</v>
      </c>
      <c r="E112" s="6">
        <v>0</v>
      </c>
      <c r="F112" s="6">
        <v>0</v>
      </c>
      <c r="G112" s="6">
        <v>100.8</v>
      </c>
      <c r="H112" s="6">
        <v>0</v>
      </c>
      <c r="I112" s="1">
        <v>0</v>
      </c>
      <c r="J112" s="6">
        <f t="shared" si="5"/>
        <v>14670.68</v>
      </c>
      <c r="K112" s="13" t="s">
        <v>3024</v>
      </c>
      <c r="L112" s="13" t="s">
        <v>3024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13" t="s">
        <v>3024</v>
      </c>
      <c r="V112" s="6">
        <v>0</v>
      </c>
      <c r="W112" s="6">
        <f t="shared" si="6"/>
        <v>0</v>
      </c>
      <c r="X112" s="6">
        <v>0</v>
      </c>
      <c r="Y112" s="15">
        <v>0</v>
      </c>
      <c r="Z112" s="15">
        <v>0</v>
      </c>
      <c r="AA112" s="15">
        <f t="shared" si="7"/>
        <v>0</v>
      </c>
      <c r="AB112" s="1">
        <v>3915.7300000000005</v>
      </c>
      <c r="AC112" s="13" t="s">
        <v>3024</v>
      </c>
      <c r="AD112" s="1">
        <v>11980.920000000006</v>
      </c>
      <c r="AE112" s="6">
        <v>10438.58</v>
      </c>
      <c r="AF112" s="15">
        <v>0</v>
      </c>
      <c r="AG112" s="26">
        <v>5458.0700000000043</v>
      </c>
      <c r="AH112" s="13" t="s">
        <v>3024</v>
      </c>
      <c r="AI112" s="6">
        <v>0</v>
      </c>
      <c r="AJ112" s="7"/>
      <c r="AK112" s="4"/>
    </row>
    <row r="113" spans="1:37" x14ac:dyDescent="0.25">
      <c r="A113" s="1" t="s">
        <v>84</v>
      </c>
      <c r="B113" s="1">
        <v>7833.0399999999991</v>
      </c>
      <c r="C113" s="6">
        <f t="shared" si="4"/>
        <v>4384.7000000000007</v>
      </c>
      <c r="D113" s="6">
        <v>4301.2000000000007</v>
      </c>
      <c r="E113" s="6">
        <v>0</v>
      </c>
      <c r="F113" s="6">
        <v>0</v>
      </c>
      <c r="G113" s="6">
        <v>83.5</v>
      </c>
      <c r="H113" s="6">
        <v>0</v>
      </c>
      <c r="I113" s="1">
        <v>0</v>
      </c>
      <c r="J113" s="6">
        <f t="shared" si="5"/>
        <v>12217.74</v>
      </c>
      <c r="K113" s="13" t="s">
        <v>3024</v>
      </c>
      <c r="L113" s="13" t="s">
        <v>3024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13" t="s">
        <v>3024</v>
      </c>
      <c r="V113" s="6">
        <v>0</v>
      </c>
      <c r="W113" s="6">
        <f t="shared" si="6"/>
        <v>0</v>
      </c>
      <c r="X113" s="6">
        <v>0</v>
      </c>
      <c r="Y113" s="15">
        <v>0</v>
      </c>
      <c r="Z113" s="15">
        <v>0</v>
      </c>
      <c r="AA113" s="15">
        <f t="shared" si="7"/>
        <v>0</v>
      </c>
      <c r="AB113" s="1">
        <v>1579.0399999999997</v>
      </c>
      <c r="AC113" s="13" t="s">
        <v>3024</v>
      </c>
      <c r="AD113" s="1">
        <v>9492.06</v>
      </c>
      <c r="AE113" s="6">
        <v>7331.42</v>
      </c>
      <c r="AF113" s="15">
        <v>0</v>
      </c>
      <c r="AG113" s="26">
        <v>3739.6799999999989</v>
      </c>
      <c r="AH113" s="13" t="s">
        <v>3024</v>
      </c>
      <c r="AI113" s="6">
        <v>0</v>
      </c>
      <c r="AJ113" s="7"/>
      <c r="AK113" s="4"/>
    </row>
    <row r="114" spans="1:37" x14ac:dyDescent="0.25">
      <c r="A114" s="1" t="s">
        <v>85</v>
      </c>
      <c r="B114" s="1">
        <v>8157.24</v>
      </c>
      <c r="C114" s="6">
        <f t="shared" si="4"/>
        <v>3843.7</v>
      </c>
      <c r="D114" s="6">
        <v>3759.81</v>
      </c>
      <c r="E114" s="6">
        <v>0</v>
      </c>
      <c r="F114" s="6">
        <v>0</v>
      </c>
      <c r="G114" s="6">
        <v>83.89</v>
      </c>
      <c r="H114" s="6">
        <v>0</v>
      </c>
      <c r="I114" s="1">
        <v>0</v>
      </c>
      <c r="J114" s="6">
        <f t="shared" si="5"/>
        <v>12000.939999999999</v>
      </c>
      <c r="K114" s="13" t="s">
        <v>3024</v>
      </c>
      <c r="L114" s="13" t="s">
        <v>3024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13" t="s">
        <v>3024</v>
      </c>
      <c r="V114" s="6">
        <v>0</v>
      </c>
      <c r="W114" s="6">
        <f t="shared" si="6"/>
        <v>0</v>
      </c>
      <c r="X114" s="6">
        <v>0</v>
      </c>
      <c r="Y114" s="15">
        <v>0</v>
      </c>
      <c r="Z114" s="15">
        <v>0</v>
      </c>
      <c r="AA114" s="15">
        <f t="shared" si="7"/>
        <v>0</v>
      </c>
      <c r="AB114" s="1">
        <v>2596.1800000000003</v>
      </c>
      <c r="AC114" s="13" t="s">
        <v>3024</v>
      </c>
      <c r="AD114" s="1">
        <v>9434.66</v>
      </c>
      <c r="AE114" s="6">
        <v>7439.8399999999992</v>
      </c>
      <c r="AF114" s="15">
        <v>0</v>
      </c>
      <c r="AG114" s="26">
        <v>4591</v>
      </c>
      <c r="AH114" s="13" t="s">
        <v>3024</v>
      </c>
      <c r="AI114" s="6">
        <v>0</v>
      </c>
      <c r="AJ114" s="7"/>
      <c r="AK114" s="4"/>
    </row>
    <row r="115" spans="1:37" x14ac:dyDescent="0.25">
      <c r="A115" s="1" t="s">
        <v>86</v>
      </c>
      <c r="B115" s="1">
        <v>7951.66</v>
      </c>
      <c r="C115" s="6">
        <f t="shared" si="4"/>
        <v>4500.17</v>
      </c>
      <c r="D115" s="6">
        <v>4315.7299999999996</v>
      </c>
      <c r="E115" s="6">
        <v>0</v>
      </c>
      <c r="F115" s="6">
        <v>0</v>
      </c>
      <c r="G115" s="6">
        <v>85.88</v>
      </c>
      <c r="H115" s="6">
        <v>98.56</v>
      </c>
      <c r="I115" s="1">
        <v>0</v>
      </c>
      <c r="J115" s="6">
        <f t="shared" si="5"/>
        <v>12451.83</v>
      </c>
      <c r="K115" s="13" t="s">
        <v>3024</v>
      </c>
      <c r="L115" s="13" t="s">
        <v>3024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13" t="s">
        <v>3024</v>
      </c>
      <c r="V115" s="6">
        <v>0</v>
      </c>
      <c r="W115" s="6">
        <f t="shared" si="6"/>
        <v>0</v>
      </c>
      <c r="X115" s="6">
        <v>0</v>
      </c>
      <c r="Y115" s="15">
        <v>0</v>
      </c>
      <c r="Z115" s="15">
        <v>0</v>
      </c>
      <c r="AA115" s="15">
        <f t="shared" si="7"/>
        <v>0</v>
      </c>
      <c r="AB115" s="1">
        <v>3590.61</v>
      </c>
      <c r="AC115" s="13" t="s">
        <v>3024</v>
      </c>
      <c r="AD115" s="1">
        <v>9671</v>
      </c>
      <c r="AE115" s="6">
        <v>8708.81</v>
      </c>
      <c r="AF115" s="15">
        <v>0</v>
      </c>
      <c r="AG115" s="26">
        <v>4552.8000000000011</v>
      </c>
      <c r="AH115" s="13" t="s">
        <v>3024</v>
      </c>
      <c r="AI115" s="6">
        <v>0</v>
      </c>
      <c r="AJ115" s="7"/>
      <c r="AK115" s="4"/>
    </row>
    <row r="116" spans="1:37" x14ac:dyDescent="0.25">
      <c r="A116" s="1" t="s">
        <v>87</v>
      </c>
      <c r="B116" s="1">
        <v>8489.65</v>
      </c>
      <c r="C116" s="6">
        <f t="shared" si="4"/>
        <v>3253.39</v>
      </c>
      <c r="D116" s="6">
        <v>3167.87</v>
      </c>
      <c r="E116" s="6">
        <v>0</v>
      </c>
      <c r="F116" s="6">
        <v>0</v>
      </c>
      <c r="G116" s="6">
        <v>85.52000000000001</v>
      </c>
      <c r="H116" s="6">
        <v>0</v>
      </c>
      <c r="I116" s="1">
        <v>0</v>
      </c>
      <c r="J116" s="6">
        <f t="shared" si="5"/>
        <v>11743.039999999999</v>
      </c>
      <c r="K116" s="13" t="s">
        <v>3024</v>
      </c>
      <c r="L116" s="13" t="s">
        <v>3024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13" t="s">
        <v>3024</v>
      </c>
      <c r="V116" s="6">
        <v>0</v>
      </c>
      <c r="W116" s="6">
        <f t="shared" si="6"/>
        <v>0</v>
      </c>
      <c r="X116" s="6">
        <v>0</v>
      </c>
      <c r="Y116" s="15">
        <v>0</v>
      </c>
      <c r="Z116" s="15">
        <v>0</v>
      </c>
      <c r="AA116" s="15">
        <f t="shared" si="7"/>
        <v>0</v>
      </c>
      <c r="AB116" s="1">
        <v>4043.0500000000015</v>
      </c>
      <c r="AC116" s="13" t="s">
        <v>3024</v>
      </c>
      <c r="AD116" s="1">
        <v>10311.840000000002</v>
      </c>
      <c r="AE116" s="6">
        <v>8778.83</v>
      </c>
      <c r="AF116" s="15">
        <v>0</v>
      </c>
      <c r="AG116" s="26">
        <v>5576.0600000000022</v>
      </c>
      <c r="AH116" s="13" t="s">
        <v>3024</v>
      </c>
      <c r="AI116" s="6">
        <v>0</v>
      </c>
      <c r="AJ116" s="7"/>
      <c r="AK116" s="4"/>
    </row>
    <row r="117" spans="1:37" x14ac:dyDescent="0.25">
      <c r="A117" s="1" t="s">
        <v>88</v>
      </c>
      <c r="B117" s="1">
        <v>8147.9699999999993</v>
      </c>
      <c r="C117" s="6">
        <f t="shared" si="4"/>
        <v>4345.08</v>
      </c>
      <c r="D117" s="6">
        <v>4260.2699999999995</v>
      </c>
      <c r="E117" s="6">
        <v>0</v>
      </c>
      <c r="F117" s="6">
        <v>0</v>
      </c>
      <c r="G117" s="6">
        <v>84.81</v>
      </c>
      <c r="H117" s="6">
        <v>0</v>
      </c>
      <c r="I117" s="1">
        <v>0</v>
      </c>
      <c r="J117" s="6">
        <f t="shared" si="5"/>
        <v>12493.05</v>
      </c>
      <c r="K117" s="13" t="s">
        <v>3024</v>
      </c>
      <c r="L117" s="13" t="s">
        <v>3024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13" t="s">
        <v>3024</v>
      </c>
      <c r="V117" s="6">
        <v>0</v>
      </c>
      <c r="W117" s="6">
        <f t="shared" si="6"/>
        <v>0</v>
      </c>
      <c r="X117" s="6">
        <v>0</v>
      </c>
      <c r="Y117" s="15">
        <v>0</v>
      </c>
      <c r="Z117" s="15">
        <v>0</v>
      </c>
      <c r="AA117" s="15">
        <f t="shared" si="7"/>
        <v>0</v>
      </c>
      <c r="AB117" s="1">
        <v>2537.2800000000007</v>
      </c>
      <c r="AC117" s="13" t="s">
        <v>3024</v>
      </c>
      <c r="AD117" s="1">
        <v>9058.94</v>
      </c>
      <c r="AE117" s="6">
        <v>8562.6999999999989</v>
      </c>
      <c r="AF117" s="15">
        <v>0</v>
      </c>
      <c r="AG117" s="26">
        <v>3033.5200000000013</v>
      </c>
      <c r="AH117" s="13" t="s">
        <v>3024</v>
      </c>
      <c r="AI117" s="6">
        <v>0</v>
      </c>
      <c r="AJ117" s="7"/>
      <c r="AK117" s="4"/>
    </row>
    <row r="118" spans="1:37" x14ac:dyDescent="0.25">
      <c r="A118" s="1" t="s">
        <v>89</v>
      </c>
      <c r="B118" s="1">
        <v>12104.63</v>
      </c>
      <c r="C118" s="6">
        <f t="shared" si="4"/>
        <v>12880.949999999997</v>
      </c>
      <c r="D118" s="6">
        <v>10310.849999999999</v>
      </c>
      <c r="E118" s="6">
        <v>0</v>
      </c>
      <c r="F118" s="6">
        <v>0</v>
      </c>
      <c r="G118" s="6">
        <v>150.80000000000001</v>
      </c>
      <c r="H118" s="6">
        <v>2419.3000000000002</v>
      </c>
      <c r="I118" s="1">
        <v>0</v>
      </c>
      <c r="J118" s="6">
        <f t="shared" si="5"/>
        <v>24985.579999999994</v>
      </c>
      <c r="K118" s="13" t="s">
        <v>3024</v>
      </c>
      <c r="L118" s="13" t="s">
        <v>3024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13" t="s">
        <v>3024</v>
      </c>
      <c r="V118" s="6">
        <v>0</v>
      </c>
      <c r="W118" s="6">
        <f t="shared" si="6"/>
        <v>0</v>
      </c>
      <c r="X118" s="6">
        <v>0</v>
      </c>
      <c r="Y118" s="15">
        <v>0</v>
      </c>
      <c r="Z118" s="15">
        <v>0</v>
      </c>
      <c r="AA118" s="15">
        <f t="shared" si="7"/>
        <v>0</v>
      </c>
      <c r="AB118" s="1">
        <v>5983.4800000000014</v>
      </c>
      <c r="AC118" s="13" t="s">
        <v>3024</v>
      </c>
      <c r="AD118" s="1">
        <v>17780.859999999993</v>
      </c>
      <c r="AE118" s="6">
        <v>15729.569999999996</v>
      </c>
      <c r="AF118" s="15">
        <v>0</v>
      </c>
      <c r="AG118" s="26">
        <v>8034.7700000000023</v>
      </c>
      <c r="AH118" s="13" t="s">
        <v>3024</v>
      </c>
      <c r="AI118" s="6">
        <v>0</v>
      </c>
      <c r="AJ118" s="7"/>
      <c r="AK118" s="4"/>
    </row>
    <row r="119" spans="1:37" x14ac:dyDescent="0.25">
      <c r="A119" s="1" t="s">
        <v>90</v>
      </c>
      <c r="B119" s="1">
        <v>15437.84</v>
      </c>
      <c r="C119" s="6">
        <f t="shared" si="4"/>
        <v>12224.99</v>
      </c>
      <c r="D119" s="6">
        <v>10852.52</v>
      </c>
      <c r="E119" s="6">
        <v>0</v>
      </c>
      <c r="F119" s="6">
        <v>0</v>
      </c>
      <c r="G119" s="6">
        <v>177.56</v>
      </c>
      <c r="H119" s="6">
        <v>1194.9099999999999</v>
      </c>
      <c r="I119" s="1">
        <v>0</v>
      </c>
      <c r="J119" s="6">
        <f t="shared" si="5"/>
        <v>27662.83</v>
      </c>
      <c r="K119" s="13" t="s">
        <v>3024</v>
      </c>
      <c r="L119" s="13" t="s">
        <v>3024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13" t="s">
        <v>3024</v>
      </c>
      <c r="V119" s="6">
        <v>0</v>
      </c>
      <c r="W119" s="6">
        <f t="shared" si="6"/>
        <v>0</v>
      </c>
      <c r="X119" s="6">
        <v>0</v>
      </c>
      <c r="Y119" s="15">
        <v>0</v>
      </c>
      <c r="Z119" s="15">
        <v>0</v>
      </c>
      <c r="AA119" s="15">
        <f t="shared" si="7"/>
        <v>0</v>
      </c>
      <c r="AB119" s="1">
        <v>6405.4399999999987</v>
      </c>
      <c r="AC119" s="13" t="s">
        <v>3024</v>
      </c>
      <c r="AD119" s="1">
        <v>18525.599999999999</v>
      </c>
      <c r="AE119" s="6">
        <v>19613.669999999998</v>
      </c>
      <c r="AF119" s="15">
        <v>0</v>
      </c>
      <c r="AG119" s="26">
        <v>5317.3699999999981</v>
      </c>
      <c r="AH119" s="13" t="s">
        <v>3024</v>
      </c>
      <c r="AI119" s="6">
        <v>0</v>
      </c>
      <c r="AJ119" s="7"/>
      <c r="AK119" s="4"/>
    </row>
    <row r="120" spans="1:37" x14ac:dyDescent="0.25">
      <c r="A120" s="1" t="s">
        <v>91</v>
      </c>
      <c r="B120" s="1">
        <v>11143.55</v>
      </c>
      <c r="C120" s="6">
        <f t="shared" si="4"/>
        <v>9269.89</v>
      </c>
      <c r="D120" s="6">
        <v>8033.88</v>
      </c>
      <c r="E120" s="6">
        <v>0</v>
      </c>
      <c r="F120" s="6">
        <v>0</v>
      </c>
      <c r="G120" s="6">
        <v>119.53</v>
      </c>
      <c r="H120" s="6">
        <v>1116.4799999999998</v>
      </c>
      <c r="I120" s="1">
        <v>0</v>
      </c>
      <c r="J120" s="6">
        <f t="shared" si="5"/>
        <v>20413.439999999999</v>
      </c>
      <c r="K120" s="13" t="s">
        <v>3024</v>
      </c>
      <c r="L120" s="13" t="s">
        <v>3024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13" t="s">
        <v>3024</v>
      </c>
      <c r="V120" s="6">
        <v>0</v>
      </c>
      <c r="W120" s="6">
        <f t="shared" si="6"/>
        <v>0</v>
      </c>
      <c r="X120" s="6">
        <v>0</v>
      </c>
      <c r="Y120" s="15">
        <v>0</v>
      </c>
      <c r="Z120" s="15">
        <v>0</v>
      </c>
      <c r="AA120" s="15">
        <f t="shared" si="7"/>
        <v>0</v>
      </c>
      <c r="AB120" s="1">
        <v>7399.21</v>
      </c>
      <c r="AC120" s="13" t="s">
        <v>3024</v>
      </c>
      <c r="AD120" s="1">
        <v>19955.580000000002</v>
      </c>
      <c r="AE120" s="6">
        <v>13436.43</v>
      </c>
      <c r="AF120" s="15">
        <v>0</v>
      </c>
      <c r="AG120" s="26">
        <v>13918.36</v>
      </c>
      <c r="AH120" s="13" t="s">
        <v>3024</v>
      </c>
      <c r="AI120" s="6">
        <v>0</v>
      </c>
      <c r="AJ120" s="7"/>
      <c r="AK120" s="4"/>
    </row>
    <row r="121" spans="1:37" x14ac:dyDescent="0.25">
      <c r="A121" s="1" t="s">
        <v>92</v>
      </c>
      <c r="B121" s="1">
        <v>11766.410000000002</v>
      </c>
      <c r="C121" s="6">
        <f t="shared" si="4"/>
        <v>7598.7300000000014</v>
      </c>
      <c r="D121" s="6">
        <v>7467.420000000001</v>
      </c>
      <c r="E121" s="6">
        <v>0</v>
      </c>
      <c r="F121" s="6">
        <v>0</v>
      </c>
      <c r="G121" s="6">
        <v>131.31</v>
      </c>
      <c r="H121" s="6">
        <v>0</v>
      </c>
      <c r="I121" s="1">
        <v>0</v>
      </c>
      <c r="J121" s="6">
        <f t="shared" si="5"/>
        <v>19365.140000000003</v>
      </c>
      <c r="K121" s="13" t="s">
        <v>3024</v>
      </c>
      <c r="L121" s="13" t="s">
        <v>3024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13" t="s">
        <v>3024</v>
      </c>
      <c r="V121" s="6">
        <v>0</v>
      </c>
      <c r="W121" s="6">
        <f t="shared" si="6"/>
        <v>0</v>
      </c>
      <c r="X121" s="6">
        <v>0</v>
      </c>
      <c r="Y121" s="15">
        <v>0</v>
      </c>
      <c r="Z121" s="15">
        <v>0</v>
      </c>
      <c r="AA121" s="15">
        <f t="shared" si="7"/>
        <v>0</v>
      </c>
      <c r="AB121" s="1">
        <v>5535.9899999999989</v>
      </c>
      <c r="AC121" s="13" t="s">
        <v>3024</v>
      </c>
      <c r="AD121" s="1">
        <v>21345.940000000002</v>
      </c>
      <c r="AE121" s="6">
        <v>11212.64</v>
      </c>
      <c r="AF121" s="15">
        <v>0</v>
      </c>
      <c r="AG121" s="26">
        <v>15669.289999999999</v>
      </c>
      <c r="AH121" s="13" t="s">
        <v>3024</v>
      </c>
      <c r="AI121" s="6">
        <v>0</v>
      </c>
      <c r="AJ121" s="7"/>
      <c r="AK121" s="4"/>
    </row>
    <row r="122" spans="1:37" x14ac:dyDescent="0.25">
      <c r="A122" s="1" t="s">
        <v>93</v>
      </c>
      <c r="B122" s="1">
        <v>15934.440000000002</v>
      </c>
      <c r="C122" s="6">
        <f t="shared" si="4"/>
        <v>6066.32</v>
      </c>
      <c r="D122" s="6">
        <v>5003.07</v>
      </c>
      <c r="E122" s="6">
        <v>0</v>
      </c>
      <c r="F122" s="6">
        <v>0</v>
      </c>
      <c r="G122" s="6">
        <v>159.64999999999998</v>
      </c>
      <c r="H122" s="6">
        <v>903.60000000000014</v>
      </c>
      <c r="I122" s="1">
        <v>0</v>
      </c>
      <c r="J122" s="6">
        <f t="shared" si="5"/>
        <v>22000.760000000002</v>
      </c>
      <c r="K122" s="13" t="s">
        <v>3024</v>
      </c>
      <c r="L122" s="13" t="s">
        <v>3024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13" t="s">
        <v>3024</v>
      </c>
      <c r="V122" s="6">
        <v>0</v>
      </c>
      <c r="W122" s="6">
        <f t="shared" si="6"/>
        <v>0</v>
      </c>
      <c r="X122" s="6">
        <v>0</v>
      </c>
      <c r="Y122" s="15">
        <v>0</v>
      </c>
      <c r="Z122" s="15">
        <v>0</v>
      </c>
      <c r="AA122" s="15">
        <f t="shared" si="7"/>
        <v>0</v>
      </c>
      <c r="AB122" s="1">
        <v>8301.11</v>
      </c>
      <c r="AC122" s="13" t="s">
        <v>3024</v>
      </c>
      <c r="AD122" s="1">
        <v>20419.020000000004</v>
      </c>
      <c r="AE122" s="6">
        <v>15535.79</v>
      </c>
      <c r="AF122" s="15">
        <v>0</v>
      </c>
      <c r="AG122" s="26">
        <v>13184.340000000006</v>
      </c>
      <c r="AH122" s="13" t="s">
        <v>3024</v>
      </c>
      <c r="AI122" s="6">
        <v>0</v>
      </c>
      <c r="AJ122" s="7"/>
      <c r="AK122" s="4"/>
    </row>
    <row r="123" spans="1:37" x14ac:dyDescent="0.25">
      <c r="A123" s="1" t="s">
        <v>94</v>
      </c>
      <c r="B123" s="1">
        <v>7148.65</v>
      </c>
      <c r="C123" s="6">
        <f t="shared" si="4"/>
        <v>3416.2599999999998</v>
      </c>
      <c r="D123" s="6">
        <v>3341.74</v>
      </c>
      <c r="E123" s="6">
        <v>0</v>
      </c>
      <c r="F123" s="6">
        <v>0</v>
      </c>
      <c r="G123" s="6">
        <v>74.52</v>
      </c>
      <c r="H123" s="6">
        <v>0</v>
      </c>
      <c r="I123" s="1">
        <v>0</v>
      </c>
      <c r="J123" s="6">
        <f t="shared" si="5"/>
        <v>10564.91</v>
      </c>
      <c r="K123" s="13" t="s">
        <v>3024</v>
      </c>
      <c r="L123" s="13" t="s">
        <v>3024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13" t="s">
        <v>3024</v>
      </c>
      <c r="V123" s="6">
        <v>0</v>
      </c>
      <c r="W123" s="6">
        <f t="shared" si="6"/>
        <v>0</v>
      </c>
      <c r="X123" s="6">
        <v>0</v>
      </c>
      <c r="Y123" s="15">
        <v>0</v>
      </c>
      <c r="Z123" s="15">
        <v>0</v>
      </c>
      <c r="AA123" s="15">
        <f t="shared" si="7"/>
        <v>0</v>
      </c>
      <c r="AB123" s="1">
        <v>3152.32</v>
      </c>
      <c r="AC123" s="13" t="s">
        <v>3024</v>
      </c>
      <c r="AD123" s="1">
        <v>9938.4600000000009</v>
      </c>
      <c r="AE123" s="6">
        <v>6979.26</v>
      </c>
      <c r="AF123" s="15">
        <v>0</v>
      </c>
      <c r="AG123" s="26">
        <v>6111.52</v>
      </c>
      <c r="AH123" s="13" t="s">
        <v>3024</v>
      </c>
      <c r="AI123" s="6">
        <v>0</v>
      </c>
      <c r="AJ123" s="7"/>
      <c r="AK123" s="4"/>
    </row>
    <row r="124" spans="1:37" x14ac:dyDescent="0.25">
      <c r="A124" s="1" t="s">
        <v>2861</v>
      </c>
      <c r="B124" s="1">
        <v>5358.0299999999988</v>
      </c>
      <c r="C124" s="6">
        <f t="shared" si="4"/>
        <v>8689.81</v>
      </c>
      <c r="D124" s="6">
        <v>8635.6299999999992</v>
      </c>
      <c r="E124" s="6">
        <v>0</v>
      </c>
      <c r="F124" s="6">
        <v>0</v>
      </c>
      <c r="G124" s="6">
        <v>54.179999999999993</v>
      </c>
      <c r="H124" s="6">
        <v>0</v>
      </c>
      <c r="I124" s="1">
        <v>0</v>
      </c>
      <c r="J124" s="6">
        <f t="shared" si="5"/>
        <v>14047.839999999998</v>
      </c>
      <c r="K124" s="13" t="s">
        <v>3024</v>
      </c>
      <c r="L124" s="13" t="s">
        <v>3024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13" t="s">
        <v>3024</v>
      </c>
      <c r="V124" s="6">
        <v>0</v>
      </c>
      <c r="W124" s="6">
        <f t="shared" si="6"/>
        <v>0</v>
      </c>
      <c r="X124" s="6">
        <v>0</v>
      </c>
      <c r="Y124" s="15">
        <v>0</v>
      </c>
      <c r="Z124" s="15">
        <v>0</v>
      </c>
      <c r="AA124" s="15">
        <f t="shared" si="7"/>
        <v>0</v>
      </c>
      <c r="AB124" s="1">
        <v>13549.300000000001</v>
      </c>
      <c r="AC124" s="13" t="s">
        <v>3024</v>
      </c>
      <c r="AD124" s="1">
        <v>18782</v>
      </c>
      <c r="AE124" s="6">
        <v>12633.169999999998</v>
      </c>
      <c r="AF124" s="15">
        <v>0</v>
      </c>
      <c r="AG124" s="26">
        <v>19698.13</v>
      </c>
      <c r="AH124" s="13" t="s">
        <v>3024</v>
      </c>
      <c r="AI124" s="6">
        <v>0</v>
      </c>
      <c r="AJ124" s="7"/>
      <c r="AK124" s="4"/>
    </row>
    <row r="125" spans="1:37" x14ac:dyDescent="0.25">
      <c r="A125" s="1" t="s">
        <v>95</v>
      </c>
      <c r="B125" s="1">
        <v>1370.6399999999996</v>
      </c>
      <c r="C125" s="6">
        <f t="shared" si="4"/>
        <v>785.74000000000058</v>
      </c>
      <c r="D125" s="6">
        <v>161.22000000000054</v>
      </c>
      <c r="E125" s="6">
        <v>0</v>
      </c>
      <c r="F125" s="6">
        <v>0</v>
      </c>
      <c r="G125" s="6">
        <v>14.67</v>
      </c>
      <c r="H125" s="6">
        <v>609.85</v>
      </c>
      <c r="I125" s="1">
        <v>0</v>
      </c>
      <c r="J125" s="6">
        <f t="shared" si="5"/>
        <v>2156.38</v>
      </c>
      <c r="K125" s="13" t="s">
        <v>3024</v>
      </c>
      <c r="L125" s="13" t="s">
        <v>3024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13" t="s">
        <v>3024</v>
      </c>
      <c r="V125" s="6">
        <v>0</v>
      </c>
      <c r="W125" s="6">
        <f t="shared" si="6"/>
        <v>0</v>
      </c>
      <c r="X125" s="6">
        <v>0</v>
      </c>
      <c r="Y125" s="15">
        <v>0</v>
      </c>
      <c r="Z125" s="15">
        <v>0</v>
      </c>
      <c r="AA125" s="15">
        <f t="shared" si="7"/>
        <v>0</v>
      </c>
      <c r="AB125" s="1">
        <v>3105.3399999999997</v>
      </c>
      <c r="AC125" s="13" t="s">
        <v>3024</v>
      </c>
      <c r="AD125" s="1">
        <v>3976.3999999999992</v>
      </c>
      <c r="AE125" s="6">
        <v>1444.1000000000004</v>
      </c>
      <c r="AF125" s="15">
        <v>0</v>
      </c>
      <c r="AG125" s="26">
        <v>5637.6399999999985</v>
      </c>
      <c r="AH125" s="13" t="s">
        <v>3024</v>
      </c>
      <c r="AI125" s="6">
        <v>0</v>
      </c>
      <c r="AJ125" s="7"/>
      <c r="AK125" s="4"/>
    </row>
    <row r="126" spans="1:37" x14ac:dyDescent="0.25">
      <c r="A126" s="1" t="s">
        <v>96</v>
      </c>
      <c r="B126" s="1">
        <v>1699.2900000000002</v>
      </c>
      <c r="C126" s="6">
        <f t="shared" si="4"/>
        <v>865.69999999999982</v>
      </c>
      <c r="D126" s="6">
        <v>848.65999999999985</v>
      </c>
      <c r="E126" s="6">
        <v>0</v>
      </c>
      <c r="F126" s="6">
        <v>0</v>
      </c>
      <c r="G126" s="6">
        <v>17.04</v>
      </c>
      <c r="H126" s="6">
        <v>0</v>
      </c>
      <c r="I126" s="1">
        <v>0</v>
      </c>
      <c r="J126" s="6">
        <f t="shared" si="5"/>
        <v>2564.9899999999998</v>
      </c>
      <c r="K126" s="13" t="s">
        <v>3024</v>
      </c>
      <c r="L126" s="13" t="s">
        <v>3024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13" t="s">
        <v>3024</v>
      </c>
      <c r="V126" s="6">
        <v>0</v>
      </c>
      <c r="W126" s="6">
        <f t="shared" si="6"/>
        <v>0</v>
      </c>
      <c r="X126" s="6">
        <v>0</v>
      </c>
      <c r="Y126" s="15">
        <v>0</v>
      </c>
      <c r="Z126" s="15">
        <v>0</v>
      </c>
      <c r="AA126" s="15">
        <f t="shared" si="7"/>
        <v>0</v>
      </c>
      <c r="AB126" s="1">
        <v>2584.7200000000003</v>
      </c>
      <c r="AC126" s="13" t="s">
        <v>3024</v>
      </c>
      <c r="AD126" s="1">
        <v>3877.0800000000017</v>
      </c>
      <c r="AE126" s="6">
        <v>2544.66</v>
      </c>
      <c r="AF126" s="15">
        <v>0</v>
      </c>
      <c r="AG126" s="26">
        <v>3917.1400000000021</v>
      </c>
      <c r="AH126" s="13" t="s">
        <v>3024</v>
      </c>
      <c r="AI126" s="6">
        <v>0</v>
      </c>
      <c r="AJ126" s="7"/>
      <c r="AK126" s="4"/>
    </row>
    <row r="127" spans="1:37" x14ac:dyDescent="0.25">
      <c r="A127" s="1" t="s">
        <v>97</v>
      </c>
      <c r="B127" s="1">
        <v>5089.2700000000004</v>
      </c>
      <c r="C127" s="6">
        <f t="shared" si="4"/>
        <v>4508.87</v>
      </c>
      <c r="D127" s="6">
        <v>4458.08</v>
      </c>
      <c r="E127" s="6">
        <v>0</v>
      </c>
      <c r="F127" s="6">
        <v>0</v>
      </c>
      <c r="G127" s="6">
        <v>50.79</v>
      </c>
      <c r="H127" s="6">
        <v>0</v>
      </c>
      <c r="I127" s="1">
        <v>0</v>
      </c>
      <c r="J127" s="6">
        <f t="shared" si="5"/>
        <v>9598.14</v>
      </c>
      <c r="K127" s="13" t="s">
        <v>3024</v>
      </c>
      <c r="L127" s="13" t="s">
        <v>3024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13" t="s">
        <v>3024</v>
      </c>
      <c r="V127" s="6">
        <v>0</v>
      </c>
      <c r="W127" s="6">
        <f t="shared" si="6"/>
        <v>0</v>
      </c>
      <c r="X127" s="6">
        <v>0</v>
      </c>
      <c r="Y127" s="15">
        <v>0</v>
      </c>
      <c r="Z127" s="15">
        <v>0</v>
      </c>
      <c r="AA127" s="15">
        <f t="shared" si="7"/>
        <v>0</v>
      </c>
      <c r="AB127" s="1">
        <v>1503.85</v>
      </c>
      <c r="AC127" s="13" t="s">
        <v>3024</v>
      </c>
      <c r="AD127" s="1">
        <v>6523.4399999999987</v>
      </c>
      <c r="AE127" s="6">
        <v>6677.6299999999992</v>
      </c>
      <c r="AF127" s="15">
        <v>0</v>
      </c>
      <c r="AG127" s="26">
        <v>1349.6599999999999</v>
      </c>
      <c r="AH127" s="13" t="s">
        <v>3024</v>
      </c>
      <c r="AI127" s="6">
        <v>0</v>
      </c>
      <c r="AJ127" s="7"/>
      <c r="AK127" s="4"/>
    </row>
    <row r="128" spans="1:37" x14ac:dyDescent="0.25">
      <c r="A128" s="1" t="s">
        <v>98</v>
      </c>
      <c r="B128" s="1">
        <v>14818.78</v>
      </c>
      <c r="C128" s="6">
        <f t="shared" si="4"/>
        <v>9516.5999999999967</v>
      </c>
      <c r="D128" s="6">
        <v>8801.8899999999976</v>
      </c>
      <c r="E128" s="6">
        <v>0</v>
      </c>
      <c r="F128" s="6">
        <v>0</v>
      </c>
      <c r="G128" s="6">
        <v>162.91</v>
      </c>
      <c r="H128" s="6">
        <v>551.79999999999995</v>
      </c>
      <c r="I128" s="1">
        <v>0</v>
      </c>
      <c r="J128" s="6">
        <f t="shared" si="5"/>
        <v>24335.379999999997</v>
      </c>
      <c r="K128" s="13" t="s">
        <v>3024</v>
      </c>
      <c r="L128" s="13" t="s">
        <v>3024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13" t="s">
        <v>3024</v>
      </c>
      <c r="V128" s="6">
        <v>0</v>
      </c>
      <c r="W128" s="6">
        <f t="shared" si="6"/>
        <v>0</v>
      </c>
      <c r="X128" s="6">
        <v>0</v>
      </c>
      <c r="Y128" s="15">
        <v>0</v>
      </c>
      <c r="Z128" s="15">
        <v>0</v>
      </c>
      <c r="AA128" s="15">
        <f t="shared" si="7"/>
        <v>0</v>
      </c>
      <c r="AB128" s="1">
        <v>7282.5599999999986</v>
      </c>
      <c r="AC128" s="13" t="s">
        <v>3024</v>
      </c>
      <c r="AD128" s="1">
        <v>20981.22</v>
      </c>
      <c r="AE128" s="6">
        <v>16478.12</v>
      </c>
      <c r="AF128" s="15">
        <v>0</v>
      </c>
      <c r="AG128" s="26">
        <v>11785.660000000002</v>
      </c>
      <c r="AH128" s="13" t="s">
        <v>3024</v>
      </c>
      <c r="AI128" s="6">
        <v>0</v>
      </c>
      <c r="AJ128" s="7"/>
      <c r="AK128" s="4"/>
    </row>
    <row r="129" spans="1:37" x14ac:dyDescent="0.25">
      <c r="A129" s="1" t="s">
        <v>2862</v>
      </c>
      <c r="B129" s="1">
        <v>4999.4600000000009</v>
      </c>
      <c r="C129" s="6">
        <f t="shared" si="4"/>
        <v>1107.9499999999996</v>
      </c>
      <c r="D129" s="6">
        <v>1059.5199999999995</v>
      </c>
      <c r="E129" s="6">
        <v>0</v>
      </c>
      <c r="F129" s="6">
        <v>0</v>
      </c>
      <c r="G129" s="6">
        <v>48.43</v>
      </c>
      <c r="H129" s="6">
        <v>0</v>
      </c>
      <c r="I129" s="1">
        <v>0</v>
      </c>
      <c r="J129" s="6">
        <f t="shared" si="5"/>
        <v>6107.4100000000008</v>
      </c>
      <c r="K129" s="13" t="s">
        <v>3024</v>
      </c>
      <c r="L129" s="13" t="s">
        <v>3024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13" t="s">
        <v>3024</v>
      </c>
      <c r="V129" s="6">
        <v>0</v>
      </c>
      <c r="W129" s="6">
        <f t="shared" si="6"/>
        <v>0</v>
      </c>
      <c r="X129" s="6">
        <v>0</v>
      </c>
      <c r="Y129" s="15">
        <v>0</v>
      </c>
      <c r="Z129" s="15">
        <v>0</v>
      </c>
      <c r="AA129" s="15">
        <f t="shared" si="7"/>
        <v>0</v>
      </c>
      <c r="AB129" s="1">
        <v>2566.1999999999998</v>
      </c>
      <c r="AC129" s="13" t="s">
        <v>3024</v>
      </c>
      <c r="AD129" s="1">
        <v>22617.06</v>
      </c>
      <c r="AE129" s="6">
        <v>1059.5199999999995</v>
      </c>
      <c r="AF129" s="15">
        <v>0</v>
      </c>
      <c r="AG129" s="26">
        <v>24123.74</v>
      </c>
      <c r="AH129" s="13" t="s">
        <v>3024</v>
      </c>
      <c r="AI129" s="6">
        <v>0</v>
      </c>
      <c r="AJ129" s="7"/>
      <c r="AK129" s="4"/>
    </row>
    <row r="130" spans="1:37" x14ac:dyDescent="0.25">
      <c r="A130" s="1" t="s">
        <v>2863</v>
      </c>
      <c r="B130" s="1">
        <v>1293.5999999999995</v>
      </c>
      <c r="C130" s="6">
        <f t="shared" si="4"/>
        <v>1935.6899999999996</v>
      </c>
      <c r="D130" s="6">
        <v>1923.7499999999995</v>
      </c>
      <c r="E130" s="6">
        <v>0</v>
      </c>
      <c r="F130" s="6">
        <v>0</v>
      </c>
      <c r="G130" s="6">
        <v>11.94</v>
      </c>
      <c r="H130" s="6">
        <v>0</v>
      </c>
      <c r="I130" s="1">
        <v>0</v>
      </c>
      <c r="J130" s="6">
        <f t="shared" si="5"/>
        <v>3229.2899999999991</v>
      </c>
      <c r="K130" s="13" t="s">
        <v>3024</v>
      </c>
      <c r="L130" s="13" t="s">
        <v>3024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13" t="s">
        <v>3024</v>
      </c>
      <c r="V130" s="6">
        <v>0</v>
      </c>
      <c r="W130" s="6">
        <f t="shared" si="6"/>
        <v>0</v>
      </c>
      <c r="X130" s="6">
        <v>0</v>
      </c>
      <c r="Y130" s="15">
        <v>0</v>
      </c>
      <c r="Z130" s="15">
        <v>0</v>
      </c>
      <c r="AA130" s="15">
        <f t="shared" si="7"/>
        <v>0</v>
      </c>
      <c r="AB130" s="1">
        <v>8781.68</v>
      </c>
      <c r="AC130" s="13" t="s">
        <v>3024</v>
      </c>
      <c r="AD130" s="1">
        <v>11016.519999999997</v>
      </c>
      <c r="AE130" s="6">
        <v>3217.349999999999</v>
      </c>
      <c r="AF130" s="15">
        <v>0</v>
      </c>
      <c r="AG130" s="26">
        <v>16580.849999999999</v>
      </c>
      <c r="AH130" s="13" t="s">
        <v>3024</v>
      </c>
      <c r="AI130" s="6">
        <v>0</v>
      </c>
      <c r="AJ130" s="7"/>
      <c r="AK130" s="4"/>
    </row>
    <row r="131" spans="1:37" x14ac:dyDescent="0.25">
      <c r="A131" s="1" t="s">
        <v>99</v>
      </c>
      <c r="B131" s="1">
        <v>1143.2900000000002</v>
      </c>
      <c r="C131" s="6">
        <f t="shared" si="4"/>
        <v>579.34</v>
      </c>
      <c r="D131" s="6">
        <v>567.33000000000004</v>
      </c>
      <c r="E131" s="6">
        <v>0</v>
      </c>
      <c r="F131" s="6">
        <v>0</v>
      </c>
      <c r="G131" s="6">
        <v>12.010000000000002</v>
      </c>
      <c r="H131" s="6">
        <v>0</v>
      </c>
      <c r="I131" s="1">
        <v>0</v>
      </c>
      <c r="J131" s="6">
        <f t="shared" si="5"/>
        <v>1722.63</v>
      </c>
      <c r="K131" s="13" t="s">
        <v>3024</v>
      </c>
      <c r="L131" s="13" t="s">
        <v>3024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13" t="s">
        <v>3024</v>
      </c>
      <c r="V131" s="6">
        <v>0</v>
      </c>
      <c r="W131" s="6">
        <f t="shared" si="6"/>
        <v>0</v>
      </c>
      <c r="X131" s="6">
        <v>0</v>
      </c>
      <c r="Y131" s="15">
        <v>0</v>
      </c>
      <c r="Z131" s="15">
        <v>0</v>
      </c>
      <c r="AA131" s="15">
        <f t="shared" si="7"/>
        <v>0</v>
      </c>
      <c r="AB131" s="1">
        <v>3030.11</v>
      </c>
      <c r="AC131" s="13" t="s">
        <v>3024</v>
      </c>
      <c r="AD131" s="1">
        <v>5396.16</v>
      </c>
      <c r="AE131" s="6">
        <v>1134.6600000000001</v>
      </c>
      <c r="AF131" s="15">
        <v>0</v>
      </c>
      <c r="AG131" s="26">
        <v>7291.6100000000006</v>
      </c>
      <c r="AH131" s="13" t="s">
        <v>3024</v>
      </c>
      <c r="AI131" s="6">
        <v>0</v>
      </c>
      <c r="AJ131" s="7"/>
      <c r="AK131" s="4"/>
    </row>
    <row r="132" spans="1:37" x14ac:dyDescent="0.25">
      <c r="A132" s="1" t="s">
        <v>100</v>
      </c>
      <c r="B132" s="1">
        <v>16486.73</v>
      </c>
      <c r="C132" s="6">
        <f t="shared" si="4"/>
        <v>7805.2999999999993</v>
      </c>
      <c r="D132" s="6">
        <v>7149.32</v>
      </c>
      <c r="E132" s="6">
        <v>0</v>
      </c>
      <c r="F132" s="6">
        <v>0</v>
      </c>
      <c r="G132" s="6">
        <v>169.32999999999998</v>
      </c>
      <c r="H132" s="6">
        <v>486.65</v>
      </c>
      <c r="I132" s="1">
        <v>0</v>
      </c>
      <c r="J132" s="6">
        <f t="shared" si="5"/>
        <v>24292.03</v>
      </c>
      <c r="K132" s="13" t="s">
        <v>3024</v>
      </c>
      <c r="L132" s="13" t="s">
        <v>3024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13" t="s">
        <v>3024</v>
      </c>
      <c r="V132" s="6">
        <v>0</v>
      </c>
      <c r="W132" s="6">
        <f t="shared" si="6"/>
        <v>0</v>
      </c>
      <c r="X132" s="6">
        <v>0</v>
      </c>
      <c r="Y132" s="15">
        <v>0</v>
      </c>
      <c r="Z132" s="15">
        <v>0</v>
      </c>
      <c r="AA132" s="15">
        <f t="shared" si="7"/>
        <v>0</v>
      </c>
      <c r="AB132" s="1">
        <v>5445.369999999999</v>
      </c>
      <c r="AC132" s="13" t="s">
        <v>3024</v>
      </c>
      <c r="AD132" s="1">
        <v>18507.660000000003</v>
      </c>
      <c r="AE132" s="6">
        <v>15917.7</v>
      </c>
      <c r="AF132" s="15">
        <v>0</v>
      </c>
      <c r="AG132" s="26">
        <v>8035.3300000000017</v>
      </c>
      <c r="AH132" s="13" t="s">
        <v>3024</v>
      </c>
      <c r="AI132" s="6">
        <v>0</v>
      </c>
      <c r="AJ132" s="7"/>
      <c r="AK132" s="4"/>
    </row>
    <row r="133" spans="1:37" x14ac:dyDescent="0.25">
      <c r="A133" s="1" t="s">
        <v>101</v>
      </c>
      <c r="B133" s="1">
        <v>1345.75</v>
      </c>
      <c r="C133" s="6">
        <f t="shared" si="4"/>
        <v>574.42000000000007</v>
      </c>
      <c r="D133" s="6">
        <v>0</v>
      </c>
      <c r="E133" s="6">
        <v>0</v>
      </c>
      <c r="F133" s="6">
        <v>0</v>
      </c>
      <c r="G133" s="6">
        <v>13.82</v>
      </c>
      <c r="H133" s="6">
        <v>560.6</v>
      </c>
      <c r="I133" s="1">
        <v>0</v>
      </c>
      <c r="J133" s="6">
        <f t="shared" si="5"/>
        <v>1920.17</v>
      </c>
      <c r="K133" s="13" t="s">
        <v>3024</v>
      </c>
      <c r="L133" s="13" t="s">
        <v>3024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13" t="s">
        <v>3024</v>
      </c>
      <c r="V133" s="6">
        <v>0</v>
      </c>
      <c r="W133" s="6">
        <f t="shared" si="6"/>
        <v>0</v>
      </c>
      <c r="X133" s="6">
        <v>0</v>
      </c>
      <c r="Y133" s="15">
        <v>0</v>
      </c>
      <c r="Z133" s="15">
        <v>0</v>
      </c>
      <c r="AA133" s="15">
        <f t="shared" si="7"/>
        <v>0</v>
      </c>
      <c r="AB133" s="1">
        <v>2578.0600000000004</v>
      </c>
      <c r="AC133" s="13" t="s">
        <v>3024</v>
      </c>
      <c r="AD133" s="1">
        <v>4353.8400000000011</v>
      </c>
      <c r="AE133" s="6">
        <v>1010.2099999999999</v>
      </c>
      <c r="AF133" s="15">
        <v>0</v>
      </c>
      <c r="AG133" s="26">
        <v>5921.6900000000014</v>
      </c>
      <c r="AH133" s="13" t="s">
        <v>3024</v>
      </c>
      <c r="AI133" s="6">
        <v>0</v>
      </c>
      <c r="AJ133" s="7"/>
      <c r="AK133" s="4"/>
    </row>
    <row r="134" spans="1:37" x14ac:dyDescent="0.25">
      <c r="A134" s="1" t="s">
        <v>102</v>
      </c>
      <c r="B134" s="1">
        <v>38332.21</v>
      </c>
      <c r="C134" s="6">
        <f t="shared" si="4"/>
        <v>22200.91</v>
      </c>
      <c r="D134" s="6">
        <v>20784.16</v>
      </c>
      <c r="E134" s="6">
        <v>0</v>
      </c>
      <c r="F134" s="6">
        <v>0</v>
      </c>
      <c r="G134" s="6">
        <v>409.59000000000003</v>
      </c>
      <c r="H134" s="6">
        <v>1007.1599999999999</v>
      </c>
      <c r="I134" s="1">
        <v>0</v>
      </c>
      <c r="J134" s="6">
        <f t="shared" si="5"/>
        <v>60533.119999999995</v>
      </c>
      <c r="K134" s="13" t="s">
        <v>3024</v>
      </c>
      <c r="L134" s="13" t="s">
        <v>3024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13" t="s">
        <v>3024</v>
      </c>
      <c r="V134" s="6">
        <v>0</v>
      </c>
      <c r="W134" s="6">
        <f t="shared" si="6"/>
        <v>0</v>
      </c>
      <c r="X134" s="6">
        <v>0</v>
      </c>
      <c r="Y134" s="15">
        <v>0</v>
      </c>
      <c r="Z134" s="15">
        <v>0</v>
      </c>
      <c r="AA134" s="15">
        <f t="shared" si="7"/>
        <v>0</v>
      </c>
      <c r="AB134" s="1">
        <v>10331.1</v>
      </c>
      <c r="AC134" s="13" t="s">
        <v>3024</v>
      </c>
      <c r="AD134" s="1">
        <v>46166.76</v>
      </c>
      <c r="AE134" s="6">
        <v>38663.25</v>
      </c>
      <c r="AF134" s="15">
        <v>0</v>
      </c>
      <c r="AG134" s="26">
        <v>17834.609999999997</v>
      </c>
      <c r="AH134" s="13" t="s">
        <v>3024</v>
      </c>
      <c r="AI134" s="6">
        <v>0</v>
      </c>
      <c r="AJ134" s="7"/>
      <c r="AK134" s="4"/>
    </row>
    <row r="135" spans="1:37" x14ac:dyDescent="0.25">
      <c r="A135" s="1" t="s">
        <v>103</v>
      </c>
      <c r="B135" s="1">
        <v>18181.509999999998</v>
      </c>
      <c r="C135" s="6">
        <f t="shared" si="4"/>
        <v>13524.32</v>
      </c>
      <c r="D135" s="6">
        <v>12920.15</v>
      </c>
      <c r="E135" s="6">
        <v>0</v>
      </c>
      <c r="F135" s="6">
        <v>0</v>
      </c>
      <c r="G135" s="6">
        <v>208.37</v>
      </c>
      <c r="H135" s="6">
        <v>395.79999999999995</v>
      </c>
      <c r="I135" s="1">
        <v>0</v>
      </c>
      <c r="J135" s="6">
        <f t="shared" si="5"/>
        <v>31705.829999999998</v>
      </c>
      <c r="K135" s="13" t="s">
        <v>3024</v>
      </c>
      <c r="L135" s="13" t="s">
        <v>3024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13" t="s">
        <v>3024</v>
      </c>
      <c r="V135" s="6">
        <v>0</v>
      </c>
      <c r="W135" s="6">
        <f t="shared" si="6"/>
        <v>0</v>
      </c>
      <c r="X135" s="6">
        <v>0</v>
      </c>
      <c r="Y135" s="15">
        <v>0</v>
      </c>
      <c r="Z135" s="15">
        <v>0</v>
      </c>
      <c r="AA135" s="15">
        <f t="shared" si="7"/>
        <v>0</v>
      </c>
      <c r="AB135" s="1">
        <v>7261.4600000000009</v>
      </c>
      <c r="AC135" s="13" t="s">
        <v>3024</v>
      </c>
      <c r="AD135" s="1">
        <v>23466.559999999998</v>
      </c>
      <c r="AE135" s="6">
        <v>22110.959999999999</v>
      </c>
      <c r="AF135" s="15">
        <v>0</v>
      </c>
      <c r="AG135" s="26">
        <v>8617.06</v>
      </c>
      <c r="AH135" s="13" t="s">
        <v>3024</v>
      </c>
      <c r="AI135" s="6">
        <v>0</v>
      </c>
      <c r="AJ135" s="7"/>
      <c r="AK135" s="4"/>
    </row>
    <row r="136" spans="1:37" x14ac:dyDescent="0.25">
      <c r="A136" s="1" t="s">
        <v>104</v>
      </c>
      <c r="B136" s="1">
        <v>29305.78</v>
      </c>
      <c r="C136" s="6">
        <f t="shared" si="4"/>
        <v>28668.969999999998</v>
      </c>
      <c r="D136" s="6">
        <v>27745.82</v>
      </c>
      <c r="E136" s="6">
        <v>0</v>
      </c>
      <c r="F136" s="6">
        <v>0</v>
      </c>
      <c r="G136" s="6">
        <v>322.55</v>
      </c>
      <c r="H136" s="6">
        <v>600.6</v>
      </c>
      <c r="I136" s="1">
        <v>0</v>
      </c>
      <c r="J136" s="6">
        <f t="shared" si="5"/>
        <v>57974.75</v>
      </c>
      <c r="K136" s="13" t="s">
        <v>3024</v>
      </c>
      <c r="L136" s="13" t="s">
        <v>3024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13" t="s">
        <v>3024</v>
      </c>
      <c r="V136" s="6">
        <v>0</v>
      </c>
      <c r="W136" s="6">
        <f t="shared" si="6"/>
        <v>0</v>
      </c>
      <c r="X136" s="6">
        <v>0</v>
      </c>
      <c r="Y136" s="15">
        <v>0</v>
      </c>
      <c r="Z136" s="15">
        <v>0</v>
      </c>
      <c r="AA136" s="15">
        <f t="shared" si="7"/>
        <v>0</v>
      </c>
      <c r="AB136" s="1">
        <v>25036.560000000005</v>
      </c>
      <c r="AC136" s="13" t="s">
        <v>3024</v>
      </c>
      <c r="AD136" s="1">
        <v>56818.470000000008</v>
      </c>
      <c r="AE136" s="6">
        <v>43823.67</v>
      </c>
      <c r="AF136" s="15">
        <v>0</v>
      </c>
      <c r="AG136" s="26">
        <v>38031.360000000015</v>
      </c>
      <c r="AH136" s="13" t="s">
        <v>3024</v>
      </c>
      <c r="AI136" s="6">
        <v>0</v>
      </c>
      <c r="AJ136" s="7"/>
      <c r="AK136" s="4"/>
    </row>
    <row r="137" spans="1:37" x14ac:dyDescent="0.25">
      <c r="A137" s="1" t="s">
        <v>105</v>
      </c>
      <c r="B137" s="1">
        <v>39004.949999999997</v>
      </c>
      <c r="C137" s="6">
        <f t="shared" ref="C137:C200" si="8">SUM(D137:H137)</f>
        <v>30418.350000000002</v>
      </c>
      <c r="D137" s="6">
        <v>29541.670000000002</v>
      </c>
      <c r="E137" s="6">
        <v>0</v>
      </c>
      <c r="F137" s="6">
        <v>0</v>
      </c>
      <c r="G137" s="6">
        <v>447.38</v>
      </c>
      <c r="H137" s="6">
        <v>429.3</v>
      </c>
      <c r="I137" s="1">
        <v>0</v>
      </c>
      <c r="J137" s="6">
        <f t="shared" ref="J137:J200" si="9">B137+C137-I137</f>
        <v>69423.3</v>
      </c>
      <c r="K137" s="13" t="s">
        <v>3024</v>
      </c>
      <c r="L137" s="13" t="s">
        <v>3024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13" t="s">
        <v>3024</v>
      </c>
      <c r="V137" s="6">
        <v>0</v>
      </c>
      <c r="W137" s="6">
        <f t="shared" ref="W137:W200" si="10">I137</f>
        <v>0</v>
      </c>
      <c r="X137" s="6">
        <v>0</v>
      </c>
      <c r="Y137" s="15">
        <v>0</v>
      </c>
      <c r="Z137" s="15">
        <v>0</v>
      </c>
      <c r="AA137" s="15">
        <f t="shared" si="7"/>
        <v>0</v>
      </c>
      <c r="AB137" s="1">
        <v>20822.049999999996</v>
      </c>
      <c r="AC137" s="13" t="s">
        <v>3024</v>
      </c>
      <c r="AD137" s="1">
        <v>59034.979999999989</v>
      </c>
      <c r="AE137" s="6">
        <v>49874.73</v>
      </c>
      <c r="AF137" s="15">
        <v>0</v>
      </c>
      <c r="AG137" s="26">
        <v>29982.299999999985</v>
      </c>
      <c r="AH137" s="13" t="s">
        <v>3024</v>
      </c>
      <c r="AI137" s="6">
        <v>0</v>
      </c>
      <c r="AJ137" s="7"/>
      <c r="AK137" s="4"/>
    </row>
    <row r="138" spans="1:37" x14ac:dyDescent="0.25">
      <c r="A138" s="1" t="s">
        <v>2864</v>
      </c>
      <c r="B138" s="1">
        <v>64611.099999999984</v>
      </c>
      <c r="C138" s="6">
        <f t="shared" si="8"/>
        <v>39877.26</v>
      </c>
      <c r="D138" s="6">
        <v>39220.020000000004</v>
      </c>
      <c r="E138" s="6">
        <v>0</v>
      </c>
      <c r="F138" s="6">
        <v>0</v>
      </c>
      <c r="G138" s="6">
        <v>657.24</v>
      </c>
      <c r="H138" s="6">
        <v>0</v>
      </c>
      <c r="I138" s="1">
        <v>0</v>
      </c>
      <c r="J138" s="6">
        <f t="shared" si="9"/>
        <v>104488.35999999999</v>
      </c>
      <c r="K138" s="13" t="s">
        <v>3024</v>
      </c>
      <c r="L138" s="13" t="s">
        <v>3024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13" t="s">
        <v>3024</v>
      </c>
      <c r="V138" s="6">
        <v>0</v>
      </c>
      <c r="W138" s="6">
        <f t="shared" si="10"/>
        <v>0</v>
      </c>
      <c r="X138" s="6">
        <v>0</v>
      </c>
      <c r="Y138" s="15">
        <v>0</v>
      </c>
      <c r="Z138" s="15">
        <v>0</v>
      </c>
      <c r="AA138" s="15">
        <f t="shared" ref="AA138:AA201" si="11">Y138-Z138+I138</f>
        <v>0</v>
      </c>
      <c r="AB138" s="1">
        <v>96329.680000000022</v>
      </c>
      <c r="AC138" s="13" t="s">
        <v>3024</v>
      </c>
      <c r="AD138" s="1">
        <v>146380.02000000008</v>
      </c>
      <c r="AE138" s="6">
        <v>102348.80999999997</v>
      </c>
      <c r="AF138" s="15">
        <v>0</v>
      </c>
      <c r="AG138" s="26">
        <v>140360.89000000013</v>
      </c>
      <c r="AH138" s="13" t="s">
        <v>3024</v>
      </c>
      <c r="AI138" s="6">
        <v>0</v>
      </c>
      <c r="AJ138" s="7"/>
      <c r="AK138" s="4"/>
    </row>
    <row r="139" spans="1:37" x14ac:dyDescent="0.25">
      <c r="A139" s="1" t="s">
        <v>106</v>
      </c>
      <c r="B139" s="1">
        <v>65115.770000000011</v>
      </c>
      <c r="C139" s="6">
        <f t="shared" si="8"/>
        <v>35971.770000000004</v>
      </c>
      <c r="D139" s="6">
        <v>31953.450000000004</v>
      </c>
      <c r="E139" s="6">
        <v>0</v>
      </c>
      <c r="F139" s="6">
        <v>0</v>
      </c>
      <c r="G139" s="6">
        <v>698.06999999999994</v>
      </c>
      <c r="H139" s="6">
        <v>3320.2500000000005</v>
      </c>
      <c r="I139" s="1">
        <v>0</v>
      </c>
      <c r="J139" s="6">
        <f t="shared" si="9"/>
        <v>101087.54000000001</v>
      </c>
      <c r="K139" s="13" t="s">
        <v>3024</v>
      </c>
      <c r="L139" s="13" t="s">
        <v>3024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13" t="s">
        <v>3024</v>
      </c>
      <c r="V139" s="6">
        <v>0</v>
      </c>
      <c r="W139" s="6">
        <f t="shared" si="10"/>
        <v>0</v>
      </c>
      <c r="X139" s="6">
        <v>0</v>
      </c>
      <c r="Y139" s="15">
        <v>0</v>
      </c>
      <c r="Z139" s="15">
        <v>0</v>
      </c>
      <c r="AA139" s="15">
        <f t="shared" si="11"/>
        <v>0</v>
      </c>
      <c r="AB139" s="1">
        <v>26569.4</v>
      </c>
      <c r="AC139" s="13" t="s">
        <v>3024</v>
      </c>
      <c r="AD139" s="1">
        <v>73523.530000000028</v>
      </c>
      <c r="AE139" s="6">
        <v>67381.99000000002</v>
      </c>
      <c r="AF139" s="15">
        <v>0</v>
      </c>
      <c r="AG139" s="26">
        <v>32710.940000000002</v>
      </c>
      <c r="AH139" s="13" t="s">
        <v>3024</v>
      </c>
      <c r="AI139" s="6">
        <v>0</v>
      </c>
      <c r="AJ139" s="7"/>
      <c r="AK139" s="4"/>
    </row>
    <row r="140" spans="1:37" x14ac:dyDescent="0.25">
      <c r="A140" s="1" t="s">
        <v>107</v>
      </c>
      <c r="B140" s="1">
        <v>-145390.74</v>
      </c>
      <c r="C140" s="6">
        <f t="shared" si="8"/>
        <v>3726.27</v>
      </c>
      <c r="D140" s="6">
        <v>3726.27</v>
      </c>
      <c r="E140" s="6">
        <v>0</v>
      </c>
      <c r="F140" s="6">
        <v>0</v>
      </c>
      <c r="G140" s="6">
        <v>0</v>
      </c>
      <c r="H140" s="6">
        <v>0</v>
      </c>
      <c r="I140" s="1">
        <v>0</v>
      </c>
      <c r="J140" s="6">
        <f t="shared" si="9"/>
        <v>-141664.47</v>
      </c>
      <c r="K140" s="13" t="s">
        <v>3024</v>
      </c>
      <c r="L140" s="13" t="s">
        <v>3024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15"/>
      <c r="V140" s="6">
        <v>0</v>
      </c>
      <c r="W140" s="6">
        <f t="shared" si="10"/>
        <v>0</v>
      </c>
      <c r="X140" s="6">
        <v>0</v>
      </c>
      <c r="Y140" s="15">
        <f>-B140</f>
        <v>145390.74</v>
      </c>
      <c r="Z140" s="15">
        <f>C140</f>
        <v>3726.27</v>
      </c>
      <c r="AA140" s="15">
        <f t="shared" si="11"/>
        <v>141664.47</v>
      </c>
      <c r="AB140" s="1">
        <v>1743.2399999999998</v>
      </c>
      <c r="AC140" s="13" t="s">
        <v>3024</v>
      </c>
      <c r="AD140" s="1">
        <v>6955.8599999999988</v>
      </c>
      <c r="AE140" s="6">
        <v>6630.87</v>
      </c>
      <c r="AF140" s="15">
        <f>AE140</f>
        <v>6630.87</v>
      </c>
      <c r="AG140" s="26">
        <v>2068.2299999999991</v>
      </c>
      <c r="AH140" s="13" t="s">
        <v>3024</v>
      </c>
      <c r="AI140" s="6">
        <v>0</v>
      </c>
      <c r="AJ140" s="7"/>
      <c r="AK140" s="4"/>
    </row>
    <row r="141" spans="1:37" x14ac:dyDescent="0.25">
      <c r="A141" s="1" t="s">
        <v>108</v>
      </c>
      <c r="B141" s="1">
        <v>36355.479999999996</v>
      </c>
      <c r="C141" s="6">
        <f t="shared" si="8"/>
        <v>21911.41</v>
      </c>
      <c r="D141" s="6">
        <v>19599.04</v>
      </c>
      <c r="E141" s="6">
        <v>0</v>
      </c>
      <c r="F141" s="6">
        <v>0</v>
      </c>
      <c r="G141" s="6">
        <v>395.07</v>
      </c>
      <c r="H141" s="6">
        <v>1917.3000000000002</v>
      </c>
      <c r="I141" s="1">
        <v>0</v>
      </c>
      <c r="J141" s="6">
        <f t="shared" si="9"/>
        <v>58266.89</v>
      </c>
      <c r="K141" s="13" t="s">
        <v>3024</v>
      </c>
      <c r="L141" s="13" t="s">
        <v>3024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13" t="s">
        <v>3024</v>
      </c>
      <c r="V141" s="6">
        <v>0</v>
      </c>
      <c r="W141" s="6">
        <f t="shared" si="10"/>
        <v>0</v>
      </c>
      <c r="X141" s="6">
        <v>0</v>
      </c>
      <c r="Y141" s="15">
        <v>0</v>
      </c>
      <c r="Z141" s="15">
        <v>0</v>
      </c>
      <c r="AA141" s="15">
        <f t="shared" si="11"/>
        <v>0</v>
      </c>
      <c r="AB141" s="1">
        <v>13652.900000000003</v>
      </c>
      <c r="AC141" s="13" t="s">
        <v>3024</v>
      </c>
      <c r="AD141" s="1">
        <v>41134.579999999987</v>
      </c>
      <c r="AE141" s="6">
        <v>36941.79</v>
      </c>
      <c r="AF141" s="15">
        <v>0</v>
      </c>
      <c r="AG141" s="26">
        <v>17845.689999999988</v>
      </c>
      <c r="AH141" s="13" t="s">
        <v>3024</v>
      </c>
      <c r="AI141" s="6">
        <v>0</v>
      </c>
      <c r="AJ141" s="7"/>
      <c r="AK141" s="4"/>
    </row>
    <row r="142" spans="1:37" x14ac:dyDescent="0.25">
      <c r="A142" s="1" t="s">
        <v>109</v>
      </c>
      <c r="B142" s="1">
        <v>57499.87000000001</v>
      </c>
      <c r="C142" s="6">
        <f t="shared" si="8"/>
        <v>36098.58</v>
      </c>
      <c r="D142" s="6">
        <v>32518.920000000006</v>
      </c>
      <c r="E142" s="6">
        <v>0</v>
      </c>
      <c r="F142" s="6">
        <v>0</v>
      </c>
      <c r="G142" s="6">
        <v>626.80999999999995</v>
      </c>
      <c r="H142" s="6">
        <v>2952.8500000000004</v>
      </c>
      <c r="I142" s="1">
        <v>0</v>
      </c>
      <c r="J142" s="6">
        <f t="shared" si="9"/>
        <v>93598.450000000012</v>
      </c>
      <c r="K142" s="13" t="s">
        <v>3024</v>
      </c>
      <c r="L142" s="13" t="s">
        <v>3024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13" t="s">
        <v>3024</v>
      </c>
      <c r="V142" s="6">
        <v>0</v>
      </c>
      <c r="W142" s="6">
        <f t="shared" si="10"/>
        <v>0</v>
      </c>
      <c r="X142" s="6">
        <v>0</v>
      </c>
      <c r="Y142" s="15">
        <v>0</v>
      </c>
      <c r="Z142" s="15">
        <v>0</v>
      </c>
      <c r="AA142" s="15">
        <f t="shared" si="11"/>
        <v>0</v>
      </c>
      <c r="AB142" s="1">
        <v>19021.300000000017</v>
      </c>
      <c r="AC142" s="13" t="s">
        <v>3024</v>
      </c>
      <c r="AD142" s="1">
        <v>66959.160000000033</v>
      </c>
      <c r="AE142" s="6">
        <v>61221.240000000013</v>
      </c>
      <c r="AF142" s="15">
        <v>0</v>
      </c>
      <c r="AG142" s="26">
        <v>24759.22000000003</v>
      </c>
      <c r="AH142" s="13" t="s">
        <v>3024</v>
      </c>
      <c r="AI142" s="6">
        <v>0</v>
      </c>
      <c r="AJ142" s="7"/>
      <c r="AK142" s="4"/>
    </row>
    <row r="143" spans="1:37" x14ac:dyDescent="0.25">
      <c r="A143" s="1" t="s">
        <v>110</v>
      </c>
      <c r="B143" s="1">
        <v>54642.080000000002</v>
      </c>
      <c r="C143" s="6">
        <f t="shared" si="8"/>
        <v>28784.799999999996</v>
      </c>
      <c r="D143" s="6">
        <v>26506.619999999995</v>
      </c>
      <c r="E143" s="6">
        <v>0</v>
      </c>
      <c r="F143" s="6">
        <v>0</v>
      </c>
      <c r="G143" s="6">
        <v>572.48</v>
      </c>
      <c r="H143" s="6">
        <v>1705.7</v>
      </c>
      <c r="I143" s="1">
        <v>0</v>
      </c>
      <c r="J143" s="6">
        <f t="shared" si="9"/>
        <v>83426.880000000005</v>
      </c>
      <c r="K143" s="13" t="s">
        <v>3024</v>
      </c>
      <c r="L143" s="13" t="s">
        <v>3024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13" t="s">
        <v>3024</v>
      </c>
      <c r="V143" s="6">
        <v>0</v>
      </c>
      <c r="W143" s="6">
        <f t="shared" si="10"/>
        <v>0</v>
      </c>
      <c r="X143" s="6">
        <v>0</v>
      </c>
      <c r="Y143" s="15">
        <v>0</v>
      </c>
      <c r="Z143" s="15">
        <v>0</v>
      </c>
      <c r="AA143" s="15">
        <f t="shared" si="11"/>
        <v>0</v>
      </c>
      <c r="AB143" s="1">
        <v>12592.86</v>
      </c>
      <c r="AC143" s="13" t="s">
        <v>3024</v>
      </c>
      <c r="AD143" s="1">
        <v>57366.7</v>
      </c>
      <c r="AE143" s="6">
        <v>52440.4</v>
      </c>
      <c r="AF143" s="15">
        <v>0</v>
      </c>
      <c r="AG143" s="26">
        <v>17519.159999999996</v>
      </c>
      <c r="AH143" s="13" t="s">
        <v>3024</v>
      </c>
      <c r="AI143" s="6">
        <v>0</v>
      </c>
      <c r="AJ143" s="7"/>
      <c r="AK143" s="4"/>
    </row>
    <row r="144" spans="1:37" x14ac:dyDescent="0.25">
      <c r="A144" s="1" t="s">
        <v>111</v>
      </c>
      <c r="B144" s="1">
        <v>29964.949999999997</v>
      </c>
      <c r="C144" s="6">
        <f t="shared" si="8"/>
        <v>23737.7</v>
      </c>
      <c r="D144" s="6">
        <v>22641.57</v>
      </c>
      <c r="E144" s="6">
        <v>0</v>
      </c>
      <c r="F144" s="6">
        <v>0</v>
      </c>
      <c r="G144" s="6">
        <v>301.47000000000003</v>
      </c>
      <c r="H144" s="6">
        <v>794.66</v>
      </c>
      <c r="I144" s="1">
        <v>0</v>
      </c>
      <c r="J144" s="6">
        <f t="shared" si="9"/>
        <v>53702.649999999994</v>
      </c>
      <c r="K144" s="13" t="s">
        <v>3024</v>
      </c>
      <c r="L144" s="13" t="s">
        <v>3024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13" t="s">
        <v>3024</v>
      </c>
      <c r="V144" s="6">
        <v>0</v>
      </c>
      <c r="W144" s="6">
        <f t="shared" si="10"/>
        <v>0</v>
      </c>
      <c r="X144" s="6">
        <v>0</v>
      </c>
      <c r="Y144" s="15">
        <v>0</v>
      </c>
      <c r="Z144" s="15">
        <v>0</v>
      </c>
      <c r="AA144" s="15">
        <f t="shared" si="11"/>
        <v>0</v>
      </c>
      <c r="AB144" s="1">
        <v>10096.519999999993</v>
      </c>
      <c r="AC144" s="13" t="s">
        <v>3024</v>
      </c>
      <c r="AD144" s="1">
        <v>32548.159999999985</v>
      </c>
      <c r="AE144" s="6">
        <v>39207.61</v>
      </c>
      <c r="AF144" s="15">
        <v>0</v>
      </c>
      <c r="AG144" s="26">
        <v>3437.0699999999797</v>
      </c>
      <c r="AH144" s="13" t="s">
        <v>3024</v>
      </c>
      <c r="AI144" s="6">
        <v>0</v>
      </c>
      <c r="AJ144" s="7"/>
      <c r="AK144" s="4"/>
    </row>
    <row r="145" spans="1:37" x14ac:dyDescent="0.25">
      <c r="A145" s="1" t="s">
        <v>112</v>
      </c>
      <c r="B145" s="1">
        <v>9697.8700000000008</v>
      </c>
      <c r="C145" s="6">
        <f t="shared" si="8"/>
        <v>4294.7700000000004</v>
      </c>
      <c r="D145" s="6">
        <v>4194.8900000000003</v>
      </c>
      <c r="E145" s="6">
        <v>0</v>
      </c>
      <c r="F145" s="6">
        <v>0</v>
      </c>
      <c r="G145" s="6">
        <v>99.88000000000001</v>
      </c>
      <c r="H145" s="6">
        <v>0</v>
      </c>
      <c r="I145" s="1">
        <v>0</v>
      </c>
      <c r="J145" s="6">
        <f t="shared" si="9"/>
        <v>13992.640000000001</v>
      </c>
      <c r="K145" s="13" t="s">
        <v>3024</v>
      </c>
      <c r="L145" s="13" t="s">
        <v>3024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13" t="s">
        <v>3024</v>
      </c>
      <c r="V145" s="6">
        <v>0</v>
      </c>
      <c r="W145" s="6">
        <f t="shared" si="10"/>
        <v>0</v>
      </c>
      <c r="X145" s="6">
        <v>0</v>
      </c>
      <c r="Y145" s="15">
        <v>0</v>
      </c>
      <c r="Z145" s="15">
        <v>0</v>
      </c>
      <c r="AA145" s="15">
        <f t="shared" si="11"/>
        <v>0</v>
      </c>
      <c r="AB145" s="1">
        <v>1769.4900000000002</v>
      </c>
      <c r="AC145" s="13" t="s">
        <v>3024</v>
      </c>
      <c r="AD145" s="1">
        <v>9448.08</v>
      </c>
      <c r="AE145" s="6">
        <v>9302.67</v>
      </c>
      <c r="AF145" s="15">
        <v>0</v>
      </c>
      <c r="AG145" s="26">
        <v>1914.8999999999992</v>
      </c>
      <c r="AH145" s="13" t="s">
        <v>3024</v>
      </c>
      <c r="AI145" s="6">
        <v>0</v>
      </c>
      <c r="AJ145" s="7"/>
      <c r="AK145" s="4"/>
    </row>
    <row r="146" spans="1:37" x14ac:dyDescent="0.25">
      <c r="A146" s="1" t="s">
        <v>113</v>
      </c>
      <c r="B146" s="1">
        <v>134531.62</v>
      </c>
      <c r="C146" s="6">
        <f t="shared" si="8"/>
        <v>67928.86</v>
      </c>
      <c r="D146" s="6">
        <v>63461.939999999995</v>
      </c>
      <c r="E146" s="6">
        <v>0</v>
      </c>
      <c r="F146" s="6">
        <v>0</v>
      </c>
      <c r="G146" s="6">
        <v>1406.6200000000001</v>
      </c>
      <c r="H146" s="6">
        <v>3060.2999999999997</v>
      </c>
      <c r="I146" s="1">
        <v>0</v>
      </c>
      <c r="J146" s="6">
        <f t="shared" si="9"/>
        <v>202460.47999999998</v>
      </c>
      <c r="K146" s="13" t="s">
        <v>3024</v>
      </c>
      <c r="L146" s="13" t="s">
        <v>3024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13" t="s">
        <v>3024</v>
      </c>
      <c r="V146" s="6">
        <v>0</v>
      </c>
      <c r="W146" s="6">
        <f t="shared" si="10"/>
        <v>0</v>
      </c>
      <c r="X146" s="6">
        <v>0</v>
      </c>
      <c r="Y146" s="15">
        <v>0</v>
      </c>
      <c r="Z146" s="15">
        <v>0</v>
      </c>
      <c r="AA146" s="15">
        <f t="shared" si="11"/>
        <v>0</v>
      </c>
      <c r="AB146" s="1">
        <v>35845.520000000004</v>
      </c>
      <c r="AC146" s="13" t="s">
        <v>3024</v>
      </c>
      <c r="AD146" s="1">
        <v>138001.26</v>
      </c>
      <c r="AE146" s="6">
        <v>134891.59</v>
      </c>
      <c r="AF146" s="15">
        <v>0</v>
      </c>
      <c r="AG146" s="26">
        <v>38955.190000000039</v>
      </c>
      <c r="AH146" s="13" t="s">
        <v>3024</v>
      </c>
      <c r="AI146" s="6">
        <v>0</v>
      </c>
      <c r="AJ146" s="7"/>
      <c r="AK146" s="4"/>
    </row>
    <row r="147" spans="1:37" x14ac:dyDescent="0.25">
      <c r="A147" s="1" t="s">
        <v>114</v>
      </c>
      <c r="B147" s="1">
        <v>68809</v>
      </c>
      <c r="C147" s="6">
        <f t="shared" si="8"/>
        <v>43057.640000000014</v>
      </c>
      <c r="D147" s="6">
        <v>40721.48000000001</v>
      </c>
      <c r="E147" s="6">
        <v>0</v>
      </c>
      <c r="F147" s="6">
        <v>0</v>
      </c>
      <c r="G147" s="6">
        <v>758.16</v>
      </c>
      <c r="H147" s="6">
        <v>1578</v>
      </c>
      <c r="I147" s="1">
        <v>0</v>
      </c>
      <c r="J147" s="6">
        <f t="shared" si="9"/>
        <v>111866.64000000001</v>
      </c>
      <c r="K147" s="13" t="s">
        <v>3024</v>
      </c>
      <c r="L147" s="13" t="s">
        <v>3024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13" t="s">
        <v>3024</v>
      </c>
      <c r="V147" s="6">
        <v>0</v>
      </c>
      <c r="W147" s="6">
        <f t="shared" si="10"/>
        <v>0</v>
      </c>
      <c r="X147" s="6">
        <v>0</v>
      </c>
      <c r="Y147" s="15">
        <v>0</v>
      </c>
      <c r="Z147" s="15">
        <v>0</v>
      </c>
      <c r="AA147" s="15">
        <f t="shared" si="11"/>
        <v>0</v>
      </c>
      <c r="AB147" s="1">
        <v>24704.580000000013</v>
      </c>
      <c r="AC147" s="13" t="s">
        <v>3024</v>
      </c>
      <c r="AD147" s="1">
        <v>79919.400000000009</v>
      </c>
      <c r="AE147" s="6">
        <v>78340.560000000012</v>
      </c>
      <c r="AF147" s="15">
        <v>0</v>
      </c>
      <c r="AG147" s="26">
        <v>26283.420000000009</v>
      </c>
      <c r="AH147" s="13" t="s">
        <v>3024</v>
      </c>
      <c r="AI147" s="6">
        <v>0</v>
      </c>
      <c r="AJ147" s="7"/>
      <c r="AK147" s="4"/>
    </row>
    <row r="148" spans="1:37" x14ac:dyDescent="0.25">
      <c r="A148" s="1" t="s">
        <v>115</v>
      </c>
      <c r="B148" s="1">
        <v>12189.35</v>
      </c>
      <c r="C148" s="6">
        <f t="shared" si="8"/>
        <v>9974.9900000000016</v>
      </c>
      <c r="D148" s="6">
        <v>8839.4500000000007</v>
      </c>
      <c r="E148" s="6">
        <v>0</v>
      </c>
      <c r="F148" s="6">
        <v>0</v>
      </c>
      <c r="G148" s="6">
        <v>144.54</v>
      </c>
      <c r="H148" s="6">
        <v>991</v>
      </c>
      <c r="I148" s="1">
        <v>0</v>
      </c>
      <c r="J148" s="6">
        <f t="shared" si="9"/>
        <v>22164.340000000004</v>
      </c>
      <c r="K148" s="13" t="s">
        <v>3024</v>
      </c>
      <c r="L148" s="13" t="s">
        <v>3024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13" t="s">
        <v>3024</v>
      </c>
      <c r="V148" s="6">
        <v>0</v>
      </c>
      <c r="W148" s="6">
        <f t="shared" si="10"/>
        <v>0</v>
      </c>
      <c r="X148" s="6">
        <v>0</v>
      </c>
      <c r="Y148" s="15">
        <v>0</v>
      </c>
      <c r="Z148" s="15">
        <v>0</v>
      </c>
      <c r="AA148" s="15">
        <f t="shared" si="11"/>
        <v>0</v>
      </c>
      <c r="AB148" s="1">
        <v>6326.2599999999984</v>
      </c>
      <c r="AC148" s="13" t="s">
        <v>3024</v>
      </c>
      <c r="AD148" s="1">
        <v>18547.38</v>
      </c>
      <c r="AE148" s="6">
        <v>14772.79</v>
      </c>
      <c r="AF148" s="15">
        <v>0</v>
      </c>
      <c r="AG148" s="26">
        <v>10100.849999999999</v>
      </c>
      <c r="AH148" s="13" t="s">
        <v>3024</v>
      </c>
      <c r="AI148" s="6">
        <v>0</v>
      </c>
      <c r="AJ148" s="7"/>
      <c r="AK148" s="4"/>
    </row>
    <row r="149" spans="1:37" x14ac:dyDescent="0.25">
      <c r="A149" s="1" t="s">
        <v>116</v>
      </c>
      <c r="B149" s="1">
        <v>3813.45</v>
      </c>
      <c r="C149" s="6">
        <f t="shared" si="8"/>
        <v>2364.3300000000004</v>
      </c>
      <c r="D149" s="6">
        <v>2351.7600000000002</v>
      </c>
      <c r="E149" s="6">
        <v>0</v>
      </c>
      <c r="F149" s="6">
        <v>0</v>
      </c>
      <c r="G149" s="6">
        <v>12.57</v>
      </c>
      <c r="H149" s="6">
        <v>0</v>
      </c>
      <c r="I149" s="1">
        <v>527763.35</v>
      </c>
      <c r="J149" s="6">
        <f t="shared" si="9"/>
        <v>-521585.56999999995</v>
      </c>
      <c r="K149" s="13" t="s">
        <v>3074</v>
      </c>
      <c r="L149" s="15">
        <v>527763.35</v>
      </c>
      <c r="M149" s="6">
        <f>SUBTOTAL(9,N149:T149)</f>
        <v>527763.35</v>
      </c>
      <c r="N149" s="6">
        <f>B149+D149+H149</f>
        <v>6165.21</v>
      </c>
      <c r="O149" s="6">
        <v>0</v>
      </c>
      <c r="P149" s="6">
        <v>0</v>
      </c>
      <c r="Q149" s="6">
        <v>32.519999999999996</v>
      </c>
      <c r="R149" s="6">
        <f>L149-N149-Q149</f>
        <v>521565.61999999994</v>
      </c>
      <c r="S149" s="6">
        <v>0</v>
      </c>
      <c r="T149" s="6">
        <v>0</v>
      </c>
      <c r="U149" s="15">
        <f>R149</f>
        <v>521565.61999999994</v>
      </c>
      <c r="V149" s="6">
        <v>0</v>
      </c>
      <c r="W149" s="6">
        <f t="shared" si="10"/>
        <v>527763.35</v>
      </c>
      <c r="X149" s="6">
        <v>0</v>
      </c>
      <c r="Y149" s="15">
        <v>0</v>
      </c>
      <c r="Z149" s="15">
        <v>0</v>
      </c>
      <c r="AA149" s="15">
        <f>-J149</f>
        <v>521585.56999999995</v>
      </c>
      <c r="AB149" s="1">
        <v>2892.6500000000005</v>
      </c>
      <c r="AC149" s="13" t="s">
        <v>3024</v>
      </c>
      <c r="AD149" s="1">
        <v>6606.5999999999995</v>
      </c>
      <c r="AE149" s="6">
        <v>4387.1099999999997</v>
      </c>
      <c r="AF149" s="15">
        <f>AE149</f>
        <v>4387.1099999999997</v>
      </c>
      <c r="AG149" s="26">
        <v>5112.1400000000012</v>
      </c>
      <c r="AH149" s="13" t="s">
        <v>3024</v>
      </c>
      <c r="AI149" s="6">
        <v>0</v>
      </c>
      <c r="AJ149" s="7"/>
      <c r="AK149" s="4"/>
    </row>
    <row r="150" spans="1:37" x14ac:dyDescent="0.25">
      <c r="A150" s="1" t="s">
        <v>117</v>
      </c>
      <c r="B150" s="1">
        <v>5664.2</v>
      </c>
      <c r="C150" s="6">
        <f t="shared" si="8"/>
        <v>2870.1699999999996</v>
      </c>
      <c r="D150" s="6">
        <v>2810.6499999999996</v>
      </c>
      <c r="E150" s="6">
        <v>0</v>
      </c>
      <c r="F150" s="6">
        <v>0</v>
      </c>
      <c r="G150" s="6">
        <v>59.52000000000001</v>
      </c>
      <c r="H150" s="6">
        <v>0</v>
      </c>
      <c r="I150" s="1">
        <v>0</v>
      </c>
      <c r="J150" s="6">
        <f t="shared" si="9"/>
        <v>8534.369999999999</v>
      </c>
      <c r="K150" s="13" t="s">
        <v>3024</v>
      </c>
      <c r="L150" s="13" t="s">
        <v>3024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13" t="s">
        <v>3024</v>
      </c>
      <c r="V150" s="6">
        <v>0</v>
      </c>
      <c r="W150" s="6">
        <f t="shared" si="10"/>
        <v>0</v>
      </c>
      <c r="X150" s="6">
        <v>0</v>
      </c>
      <c r="Y150" s="15">
        <v>0</v>
      </c>
      <c r="Z150" s="15">
        <v>0</v>
      </c>
      <c r="AA150" s="15">
        <f t="shared" si="11"/>
        <v>0</v>
      </c>
      <c r="AB150" s="1">
        <v>1279.45</v>
      </c>
      <c r="AC150" s="13" t="s">
        <v>3024</v>
      </c>
      <c r="AD150" s="1">
        <v>5623.86</v>
      </c>
      <c r="AE150" s="6">
        <v>5965.9999999999991</v>
      </c>
      <c r="AF150" s="15">
        <v>0</v>
      </c>
      <c r="AG150" s="26">
        <v>937.3100000000004</v>
      </c>
      <c r="AH150" s="13" t="s">
        <v>3024</v>
      </c>
      <c r="AI150" s="6">
        <v>0</v>
      </c>
      <c r="AJ150" s="7"/>
      <c r="AK150" s="4"/>
    </row>
    <row r="151" spans="1:37" x14ac:dyDescent="0.25">
      <c r="A151" s="1" t="s">
        <v>118</v>
      </c>
      <c r="B151" s="1">
        <v>6101.25</v>
      </c>
      <c r="C151" s="6">
        <f t="shared" si="8"/>
        <v>2658.31</v>
      </c>
      <c r="D151" s="6">
        <v>2593.44</v>
      </c>
      <c r="E151" s="6">
        <v>0</v>
      </c>
      <c r="F151" s="6">
        <v>0</v>
      </c>
      <c r="G151" s="6">
        <v>64.87</v>
      </c>
      <c r="H151" s="6">
        <v>0</v>
      </c>
      <c r="I151" s="1">
        <v>0</v>
      </c>
      <c r="J151" s="6">
        <f t="shared" si="9"/>
        <v>8759.56</v>
      </c>
      <c r="K151" s="13" t="s">
        <v>3024</v>
      </c>
      <c r="L151" s="13" t="s">
        <v>3024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13" t="s">
        <v>3024</v>
      </c>
      <c r="V151" s="6">
        <v>0</v>
      </c>
      <c r="W151" s="6">
        <f t="shared" si="10"/>
        <v>0</v>
      </c>
      <c r="X151" s="6">
        <v>0</v>
      </c>
      <c r="Y151" s="15">
        <v>0</v>
      </c>
      <c r="Z151" s="15">
        <v>0</v>
      </c>
      <c r="AA151" s="15">
        <f t="shared" si="11"/>
        <v>0</v>
      </c>
      <c r="AB151" s="1">
        <v>1576.12</v>
      </c>
      <c r="AC151" s="13" t="s">
        <v>3024</v>
      </c>
      <c r="AD151" s="1">
        <v>4859.74</v>
      </c>
      <c r="AE151" s="6">
        <v>5275.83</v>
      </c>
      <c r="AF151" s="15">
        <v>0</v>
      </c>
      <c r="AG151" s="26">
        <v>1160.0299999999997</v>
      </c>
      <c r="AH151" s="13" t="s">
        <v>3024</v>
      </c>
      <c r="AI151" s="6">
        <v>0</v>
      </c>
      <c r="AJ151" s="7"/>
      <c r="AK151" s="4"/>
    </row>
    <row r="152" spans="1:37" x14ac:dyDescent="0.25">
      <c r="A152" s="1" t="s">
        <v>2926</v>
      </c>
      <c r="B152" s="1">
        <v>17514.630000000005</v>
      </c>
      <c r="C152" s="6">
        <f t="shared" si="8"/>
        <v>25572.949999999997</v>
      </c>
      <c r="D152" s="6">
        <v>25323.489999999998</v>
      </c>
      <c r="E152" s="6">
        <v>0</v>
      </c>
      <c r="F152" s="6">
        <v>0</v>
      </c>
      <c r="G152" s="6">
        <v>249.45999999999998</v>
      </c>
      <c r="H152" s="6">
        <v>0</v>
      </c>
      <c r="I152" s="1">
        <v>0</v>
      </c>
      <c r="J152" s="6">
        <f t="shared" si="9"/>
        <v>43087.58</v>
      </c>
      <c r="K152" s="13" t="s">
        <v>3024</v>
      </c>
      <c r="L152" s="13" t="s">
        <v>3024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13" t="s">
        <v>3024</v>
      </c>
      <c r="V152" s="6">
        <v>0</v>
      </c>
      <c r="W152" s="6">
        <f t="shared" si="10"/>
        <v>0</v>
      </c>
      <c r="X152" s="6">
        <v>0</v>
      </c>
      <c r="Y152" s="15">
        <v>0</v>
      </c>
      <c r="Z152" s="15">
        <v>0</v>
      </c>
      <c r="AA152" s="15">
        <f t="shared" si="11"/>
        <v>0</v>
      </c>
      <c r="AB152" s="1">
        <v>43409.199999999953</v>
      </c>
      <c r="AC152" s="13" t="s">
        <v>3024</v>
      </c>
      <c r="AD152" s="1">
        <v>79718.219999999943</v>
      </c>
      <c r="AE152" s="6">
        <v>33405.85</v>
      </c>
      <c r="AF152" s="15">
        <v>0</v>
      </c>
      <c r="AG152" s="26">
        <v>89721.569999999891</v>
      </c>
      <c r="AH152" s="13" t="s">
        <v>3024</v>
      </c>
      <c r="AI152" s="6">
        <v>0</v>
      </c>
      <c r="AJ152" s="7"/>
      <c r="AK152" s="4"/>
    </row>
    <row r="153" spans="1:37" x14ac:dyDescent="0.25">
      <c r="A153" s="1" t="s">
        <v>119</v>
      </c>
      <c r="B153" s="1">
        <v>70632.34</v>
      </c>
      <c r="C153" s="6">
        <f t="shared" si="8"/>
        <v>39458.719999999987</v>
      </c>
      <c r="D153" s="6">
        <v>37589.969999999987</v>
      </c>
      <c r="E153" s="6">
        <v>0</v>
      </c>
      <c r="F153" s="6">
        <v>0</v>
      </c>
      <c r="G153" s="6">
        <v>747.58</v>
      </c>
      <c r="H153" s="6">
        <v>1121.1699999999998</v>
      </c>
      <c r="I153" s="1">
        <v>0</v>
      </c>
      <c r="J153" s="6">
        <f t="shared" si="9"/>
        <v>110091.05999999998</v>
      </c>
      <c r="K153" s="13" t="s">
        <v>3024</v>
      </c>
      <c r="L153" s="13" t="s">
        <v>3024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13" t="s">
        <v>3024</v>
      </c>
      <c r="V153" s="6">
        <v>0</v>
      </c>
      <c r="W153" s="6">
        <f t="shared" si="10"/>
        <v>0</v>
      </c>
      <c r="X153" s="6">
        <v>0</v>
      </c>
      <c r="Y153" s="15">
        <v>0</v>
      </c>
      <c r="Z153" s="15">
        <v>0</v>
      </c>
      <c r="AA153" s="15">
        <f t="shared" si="11"/>
        <v>0</v>
      </c>
      <c r="AB153" s="1">
        <v>21825.219999999972</v>
      </c>
      <c r="AC153" s="13" t="s">
        <v>3024</v>
      </c>
      <c r="AD153" s="1">
        <v>83027.03999999995</v>
      </c>
      <c r="AE153" s="6">
        <v>72856.359999999986</v>
      </c>
      <c r="AF153" s="15">
        <v>0</v>
      </c>
      <c r="AG153" s="26">
        <v>31995.899999999936</v>
      </c>
      <c r="AH153" s="13" t="s">
        <v>3024</v>
      </c>
      <c r="AI153" s="6">
        <v>0</v>
      </c>
      <c r="AJ153" s="7"/>
      <c r="AK153" s="4"/>
    </row>
    <row r="154" spans="1:37" x14ac:dyDescent="0.25">
      <c r="A154" s="1" t="s">
        <v>120</v>
      </c>
      <c r="B154" s="1">
        <v>72407.87999999999</v>
      </c>
      <c r="C154" s="6">
        <f t="shared" si="8"/>
        <v>42750.859999999993</v>
      </c>
      <c r="D154" s="6">
        <v>41667.869999999995</v>
      </c>
      <c r="E154" s="6">
        <v>0</v>
      </c>
      <c r="F154" s="6">
        <v>0</v>
      </c>
      <c r="G154" s="6">
        <v>759.58999999999992</v>
      </c>
      <c r="H154" s="6">
        <v>323.40000000000003</v>
      </c>
      <c r="I154" s="1">
        <v>0</v>
      </c>
      <c r="J154" s="6">
        <f t="shared" si="9"/>
        <v>115158.73999999999</v>
      </c>
      <c r="K154" s="13" t="s">
        <v>3024</v>
      </c>
      <c r="L154" s="13" t="s">
        <v>3024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13" t="s">
        <v>3024</v>
      </c>
      <c r="V154" s="6">
        <v>0</v>
      </c>
      <c r="W154" s="6">
        <f t="shared" si="10"/>
        <v>0</v>
      </c>
      <c r="X154" s="6">
        <v>0</v>
      </c>
      <c r="Y154" s="15">
        <v>0</v>
      </c>
      <c r="Z154" s="15">
        <v>0</v>
      </c>
      <c r="AA154" s="15">
        <f t="shared" si="11"/>
        <v>0</v>
      </c>
      <c r="AB154" s="1">
        <v>20352.920000000002</v>
      </c>
      <c r="AC154" s="13" t="s">
        <v>3024</v>
      </c>
      <c r="AD154" s="1">
        <v>83255.92</v>
      </c>
      <c r="AE154" s="6">
        <v>79682.720000000001</v>
      </c>
      <c r="AF154" s="15">
        <v>0</v>
      </c>
      <c r="AG154" s="26">
        <v>23926.12</v>
      </c>
      <c r="AH154" s="13" t="s">
        <v>3024</v>
      </c>
      <c r="AI154" s="6">
        <v>0</v>
      </c>
      <c r="AJ154" s="7"/>
      <c r="AK154" s="4"/>
    </row>
    <row r="155" spans="1:37" x14ac:dyDescent="0.25">
      <c r="A155" s="1" t="s">
        <v>121</v>
      </c>
      <c r="B155" s="1">
        <v>74530.989999999976</v>
      </c>
      <c r="C155" s="6">
        <f t="shared" si="8"/>
        <v>58117.870000000017</v>
      </c>
      <c r="D155" s="6">
        <v>53796.010000000017</v>
      </c>
      <c r="E155" s="6">
        <v>0</v>
      </c>
      <c r="F155" s="6">
        <v>0</v>
      </c>
      <c r="G155" s="6">
        <v>827.56</v>
      </c>
      <c r="H155" s="6">
        <v>3494.3</v>
      </c>
      <c r="I155" s="1">
        <v>0</v>
      </c>
      <c r="J155" s="6">
        <f t="shared" si="9"/>
        <v>132648.85999999999</v>
      </c>
      <c r="K155" s="13" t="s">
        <v>3024</v>
      </c>
      <c r="L155" s="13" t="s">
        <v>3024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13" t="s">
        <v>3024</v>
      </c>
      <c r="V155" s="6">
        <v>0</v>
      </c>
      <c r="W155" s="6">
        <f t="shared" si="10"/>
        <v>0</v>
      </c>
      <c r="X155" s="6">
        <v>0</v>
      </c>
      <c r="Y155" s="15">
        <v>0</v>
      </c>
      <c r="Z155" s="15">
        <v>0</v>
      </c>
      <c r="AA155" s="15">
        <f t="shared" si="11"/>
        <v>0</v>
      </c>
      <c r="AB155" s="1">
        <v>31778.089999999989</v>
      </c>
      <c r="AC155" s="13" t="s">
        <v>3024</v>
      </c>
      <c r="AD155" s="1">
        <v>97239.25999999998</v>
      </c>
      <c r="AE155" s="6">
        <v>90629.530000000013</v>
      </c>
      <c r="AF155" s="15">
        <v>0</v>
      </c>
      <c r="AG155" s="26">
        <v>38387.819999999971</v>
      </c>
      <c r="AH155" s="13" t="s">
        <v>3024</v>
      </c>
      <c r="AI155" s="6">
        <v>0</v>
      </c>
      <c r="AJ155" s="7"/>
      <c r="AK155" s="4"/>
    </row>
    <row r="156" spans="1:37" x14ac:dyDescent="0.25">
      <c r="A156" s="1" t="s">
        <v>122</v>
      </c>
      <c r="B156" s="1">
        <v>59546.439999999995</v>
      </c>
      <c r="C156" s="6">
        <f t="shared" si="8"/>
        <v>34920.800000000003</v>
      </c>
      <c r="D156" s="6">
        <v>32967.950000000004</v>
      </c>
      <c r="E156" s="6">
        <v>0</v>
      </c>
      <c r="F156" s="6">
        <v>0</v>
      </c>
      <c r="G156" s="6">
        <v>637.44999999999993</v>
      </c>
      <c r="H156" s="6">
        <v>1315.3999999999999</v>
      </c>
      <c r="I156" s="1">
        <v>0</v>
      </c>
      <c r="J156" s="6">
        <f t="shared" si="9"/>
        <v>94467.239999999991</v>
      </c>
      <c r="K156" s="13" t="s">
        <v>3024</v>
      </c>
      <c r="L156" s="13" t="s">
        <v>3024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13" t="s">
        <v>3024</v>
      </c>
      <c r="V156" s="6">
        <v>0</v>
      </c>
      <c r="W156" s="6">
        <f t="shared" si="10"/>
        <v>0</v>
      </c>
      <c r="X156" s="6">
        <v>0</v>
      </c>
      <c r="Y156" s="15">
        <v>0</v>
      </c>
      <c r="Z156" s="15">
        <v>0</v>
      </c>
      <c r="AA156" s="15">
        <f t="shared" si="11"/>
        <v>0</v>
      </c>
      <c r="AB156" s="1">
        <v>34591.950000000012</v>
      </c>
      <c r="AC156" s="13" t="s">
        <v>3024</v>
      </c>
      <c r="AD156" s="1">
        <v>84911.030000000013</v>
      </c>
      <c r="AE156" s="6">
        <v>66291.350000000006</v>
      </c>
      <c r="AF156" s="15">
        <v>0</v>
      </c>
      <c r="AG156" s="26">
        <v>53211.630000000019</v>
      </c>
      <c r="AH156" s="13" t="s">
        <v>3024</v>
      </c>
      <c r="AI156" s="6">
        <v>0</v>
      </c>
      <c r="AJ156" s="7"/>
      <c r="AK156" s="4"/>
    </row>
    <row r="157" spans="1:37" x14ac:dyDescent="0.25">
      <c r="A157" s="1" t="s">
        <v>123</v>
      </c>
      <c r="B157" s="1">
        <v>14143.129999999997</v>
      </c>
      <c r="C157" s="6">
        <f t="shared" si="8"/>
        <v>8904.7100000000009</v>
      </c>
      <c r="D157" s="6">
        <v>8750.7500000000018</v>
      </c>
      <c r="E157" s="6">
        <v>0</v>
      </c>
      <c r="F157" s="6">
        <v>0</v>
      </c>
      <c r="G157" s="6">
        <v>153.95999999999998</v>
      </c>
      <c r="H157" s="6">
        <v>0</v>
      </c>
      <c r="I157" s="1">
        <v>0</v>
      </c>
      <c r="J157" s="6">
        <f t="shared" si="9"/>
        <v>23047.839999999997</v>
      </c>
      <c r="K157" s="13" t="s">
        <v>3024</v>
      </c>
      <c r="L157" s="13" t="s">
        <v>3024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13" t="s">
        <v>3024</v>
      </c>
      <c r="V157" s="6">
        <v>0</v>
      </c>
      <c r="W157" s="6">
        <f t="shared" si="10"/>
        <v>0</v>
      </c>
      <c r="X157" s="6">
        <v>0</v>
      </c>
      <c r="Y157" s="15">
        <v>0</v>
      </c>
      <c r="Z157" s="15">
        <v>0</v>
      </c>
      <c r="AA157" s="15">
        <f t="shared" si="11"/>
        <v>0</v>
      </c>
      <c r="AB157" s="1">
        <v>6637.6600000000017</v>
      </c>
      <c r="AC157" s="13" t="s">
        <v>3024</v>
      </c>
      <c r="AD157" s="1">
        <v>19078.86</v>
      </c>
      <c r="AE157" s="6">
        <v>16745.560000000001</v>
      </c>
      <c r="AF157" s="15">
        <v>0</v>
      </c>
      <c r="AG157" s="26">
        <v>8970.9599999999991</v>
      </c>
      <c r="AH157" s="13" t="s">
        <v>3024</v>
      </c>
      <c r="AI157" s="6">
        <v>0</v>
      </c>
      <c r="AJ157" s="7"/>
      <c r="AK157" s="4"/>
    </row>
    <row r="158" spans="1:37" x14ac:dyDescent="0.25">
      <c r="A158" s="1" t="s">
        <v>124</v>
      </c>
      <c r="B158" s="1">
        <v>33792.720000000001</v>
      </c>
      <c r="C158" s="6">
        <f t="shared" si="8"/>
        <v>15752.320000000002</v>
      </c>
      <c r="D158" s="6">
        <v>15168.990000000002</v>
      </c>
      <c r="E158" s="6">
        <v>0</v>
      </c>
      <c r="F158" s="6">
        <v>0</v>
      </c>
      <c r="G158" s="6">
        <v>345.87</v>
      </c>
      <c r="H158" s="6">
        <v>237.46</v>
      </c>
      <c r="I158" s="1">
        <v>0</v>
      </c>
      <c r="J158" s="6">
        <f t="shared" si="9"/>
        <v>49545.04</v>
      </c>
      <c r="K158" s="13" t="s">
        <v>3024</v>
      </c>
      <c r="L158" s="13" t="s">
        <v>3024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13" t="s">
        <v>3024</v>
      </c>
      <c r="V158" s="6">
        <v>0</v>
      </c>
      <c r="W158" s="6">
        <f t="shared" si="10"/>
        <v>0</v>
      </c>
      <c r="X158" s="6">
        <v>0</v>
      </c>
      <c r="Y158" s="15">
        <v>0</v>
      </c>
      <c r="Z158" s="15">
        <v>0</v>
      </c>
      <c r="AA158" s="15">
        <f t="shared" si="11"/>
        <v>0</v>
      </c>
      <c r="AB158" s="1">
        <v>7432.520000000005</v>
      </c>
      <c r="AC158" s="13" t="s">
        <v>3024</v>
      </c>
      <c r="AD158" s="1">
        <v>35260.970000000008</v>
      </c>
      <c r="AE158" s="6">
        <v>31901.440000000002</v>
      </c>
      <c r="AF158" s="15">
        <v>0</v>
      </c>
      <c r="AG158" s="26">
        <v>10792.05000000001</v>
      </c>
      <c r="AH158" s="13" t="s">
        <v>3024</v>
      </c>
      <c r="AI158" s="6">
        <v>0</v>
      </c>
      <c r="AJ158" s="7"/>
      <c r="AK158" s="4"/>
    </row>
    <row r="159" spans="1:37" x14ac:dyDescent="0.25">
      <c r="A159" s="1" t="s">
        <v>2865</v>
      </c>
      <c r="B159" s="1">
        <v>1900.2799999999997</v>
      </c>
      <c r="C159" s="6">
        <f t="shared" si="8"/>
        <v>1889.0099999999993</v>
      </c>
      <c r="D159" s="6">
        <v>1864.6399999999994</v>
      </c>
      <c r="E159" s="6">
        <v>0</v>
      </c>
      <c r="F159" s="6">
        <v>0</v>
      </c>
      <c r="G159" s="6">
        <v>24.37</v>
      </c>
      <c r="H159" s="6">
        <v>0</v>
      </c>
      <c r="I159" s="1">
        <v>0</v>
      </c>
      <c r="J159" s="6">
        <f t="shared" si="9"/>
        <v>3789.2899999999991</v>
      </c>
      <c r="K159" s="13" t="s">
        <v>3024</v>
      </c>
      <c r="L159" s="13" t="s">
        <v>3024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13" t="s">
        <v>3024</v>
      </c>
      <c r="V159" s="6">
        <v>0</v>
      </c>
      <c r="W159" s="6">
        <f t="shared" si="10"/>
        <v>0</v>
      </c>
      <c r="X159" s="6">
        <v>0</v>
      </c>
      <c r="Y159" s="15">
        <v>0</v>
      </c>
      <c r="Z159" s="15">
        <v>0</v>
      </c>
      <c r="AA159" s="15">
        <f t="shared" si="11"/>
        <v>0</v>
      </c>
      <c r="AB159" s="1">
        <v>2476.3399999999992</v>
      </c>
      <c r="AC159" s="13" t="s">
        <v>3024</v>
      </c>
      <c r="AD159" s="1">
        <v>4660.6799999999994</v>
      </c>
      <c r="AE159" s="6">
        <v>3126.1999999999994</v>
      </c>
      <c r="AF159" s="15">
        <v>0</v>
      </c>
      <c r="AG159" s="26">
        <v>4010.8199999999988</v>
      </c>
      <c r="AH159" s="13" t="s">
        <v>3024</v>
      </c>
      <c r="AI159" s="6">
        <v>0</v>
      </c>
      <c r="AJ159" s="7"/>
      <c r="AK159" s="4"/>
    </row>
    <row r="160" spans="1:37" x14ac:dyDescent="0.25">
      <c r="A160" s="1" t="s">
        <v>2866</v>
      </c>
      <c r="B160" s="1">
        <v>8812.2200000000012</v>
      </c>
      <c r="C160" s="6">
        <f t="shared" si="8"/>
        <v>4020.8700000000008</v>
      </c>
      <c r="D160" s="6">
        <v>3928.8400000000006</v>
      </c>
      <c r="E160" s="6">
        <v>0</v>
      </c>
      <c r="F160" s="6">
        <v>0</v>
      </c>
      <c r="G160" s="6">
        <v>92.03</v>
      </c>
      <c r="H160" s="6">
        <v>0</v>
      </c>
      <c r="I160" s="1">
        <v>0</v>
      </c>
      <c r="J160" s="6">
        <f t="shared" si="9"/>
        <v>12833.090000000002</v>
      </c>
      <c r="K160" s="13" t="s">
        <v>3024</v>
      </c>
      <c r="L160" s="13" t="s">
        <v>3024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13" t="s">
        <v>3024</v>
      </c>
      <c r="V160" s="6">
        <v>0</v>
      </c>
      <c r="W160" s="6">
        <f t="shared" si="10"/>
        <v>0</v>
      </c>
      <c r="X160" s="6">
        <v>0</v>
      </c>
      <c r="Y160" s="15">
        <v>0</v>
      </c>
      <c r="Z160" s="15">
        <v>0</v>
      </c>
      <c r="AA160" s="15">
        <f t="shared" si="11"/>
        <v>0</v>
      </c>
      <c r="AB160" s="1">
        <v>6648.3099999999995</v>
      </c>
      <c r="AC160" s="13" t="s">
        <v>3024</v>
      </c>
      <c r="AD160" s="1">
        <v>15831.28</v>
      </c>
      <c r="AE160" s="6">
        <v>10850.020000000002</v>
      </c>
      <c r="AF160" s="15">
        <v>0</v>
      </c>
      <c r="AG160" s="26">
        <v>11629.569999999998</v>
      </c>
      <c r="AH160" s="13" t="s">
        <v>3024</v>
      </c>
      <c r="AI160" s="6">
        <v>0</v>
      </c>
      <c r="AJ160" s="7"/>
      <c r="AK160" s="4"/>
    </row>
    <row r="161" spans="1:37" x14ac:dyDescent="0.25">
      <c r="A161" s="1" t="s">
        <v>125</v>
      </c>
      <c r="B161" s="1">
        <v>0</v>
      </c>
      <c r="C161" s="6">
        <f t="shared" si="8"/>
        <v>4424.8100000000004</v>
      </c>
      <c r="D161" s="6">
        <v>3895.73</v>
      </c>
      <c r="E161" s="6">
        <v>0</v>
      </c>
      <c r="F161" s="6">
        <v>0</v>
      </c>
      <c r="G161" s="6">
        <v>21.48</v>
      </c>
      <c r="H161" s="6">
        <v>507.59999999999997</v>
      </c>
      <c r="I161" s="1">
        <v>0</v>
      </c>
      <c r="J161" s="6">
        <f t="shared" si="9"/>
        <v>4424.8100000000004</v>
      </c>
      <c r="K161" s="13" t="s">
        <v>3024</v>
      </c>
      <c r="L161" s="13" t="s">
        <v>3024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13" t="s">
        <v>3024</v>
      </c>
      <c r="V161" s="6">
        <v>0</v>
      </c>
      <c r="W161" s="6">
        <f t="shared" si="10"/>
        <v>0</v>
      </c>
      <c r="X161" s="6">
        <v>0</v>
      </c>
      <c r="Y161" s="15">
        <v>0</v>
      </c>
      <c r="Z161" s="15">
        <v>0</v>
      </c>
      <c r="AA161" s="15">
        <f t="shared" si="11"/>
        <v>0</v>
      </c>
      <c r="AB161" s="1">
        <v>6032.32</v>
      </c>
      <c r="AC161" s="13" t="s">
        <v>3024</v>
      </c>
      <c r="AD161" s="1">
        <v>4458.08</v>
      </c>
      <c r="AE161" s="6">
        <v>3895.73</v>
      </c>
      <c r="AF161" s="15">
        <v>0</v>
      </c>
      <c r="AG161" s="26">
        <v>6594.67</v>
      </c>
      <c r="AH161" s="13" t="s">
        <v>3024</v>
      </c>
      <c r="AI161" s="6">
        <v>0</v>
      </c>
      <c r="AJ161" s="7"/>
      <c r="AK161" s="4"/>
    </row>
    <row r="162" spans="1:37" x14ac:dyDescent="0.25">
      <c r="A162" s="1" t="s">
        <v>126</v>
      </c>
      <c r="B162" s="1">
        <v>15546.370000000003</v>
      </c>
      <c r="C162" s="6">
        <f t="shared" si="8"/>
        <v>9670.6</v>
      </c>
      <c r="D162" s="6">
        <v>8481.1</v>
      </c>
      <c r="E162" s="6">
        <v>0</v>
      </c>
      <c r="F162" s="6">
        <v>0</v>
      </c>
      <c r="G162" s="6">
        <v>170.06</v>
      </c>
      <c r="H162" s="6">
        <v>1019.44</v>
      </c>
      <c r="I162" s="1">
        <v>0</v>
      </c>
      <c r="J162" s="6">
        <f t="shared" si="9"/>
        <v>25216.97</v>
      </c>
      <c r="K162" s="13" t="s">
        <v>3024</v>
      </c>
      <c r="L162" s="13" t="s">
        <v>3024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13" t="s">
        <v>3024</v>
      </c>
      <c r="V162" s="6">
        <v>0</v>
      </c>
      <c r="W162" s="6">
        <f t="shared" si="10"/>
        <v>0</v>
      </c>
      <c r="X162" s="6">
        <v>0</v>
      </c>
      <c r="Y162" s="15">
        <v>0</v>
      </c>
      <c r="Z162" s="15">
        <v>0</v>
      </c>
      <c r="AA162" s="15">
        <f t="shared" si="11"/>
        <v>0</v>
      </c>
      <c r="AB162" s="1">
        <v>6581.380000000001</v>
      </c>
      <c r="AC162" s="13" t="s">
        <v>3024</v>
      </c>
      <c r="AD162" s="1">
        <v>19304.599999999995</v>
      </c>
      <c r="AE162" s="6">
        <v>16859.849999999999</v>
      </c>
      <c r="AF162" s="15">
        <v>0</v>
      </c>
      <c r="AG162" s="26">
        <v>9026.1299999999974</v>
      </c>
      <c r="AH162" s="13" t="s">
        <v>3024</v>
      </c>
      <c r="AI162" s="6">
        <v>0</v>
      </c>
      <c r="AJ162" s="7"/>
      <c r="AK162" s="4"/>
    </row>
    <row r="163" spans="1:37" x14ac:dyDescent="0.25">
      <c r="A163" s="1" t="s">
        <v>127</v>
      </c>
      <c r="B163" s="1">
        <v>7756.9800000000005</v>
      </c>
      <c r="C163" s="6">
        <f t="shared" si="8"/>
        <v>3518.23</v>
      </c>
      <c r="D163" s="6">
        <v>3438.68</v>
      </c>
      <c r="E163" s="6">
        <v>0</v>
      </c>
      <c r="F163" s="6">
        <v>0</v>
      </c>
      <c r="G163" s="6">
        <v>79.55</v>
      </c>
      <c r="H163" s="6">
        <v>0</v>
      </c>
      <c r="I163" s="1">
        <v>0</v>
      </c>
      <c r="J163" s="6">
        <f t="shared" si="9"/>
        <v>11275.210000000001</v>
      </c>
      <c r="K163" s="13" t="s">
        <v>3024</v>
      </c>
      <c r="L163" s="13" t="s">
        <v>3024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13" t="s">
        <v>3024</v>
      </c>
      <c r="V163" s="6">
        <v>0</v>
      </c>
      <c r="W163" s="6">
        <f t="shared" si="10"/>
        <v>0</v>
      </c>
      <c r="X163" s="6">
        <v>0</v>
      </c>
      <c r="Y163" s="15">
        <v>0</v>
      </c>
      <c r="Z163" s="15">
        <v>0</v>
      </c>
      <c r="AA163" s="15">
        <f t="shared" si="11"/>
        <v>0</v>
      </c>
      <c r="AB163" s="1">
        <v>4382.24</v>
      </c>
      <c r="AC163" s="13" t="s">
        <v>3024</v>
      </c>
      <c r="AD163" s="1">
        <v>11742.24</v>
      </c>
      <c r="AE163" s="6">
        <v>7698.0599999999995</v>
      </c>
      <c r="AF163" s="15">
        <v>0</v>
      </c>
      <c r="AG163" s="26">
        <v>8426.42</v>
      </c>
      <c r="AH163" s="13" t="s">
        <v>3024</v>
      </c>
      <c r="AI163" s="6">
        <v>0</v>
      </c>
      <c r="AJ163" s="7"/>
      <c r="AK163" s="4"/>
    </row>
    <row r="164" spans="1:37" x14ac:dyDescent="0.25">
      <c r="A164" s="1" t="s">
        <v>128</v>
      </c>
      <c r="B164" s="1">
        <v>1263.1500000000003</v>
      </c>
      <c r="C164" s="6">
        <f t="shared" si="8"/>
        <v>1743.1999999999998</v>
      </c>
      <c r="D164" s="6">
        <v>1725.87</v>
      </c>
      <c r="E164" s="6">
        <v>0</v>
      </c>
      <c r="F164" s="6">
        <v>0</v>
      </c>
      <c r="G164" s="6">
        <v>17.329999999999998</v>
      </c>
      <c r="H164" s="6">
        <v>0</v>
      </c>
      <c r="I164" s="1">
        <v>0</v>
      </c>
      <c r="J164" s="6">
        <f t="shared" si="9"/>
        <v>3006.3500000000004</v>
      </c>
      <c r="K164" s="13" t="s">
        <v>3024</v>
      </c>
      <c r="L164" s="13" t="s">
        <v>3024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13" t="s">
        <v>3024</v>
      </c>
      <c r="V164" s="6">
        <v>0</v>
      </c>
      <c r="W164" s="6">
        <f t="shared" si="10"/>
        <v>0</v>
      </c>
      <c r="X164" s="6">
        <v>0</v>
      </c>
      <c r="Y164" s="15">
        <v>0</v>
      </c>
      <c r="Z164" s="15">
        <v>0</v>
      </c>
      <c r="AA164" s="15">
        <f t="shared" si="11"/>
        <v>0</v>
      </c>
      <c r="AB164" s="1">
        <v>2482.4599999999996</v>
      </c>
      <c r="AC164" s="13" t="s">
        <v>3024</v>
      </c>
      <c r="AD164" s="1">
        <v>4542.3600000000006</v>
      </c>
      <c r="AE164" s="6">
        <v>2434.4100000000003</v>
      </c>
      <c r="AF164" s="15">
        <v>0</v>
      </c>
      <c r="AG164" s="26">
        <v>4590.4099999999989</v>
      </c>
      <c r="AH164" s="13" t="s">
        <v>3024</v>
      </c>
      <c r="AI164" s="6">
        <v>0</v>
      </c>
      <c r="AJ164" s="7"/>
      <c r="AK164" s="4"/>
    </row>
    <row r="165" spans="1:37" x14ac:dyDescent="0.25">
      <c r="A165" s="1" t="s">
        <v>129</v>
      </c>
      <c r="B165" s="1">
        <v>2060.6999999999998</v>
      </c>
      <c r="C165" s="6">
        <f t="shared" si="8"/>
        <v>7832.5299999999988</v>
      </c>
      <c r="D165" s="6">
        <v>7448.0599999999995</v>
      </c>
      <c r="E165" s="6">
        <v>0</v>
      </c>
      <c r="F165" s="6">
        <v>0</v>
      </c>
      <c r="G165" s="6">
        <v>48.32</v>
      </c>
      <c r="H165" s="6">
        <v>336.15000000000003</v>
      </c>
      <c r="I165" s="1">
        <v>0</v>
      </c>
      <c r="J165" s="6">
        <f t="shared" si="9"/>
        <v>9893.23</v>
      </c>
      <c r="K165" s="13" t="s">
        <v>3024</v>
      </c>
      <c r="L165" s="13" t="s">
        <v>3024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13" t="s">
        <v>3024</v>
      </c>
      <c r="V165" s="6">
        <v>0</v>
      </c>
      <c r="W165" s="6">
        <f t="shared" si="10"/>
        <v>0</v>
      </c>
      <c r="X165" s="6">
        <v>0</v>
      </c>
      <c r="Y165" s="15">
        <v>0</v>
      </c>
      <c r="Z165" s="15">
        <v>0</v>
      </c>
      <c r="AA165" s="15">
        <f t="shared" si="11"/>
        <v>0</v>
      </c>
      <c r="AB165" s="1">
        <v>3195.46</v>
      </c>
      <c r="AC165" s="13" t="s">
        <v>3024</v>
      </c>
      <c r="AD165" s="1">
        <v>6330.7199999999984</v>
      </c>
      <c r="AE165" s="6">
        <v>8471.23</v>
      </c>
      <c r="AF165" s="15">
        <v>0</v>
      </c>
      <c r="AG165" s="26">
        <v>1054.9499999999994</v>
      </c>
      <c r="AH165" s="13" t="s">
        <v>3024</v>
      </c>
      <c r="AI165" s="6">
        <v>0</v>
      </c>
      <c r="AJ165" s="7"/>
      <c r="AK165" s="4"/>
    </row>
    <row r="166" spans="1:37" x14ac:dyDescent="0.25">
      <c r="A166" s="1" t="s">
        <v>130</v>
      </c>
      <c r="B166" s="1">
        <v>66486.789999999994</v>
      </c>
      <c r="C166" s="6">
        <f t="shared" si="8"/>
        <v>37275.19</v>
      </c>
      <c r="D166" s="6">
        <v>34945.79</v>
      </c>
      <c r="E166" s="6">
        <v>0</v>
      </c>
      <c r="F166" s="6">
        <v>0</v>
      </c>
      <c r="G166" s="6">
        <v>694.53</v>
      </c>
      <c r="H166" s="6">
        <v>1634.87</v>
      </c>
      <c r="I166" s="1">
        <v>0</v>
      </c>
      <c r="J166" s="6">
        <f t="shared" si="9"/>
        <v>103761.98</v>
      </c>
      <c r="K166" s="13" t="s">
        <v>3024</v>
      </c>
      <c r="L166" s="13" t="s">
        <v>3024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13" t="s">
        <v>3024</v>
      </c>
      <c r="V166" s="6">
        <v>0</v>
      </c>
      <c r="W166" s="6">
        <f t="shared" si="10"/>
        <v>0</v>
      </c>
      <c r="X166" s="6">
        <v>0</v>
      </c>
      <c r="Y166" s="15">
        <v>0</v>
      </c>
      <c r="Z166" s="15">
        <v>0</v>
      </c>
      <c r="AA166" s="15">
        <f t="shared" si="11"/>
        <v>0</v>
      </c>
      <c r="AB166" s="1">
        <v>28088.610000000008</v>
      </c>
      <c r="AC166" s="13" t="s">
        <v>3024</v>
      </c>
      <c r="AD166" s="1">
        <v>79842.639999999985</v>
      </c>
      <c r="AE166" s="6">
        <v>72440.56</v>
      </c>
      <c r="AF166" s="15">
        <v>0</v>
      </c>
      <c r="AG166" s="26">
        <v>35490.69</v>
      </c>
      <c r="AH166" s="13" t="s">
        <v>3024</v>
      </c>
      <c r="AI166" s="6">
        <v>0</v>
      </c>
      <c r="AJ166" s="7"/>
      <c r="AK166" s="4"/>
    </row>
    <row r="167" spans="1:37" x14ac:dyDescent="0.25">
      <c r="A167" s="1" t="s">
        <v>2927</v>
      </c>
      <c r="B167" s="1">
        <v>26586.660000000003</v>
      </c>
      <c r="C167" s="6">
        <f t="shared" si="8"/>
        <v>14794.020000000002</v>
      </c>
      <c r="D167" s="6">
        <v>14514.000000000002</v>
      </c>
      <c r="E167" s="6">
        <v>0</v>
      </c>
      <c r="F167" s="6">
        <v>0</v>
      </c>
      <c r="G167" s="6">
        <v>280.02</v>
      </c>
      <c r="H167" s="6">
        <v>0</v>
      </c>
      <c r="I167" s="1">
        <v>0</v>
      </c>
      <c r="J167" s="6">
        <f t="shared" si="9"/>
        <v>41380.680000000008</v>
      </c>
      <c r="K167" s="13" t="s">
        <v>3024</v>
      </c>
      <c r="L167" s="13" t="s">
        <v>3024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13" t="s">
        <v>3024</v>
      </c>
      <c r="V167" s="6">
        <v>0</v>
      </c>
      <c r="W167" s="6">
        <f t="shared" si="10"/>
        <v>0</v>
      </c>
      <c r="X167" s="6">
        <v>0</v>
      </c>
      <c r="Y167" s="15">
        <v>0</v>
      </c>
      <c r="Z167" s="15">
        <v>0</v>
      </c>
      <c r="AA167" s="15">
        <f t="shared" si="11"/>
        <v>0</v>
      </c>
      <c r="AB167" s="1">
        <v>54817.12999999999</v>
      </c>
      <c r="AC167" s="13" t="s">
        <v>3024</v>
      </c>
      <c r="AD167" s="1">
        <v>105877.55999999995</v>
      </c>
      <c r="AE167" s="6">
        <v>23725.33</v>
      </c>
      <c r="AF167" s="15">
        <v>0</v>
      </c>
      <c r="AG167" s="26">
        <v>136969.35999999993</v>
      </c>
      <c r="AH167" s="13" t="s">
        <v>3024</v>
      </c>
      <c r="AI167" s="6">
        <v>0</v>
      </c>
      <c r="AJ167" s="7"/>
      <c r="AK167" s="4"/>
    </row>
    <row r="168" spans="1:37" x14ac:dyDescent="0.25">
      <c r="A168" s="1" t="s">
        <v>131</v>
      </c>
      <c r="B168" s="1">
        <v>46579.27</v>
      </c>
      <c r="C168" s="6">
        <f t="shared" si="8"/>
        <v>27345.349999999991</v>
      </c>
      <c r="D168" s="6">
        <v>25564.619999999992</v>
      </c>
      <c r="E168" s="6">
        <v>0</v>
      </c>
      <c r="F168" s="6">
        <v>0</v>
      </c>
      <c r="G168" s="6">
        <v>499.42999999999995</v>
      </c>
      <c r="H168" s="6">
        <v>1281.3</v>
      </c>
      <c r="I168" s="1">
        <v>0</v>
      </c>
      <c r="J168" s="6">
        <f t="shared" si="9"/>
        <v>73924.62</v>
      </c>
      <c r="K168" s="13" t="s">
        <v>3024</v>
      </c>
      <c r="L168" s="13" t="s">
        <v>3024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13" t="s">
        <v>3024</v>
      </c>
      <c r="V168" s="6">
        <v>0</v>
      </c>
      <c r="W168" s="6">
        <f t="shared" si="10"/>
        <v>0</v>
      </c>
      <c r="X168" s="6">
        <v>0</v>
      </c>
      <c r="Y168" s="15">
        <v>0</v>
      </c>
      <c r="Z168" s="15">
        <v>0</v>
      </c>
      <c r="AA168" s="15">
        <f t="shared" si="11"/>
        <v>0</v>
      </c>
      <c r="AB168" s="1">
        <v>17327.100000000006</v>
      </c>
      <c r="AC168" s="13" t="s">
        <v>3024</v>
      </c>
      <c r="AD168" s="1">
        <v>54504.72</v>
      </c>
      <c r="AE168" s="6">
        <v>51641.799999999988</v>
      </c>
      <c r="AF168" s="15">
        <v>0</v>
      </c>
      <c r="AG168" s="26">
        <v>20190.020000000015</v>
      </c>
      <c r="AH168" s="13" t="s">
        <v>3024</v>
      </c>
      <c r="AI168" s="6">
        <v>0</v>
      </c>
      <c r="AJ168" s="7"/>
      <c r="AK168" s="4"/>
    </row>
    <row r="169" spans="1:37" x14ac:dyDescent="0.25">
      <c r="A169" s="1" t="s">
        <v>132</v>
      </c>
      <c r="B169" s="1">
        <v>99620.510000000009</v>
      </c>
      <c r="C169" s="6">
        <f t="shared" si="8"/>
        <v>51301.260000000009</v>
      </c>
      <c r="D169" s="6">
        <v>48046.920000000013</v>
      </c>
      <c r="E169" s="6">
        <v>0</v>
      </c>
      <c r="F169" s="6">
        <v>0</v>
      </c>
      <c r="G169" s="6">
        <v>1026</v>
      </c>
      <c r="H169" s="6">
        <v>2228.34</v>
      </c>
      <c r="I169" s="1">
        <v>0</v>
      </c>
      <c r="J169" s="6">
        <f t="shared" si="9"/>
        <v>150921.77000000002</v>
      </c>
      <c r="K169" s="13" t="s">
        <v>3024</v>
      </c>
      <c r="L169" s="13" t="s">
        <v>3024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13" t="s">
        <v>3024</v>
      </c>
      <c r="V169" s="6">
        <v>0</v>
      </c>
      <c r="W169" s="6">
        <f t="shared" si="10"/>
        <v>0</v>
      </c>
      <c r="X169" s="6">
        <v>0</v>
      </c>
      <c r="Y169" s="15">
        <v>0</v>
      </c>
      <c r="Z169" s="15">
        <v>0</v>
      </c>
      <c r="AA169" s="15">
        <f t="shared" si="11"/>
        <v>0</v>
      </c>
      <c r="AB169" s="1">
        <v>28126.820000000003</v>
      </c>
      <c r="AC169" s="13" t="s">
        <v>3024</v>
      </c>
      <c r="AD169" s="1">
        <v>105429.81999999998</v>
      </c>
      <c r="AE169" s="6">
        <v>99357.96</v>
      </c>
      <c r="AF169" s="15">
        <v>0</v>
      </c>
      <c r="AG169" s="26">
        <v>34198.679999999986</v>
      </c>
      <c r="AH169" s="13" t="s">
        <v>3024</v>
      </c>
      <c r="AI169" s="6">
        <v>0</v>
      </c>
      <c r="AJ169" s="7"/>
      <c r="AK169" s="4"/>
    </row>
    <row r="170" spans="1:37" x14ac:dyDescent="0.25">
      <c r="A170" s="1" t="s">
        <v>133</v>
      </c>
      <c r="B170" s="1">
        <v>46496.820000000007</v>
      </c>
      <c r="C170" s="6">
        <f t="shared" si="8"/>
        <v>22885.14</v>
      </c>
      <c r="D170" s="6">
        <v>22393.040000000001</v>
      </c>
      <c r="E170" s="6">
        <v>0</v>
      </c>
      <c r="F170" s="6">
        <v>0</v>
      </c>
      <c r="G170" s="6">
        <v>492.1</v>
      </c>
      <c r="H170" s="6">
        <v>0</v>
      </c>
      <c r="I170" s="1">
        <v>0</v>
      </c>
      <c r="J170" s="6">
        <f t="shared" si="9"/>
        <v>69381.960000000006</v>
      </c>
      <c r="K170" s="13" t="s">
        <v>3024</v>
      </c>
      <c r="L170" s="13" t="s">
        <v>3024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13" t="s">
        <v>3024</v>
      </c>
      <c r="V170" s="6">
        <v>0</v>
      </c>
      <c r="W170" s="6">
        <f t="shared" si="10"/>
        <v>0</v>
      </c>
      <c r="X170" s="6">
        <v>0</v>
      </c>
      <c r="Y170" s="15">
        <v>0</v>
      </c>
      <c r="Z170" s="15">
        <v>0</v>
      </c>
      <c r="AA170" s="15">
        <f t="shared" si="11"/>
        <v>0</v>
      </c>
      <c r="AB170" s="1">
        <v>19058.969999999998</v>
      </c>
      <c r="AC170" s="13" t="s">
        <v>3024</v>
      </c>
      <c r="AD170" s="1">
        <v>50782.289999999979</v>
      </c>
      <c r="AE170" s="6">
        <v>48709.659999999996</v>
      </c>
      <c r="AF170" s="15">
        <v>0</v>
      </c>
      <c r="AG170" s="26">
        <v>21131.599999999991</v>
      </c>
      <c r="AH170" s="13" t="s">
        <v>3024</v>
      </c>
      <c r="AI170" s="6">
        <v>0</v>
      </c>
      <c r="AJ170" s="7"/>
      <c r="AK170" s="4"/>
    </row>
    <row r="171" spans="1:37" x14ac:dyDescent="0.25">
      <c r="A171" s="1" t="s">
        <v>134</v>
      </c>
      <c r="B171" s="1">
        <v>61009.840000000011</v>
      </c>
      <c r="C171" s="6">
        <f t="shared" si="8"/>
        <v>38340.19999999999</v>
      </c>
      <c r="D171" s="6">
        <v>36042.009999999995</v>
      </c>
      <c r="E171" s="6">
        <v>0</v>
      </c>
      <c r="F171" s="6">
        <v>0</v>
      </c>
      <c r="G171" s="6">
        <v>662.74</v>
      </c>
      <c r="H171" s="6">
        <v>1635.4500000000003</v>
      </c>
      <c r="I171" s="1">
        <v>0</v>
      </c>
      <c r="J171" s="6">
        <f t="shared" si="9"/>
        <v>99350.040000000008</v>
      </c>
      <c r="K171" s="13" t="s">
        <v>3024</v>
      </c>
      <c r="L171" s="13" t="s">
        <v>3024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13" t="s">
        <v>3024</v>
      </c>
      <c r="V171" s="6">
        <v>0</v>
      </c>
      <c r="W171" s="6">
        <f t="shared" si="10"/>
        <v>0</v>
      </c>
      <c r="X171" s="6">
        <v>0</v>
      </c>
      <c r="Y171" s="15">
        <v>0</v>
      </c>
      <c r="Z171" s="15">
        <v>0</v>
      </c>
      <c r="AA171" s="15">
        <f t="shared" si="11"/>
        <v>0</v>
      </c>
      <c r="AB171" s="1">
        <v>23509.949999999997</v>
      </c>
      <c r="AC171" s="13" t="s">
        <v>3024</v>
      </c>
      <c r="AD171" s="1">
        <v>71637.340000000011</v>
      </c>
      <c r="AE171" s="6">
        <v>68206.39</v>
      </c>
      <c r="AF171" s="15">
        <v>0</v>
      </c>
      <c r="AG171" s="26">
        <v>26940.900000000009</v>
      </c>
      <c r="AH171" s="13" t="s">
        <v>3024</v>
      </c>
      <c r="AI171" s="6">
        <v>0</v>
      </c>
      <c r="AJ171" s="7"/>
      <c r="AK171" s="4"/>
    </row>
    <row r="172" spans="1:37" x14ac:dyDescent="0.25">
      <c r="A172" s="1" t="s">
        <v>135</v>
      </c>
      <c r="B172" s="1">
        <v>39667.719999999994</v>
      </c>
      <c r="C172" s="6">
        <f t="shared" si="8"/>
        <v>22535.620000000006</v>
      </c>
      <c r="D172" s="6">
        <v>19474.660000000003</v>
      </c>
      <c r="E172" s="6">
        <v>0</v>
      </c>
      <c r="F172" s="6">
        <v>0</v>
      </c>
      <c r="G172" s="6">
        <v>418.90000000000003</v>
      </c>
      <c r="H172" s="6">
        <v>2642.06</v>
      </c>
      <c r="I172" s="1">
        <v>0</v>
      </c>
      <c r="J172" s="6">
        <f t="shared" si="9"/>
        <v>62203.34</v>
      </c>
      <c r="K172" s="13" t="s">
        <v>3024</v>
      </c>
      <c r="L172" s="13" t="s">
        <v>3024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13" t="s">
        <v>3024</v>
      </c>
      <c r="V172" s="6">
        <v>0</v>
      </c>
      <c r="W172" s="6">
        <f t="shared" si="10"/>
        <v>0</v>
      </c>
      <c r="X172" s="6">
        <v>0</v>
      </c>
      <c r="Y172" s="15">
        <v>0</v>
      </c>
      <c r="Z172" s="15">
        <v>0</v>
      </c>
      <c r="AA172" s="15">
        <f t="shared" si="11"/>
        <v>0</v>
      </c>
      <c r="AB172" s="1">
        <v>15312.040000000006</v>
      </c>
      <c r="AC172" s="13" t="s">
        <v>3024</v>
      </c>
      <c r="AD172" s="1">
        <v>51836.880000000005</v>
      </c>
      <c r="AE172" s="6">
        <v>39574.730000000003</v>
      </c>
      <c r="AF172" s="15">
        <v>0</v>
      </c>
      <c r="AG172" s="26">
        <v>27574.190000000002</v>
      </c>
      <c r="AH172" s="13" t="s">
        <v>3024</v>
      </c>
      <c r="AI172" s="6">
        <v>0</v>
      </c>
      <c r="AJ172" s="7"/>
      <c r="AK172" s="4"/>
    </row>
    <row r="173" spans="1:37" x14ac:dyDescent="0.25">
      <c r="A173" s="1" t="s">
        <v>136</v>
      </c>
      <c r="B173" s="1">
        <v>92727.720000000016</v>
      </c>
      <c r="C173" s="6">
        <f t="shared" si="8"/>
        <v>59151.910000000018</v>
      </c>
      <c r="D173" s="6">
        <v>55573.960000000021</v>
      </c>
      <c r="E173" s="6">
        <v>0</v>
      </c>
      <c r="F173" s="6">
        <v>0</v>
      </c>
      <c r="G173" s="6">
        <v>1018.45</v>
      </c>
      <c r="H173" s="6">
        <v>2559.5</v>
      </c>
      <c r="I173" s="1">
        <v>0</v>
      </c>
      <c r="J173" s="6">
        <f t="shared" si="9"/>
        <v>151879.63000000003</v>
      </c>
      <c r="K173" s="13" t="s">
        <v>3024</v>
      </c>
      <c r="L173" s="13" t="s">
        <v>3024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13" t="s">
        <v>3024</v>
      </c>
      <c r="V173" s="6">
        <v>0</v>
      </c>
      <c r="W173" s="6">
        <f t="shared" si="10"/>
        <v>0</v>
      </c>
      <c r="X173" s="6">
        <v>0</v>
      </c>
      <c r="Y173" s="15">
        <v>0</v>
      </c>
      <c r="Z173" s="15">
        <v>0</v>
      </c>
      <c r="AA173" s="15">
        <f t="shared" si="11"/>
        <v>0</v>
      </c>
      <c r="AB173" s="1">
        <v>34464.35000000002</v>
      </c>
      <c r="AC173" s="13" t="s">
        <v>3024</v>
      </c>
      <c r="AD173" s="1">
        <v>112553.34000000007</v>
      </c>
      <c r="AE173" s="6">
        <v>105038.62000000002</v>
      </c>
      <c r="AF173" s="15">
        <v>0</v>
      </c>
      <c r="AG173" s="26">
        <v>41979.070000000065</v>
      </c>
      <c r="AH173" s="13" t="s">
        <v>3024</v>
      </c>
      <c r="AI173" s="6">
        <v>0</v>
      </c>
      <c r="AJ173" s="7"/>
      <c r="AK173" s="4"/>
    </row>
    <row r="174" spans="1:37" x14ac:dyDescent="0.25">
      <c r="A174" s="1" t="s">
        <v>137</v>
      </c>
      <c r="B174" s="1">
        <v>47444.460000000006</v>
      </c>
      <c r="C174" s="6">
        <f t="shared" si="8"/>
        <v>30802.999999999996</v>
      </c>
      <c r="D174" s="6">
        <v>27670.769999999997</v>
      </c>
      <c r="E174" s="6">
        <v>0</v>
      </c>
      <c r="F174" s="6">
        <v>0</v>
      </c>
      <c r="G174" s="6">
        <v>521.63</v>
      </c>
      <c r="H174" s="6">
        <v>2610.6</v>
      </c>
      <c r="I174" s="1">
        <v>0</v>
      </c>
      <c r="J174" s="6">
        <f t="shared" si="9"/>
        <v>78247.460000000006</v>
      </c>
      <c r="K174" s="13" t="s">
        <v>3024</v>
      </c>
      <c r="L174" s="13" t="s">
        <v>3024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13" t="s">
        <v>3024</v>
      </c>
      <c r="V174" s="6">
        <v>0</v>
      </c>
      <c r="W174" s="6">
        <f t="shared" si="10"/>
        <v>0</v>
      </c>
      <c r="X174" s="6">
        <v>0</v>
      </c>
      <c r="Y174" s="15">
        <v>0</v>
      </c>
      <c r="Z174" s="15">
        <v>0</v>
      </c>
      <c r="AA174" s="15">
        <f t="shared" si="11"/>
        <v>0</v>
      </c>
      <c r="AB174" s="1">
        <v>20451.679999999997</v>
      </c>
      <c r="AC174" s="13" t="s">
        <v>3024</v>
      </c>
      <c r="AD174" s="1">
        <v>61063.300000000017</v>
      </c>
      <c r="AE174" s="6">
        <v>52295.28</v>
      </c>
      <c r="AF174" s="15">
        <v>0</v>
      </c>
      <c r="AG174" s="26">
        <v>29219.700000000015</v>
      </c>
      <c r="AH174" s="13" t="s">
        <v>3024</v>
      </c>
      <c r="AI174" s="6">
        <v>0</v>
      </c>
      <c r="AJ174" s="7"/>
      <c r="AK174" s="4"/>
    </row>
    <row r="175" spans="1:37" x14ac:dyDescent="0.25">
      <c r="A175" s="1" t="s">
        <v>138</v>
      </c>
      <c r="B175" s="1">
        <v>88497.04</v>
      </c>
      <c r="C175" s="6">
        <f t="shared" si="8"/>
        <v>56763.94999999999</v>
      </c>
      <c r="D175" s="6">
        <v>54165.94999999999</v>
      </c>
      <c r="E175" s="6">
        <v>0</v>
      </c>
      <c r="F175" s="6">
        <v>0</v>
      </c>
      <c r="G175" s="6">
        <v>945.26</v>
      </c>
      <c r="H175" s="6">
        <v>1652.74</v>
      </c>
      <c r="I175" s="1">
        <v>0</v>
      </c>
      <c r="J175" s="6">
        <f t="shared" si="9"/>
        <v>145260.99</v>
      </c>
      <c r="K175" s="13" t="s">
        <v>3024</v>
      </c>
      <c r="L175" s="13" t="s">
        <v>3024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13" t="s">
        <v>3024</v>
      </c>
      <c r="V175" s="6">
        <v>0</v>
      </c>
      <c r="W175" s="6">
        <f t="shared" si="10"/>
        <v>0</v>
      </c>
      <c r="X175" s="6">
        <v>0</v>
      </c>
      <c r="Y175" s="15">
        <v>0</v>
      </c>
      <c r="Z175" s="15">
        <v>0</v>
      </c>
      <c r="AA175" s="15">
        <f t="shared" si="11"/>
        <v>0</v>
      </c>
      <c r="AB175" s="1">
        <v>33725.729999999981</v>
      </c>
      <c r="AC175" s="13" t="s">
        <v>3024</v>
      </c>
      <c r="AD175" s="1">
        <v>105238.65999999997</v>
      </c>
      <c r="AE175" s="6">
        <v>101157.28</v>
      </c>
      <c r="AF175" s="15">
        <v>0</v>
      </c>
      <c r="AG175" s="26">
        <v>37807.109999999971</v>
      </c>
      <c r="AH175" s="13" t="s">
        <v>3024</v>
      </c>
      <c r="AI175" s="6">
        <v>0</v>
      </c>
      <c r="AJ175" s="7"/>
      <c r="AK175" s="4"/>
    </row>
    <row r="176" spans="1:37" x14ac:dyDescent="0.25">
      <c r="A176" s="1" t="s">
        <v>139</v>
      </c>
      <c r="B176" s="1">
        <v>73929.420000000013</v>
      </c>
      <c r="C176" s="6">
        <f t="shared" si="8"/>
        <v>56706.51</v>
      </c>
      <c r="D176" s="6">
        <v>49647.61</v>
      </c>
      <c r="E176" s="6">
        <v>0</v>
      </c>
      <c r="F176" s="6">
        <v>0</v>
      </c>
      <c r="G176" s="6">
        <v>820.4</v>
      </c>
      <c r="H176" s="6">
        <v>6238.5</v>
      </c>
      <c r="I176" s="1">
        <v>0</v>
      </c>
      <c r="J176" s="6">
        <f t="shared" si="9"/>
        <v>130635.93000000002</v>
      </c>
      <c r="K176" s="13" t="s">
        <v>3024</v>
      </c>
      <c r="L176" s="13" t="s">
        <v>3024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13" t="s">
        <v>3024</v>
      </c>
      <c r="V176" s="6">
        <v>0</v>
      </c>
      <c r="W176" s="6">
        <f t="shared" si="10"/>
        <v>0</v>
      </c>
      <c r="X176" s="6">
        <v>0</v>
      </c>
      <c r="Y176" s="15">
        <v>0</v>
      </c>
      <c r="Z176" s="15">
        <v>0</v>
      </c>
      <c r="AA176" s="15">
        <f t="shared" si="11"/>
        <v>0</v>
      </c>
      <c r="AB176" s="1">
        <v>37510.429999999993</v>
      </c>
      <c r="AC176" s="13" t="s">
        <v>3024</v>
      </c>
      <c r="AD176" s="1">
        <v>98967.879999999946</v>
      </c>
      <c r="AE176" s="6">
        <v>88807.5</v>
      </c>
      <c r="AF176" s="15">
        <v>0</v>
      </c>
      <c r="AG176" s="26">
        <v>47670.809999999954</v>
      </c>
      <c r="AH176" s="13" t="s">
        <v>3024</v>
      </c>
      <c r="AI176" s="6">
        <v>0</v>
      </c>
      <c r="AJ176" s="7"/>
      <c r="AK176" s="4"/>
    </row>
    <row r="177" spans="1:37" x14ac:dyDescent="0.25">
      <c r="A177" s="1" t="s">
        <v>2928</v>
      </c>
      <c r="B177" s="1">
        <v>30154.380000000005</v>
      </c>
      <c r="C177" s="6">
        <f t="shared" si="8"/>
        <v>17684.899999999998</v>
      </c>
      <c r="D177" s="6">
        <v>16857.21</v>
      </c>
      <c r="E177" s="6">
        <v>0</v>
      </c>
      <c r="F177" s="6">
        <v>0</v>
      </c>
      <c r="G177" s="6">
        <v>317.44</v>
      </c>
      <c r="H177" s="6">
        <v>510.25</v>
      </c>
      <c r="I177" s="1">
        <v>0</v>
      </c>
      <c r="J177" s="6">
        <f t="shared" si="9"/>
        <v>47839.28</v>
      </c>
      <c r="K177" s="13" t="s">
        <v>3024</v>
      </c>
      <c r="L177" s="13" t="s">
        <v>3024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13" t="s">
        <v>3024</v>
      </c>
      <c r="V177" s="6">
        <v>0</v>
      </c>
      <c r="W177" s="6">
        <f t="shared" si="10"/>
        <v>0</v>
      </c>
      <c r="X177" s="6">
        <v>0</v>
      </c>
      <c r="Y177" s="15">
        <v>0</v>
      </c>
      <c r="Z177" s="15">
        <v>0</v>
      </c>
      <c r="AA177" s="15">
        <f t="shared" si="11"/>
        <v>0</v>
      </c>
      <c r="AB177" s="1">
        <v>36394.170000000006</v>
      </c>
      <c r="AC177" s="13" t="s">
        <v>3024</v>
      </c>
      <c r="AD177" s="1">
        <v>72855.819999999978</v>
      </c>
      <c r="AE177" s="6">
        <v>31844.57</v>
      </c>
      <c r="AF177" s="15">
        <v>0</v>
      </c>
      <c r="AG177" s="26">
        <v>77405.419999999984</v>
      </c>
      <c r="AH177" s="13" t="s">
        <v>3024</v>
      </c>
      <c r="AI177" s="6">
        <v>0</v>
      </c>
      <c r="AJ177" s="7"/>
      <c r="AK177" s="4"/>
    </row>
    <row r="178" spans="1:37" x14ac:dyDescent="0.25">
      <c r="A178" s="1" t="s">
        <v>2929</v>
      </c>
      <c r="B178" s="1">
        <v>18190.710000000003</v>
      </c>
      <c r="C178" s="6">
        <f t="shared" si="8"/>
        <v>1076.1700000000021</v>
      </c>
      <c r="D178" s="6">
        <v>907.97000000000207</v>
      </c>
      <c r="E178" s="6">
        <v>0</v>
      </c>
      <c r="F178" s="6">
        <v>0</v>
      </c>
      <c r="G178" s="6">
        <v>168.2</v>
      </c>
      <c r="H178" s="6">
        <v>0</v>
      </c>
      <c r="I178" s="1">
        <v>0</v>
      </c>
      <c r="J178" s="6">
        <f t="shared" si="9"/>
        <v>19266.880000000005</v>
      </c>
      <c r="K178" s="13" t="s">
        <v>3024</v>
      </c>
      <c r="L178" s="13" t="s">
        <v>3024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13" t="s">
        <v>3024</v>
      </c>
      <c r="V178" s="6">
        <v>0</v>
      </c>
      <c r="W178" s="6">
        <f t="shared" si="10"/>
        <v>0</v>
      </c>
      <c r="X178" s="6">
        <v>0</v>
      </c>
      <c r="Y178" s="15">
        <v>0</v>
      </c>
      <c r="Z178" s="15">
        <v>0</v>
      </c>
      <c r="AA178" s="15">
        <f t="shared" si="11"/>
        <v>0</v>
      </c>
      <c r="AB178" s="1">
        <v>25081.579999999976</v>
      </c>
      <c r="AC178" s="13" t="s">
        <v>3024</v>
      </c>
      <c r="AD178" s="1">
        <v>62823.559999999983</v>
      </c>
      <c r="AE178" s="6">
        <v>1299.7400000000036</v>
      </c>
      <c r="AF178" s="15">
        <v>0</v>
      </c>
      <c r="AG178" s="26">
        <v>86605.399999999951</v>
      </c>
      <c r="AH178" s="13" t="s">
        <v>3024</v>
      </c>
      <c r="AI178" s="6">
        <v>0</v>
      </c>
      <c r="AJ178" s="7"/>
      <c r="AK178" s="4"/>
    </row>
    <row r="179" spans="1:37" x14ac:dyDescent="0.25">
      <c r="A179" s="1" t="s">
        <v>140</v>
      </c>
      <c r="B179" s="1">
        <v>69687.450000000012</v>
      </c>
      <c r="C179" s="6">
        <f t="shared" si="8"/>
        <v>36072.189999999995</v>
      </c>
      <c r="D179" s="6">
        <v>33447.369999999995</v>
      </c>
      <c r="E179" s="6">
        <v>0</v>
      </c>
      <c r="F179" s="6">
        <v>0</v>
      </c>
      <c r="G179" s="6">
        <v>734.93000000000006</v>
      </c>
      <c r="H179" s="6">
        <v>1889.8899999999999</v>
      </c>
      <c r="I179" s="1">
        <v>0</v>
      </c>
      <c r="J179" s="6">
        <f t="shared" si="9"/>
        <v>105759.64000000001</v>
      </c>
      <c r="K179" s="13" t="s">
        <v>3024</v>
      </c>
      <c r="L179" s="13" t="s">
        <v>3024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13" t="s">
        <v>3024</v>
      </c>
      <c r="V179" s="6">
        <v>0</v>
      </c>
      <c r="W179" s="6">
        <f t="shared" si="10"/>
        <v>0</v>
      </c>
      <c r="X179" s="6">
        <v>0</v>
      </c>
      <c r="Y179" s="15">
        <v>0</v>
      </c>
      <c r="Z179" s="15">
        <v>0</v>
      </c>
      <c r="AA179" s="15">
        <f t="shared" si="11"/>
        <v>0</v>
      </c>
      <c r="AB179" s="1">
        <v>23186.459999999995</v>
      </c>
      <c r="AC179" s="13" t="s">
        <v>3024</v>
      </c>
      <c r="AD179" s="1">
        <v>83180.47</v>
      </c>
      <c r="AE179" s="6">
        <v>68538.47</v>
      </c>
      <c r="AF179" s="15">
        <v>0</v>
      </c>
      <c r="AG179" s="26">
        <v>37828.459999999992</v>
      </c>
      <c r="AH179" s="13" t="s">
        <v>3024</v>
      </c>
      <c r="AI179" s="6">
        <v>0</v>
      </c>
      <c r="AJ179" s="7"/>
      <c r="AK179" s="4"/>
    </row>
    <row r="180" spans="1:37" x14ac:dyDescent="0.25">
      <c r="A180" s="1" t="s">
        <v>141</v>
      </c>
      <c r="B180" s="1">
        <v>74686.540000000008</v>
      </c>
      <c r="C180" s="6">
        <f t="shared" si="8"/>
        <v>36439.93</v>
      </c>
      <c r="D180" s="6">
        <v>34409.89</v>
      </c>
      <c r="E180" s="6">
        <v>0</v>
      </c>
      <c r="F180" s="6">
        <v>0</v>
      </c>
      <c r="G180" s="6">
        <v>784.49</v>
      </c>
      <c r="H180" s="6">
        <v>1245.5500000000002</v>
      </c>
      <c r="I180" s="1">
        <v>0</v>
      </c>
      <c r="J180" s="6">
        <f t="shared" si="9"/>
        <v>111126.47</v>
      </c>
      <c r="K180" s="13" t="s">
        <v>3024</v>
      </c>
      <c r="L180" s="13" t="s">
        <v>3024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13" t="s">
        <v>3024</v>
      </c>
      <c r="V180" s="6">
        <v>0</v>
      </c>
      <c r="W180" s="6">
        <f t="shared" si="10"/>
        <v>0</v>
      </c>
      <c r="X180" s="6">
        <v>0</v>
      </c>
      <c r="Y180" s="15">
        <v>0</v>
      </c>
      <c r="Z180" s="15">
        <v>0</v>
      </c>
      <c r="AA180" s="15">
        <f t="shared" si="11"/>
        <v>0</v>
      </c>
      <c r="AB180" s="1">
        <v>22712.539999999979</v>
      </c>
      <c r="AC180" s="13" t="s">
        <v>3024</v>
      </c>
      <c r="AD180" s="1">
        <v>82183.619999999981</v>
      </c>
      <c r="AE180" s="6">
        <v>71959.649999999994</v>
      </c>
      <c r="AF180" s="15">
        <v>0</v>
      </c>
      <c r="AG180" s="26">
        <v>32936.509999999966</v>
      </c>
      <c r="AH180" s="13" t="s">
        <v>3024</v>
      </c>
      <c r="AI180" s="6">
        <v>0</v>
      </c>
      <c r="AJ180" s="7"/>
      <c r="AK180" s="4"/>
    </row>
    <row r="181" spans="1:37" x14ac:dyDescent="0.25">
      <c r="A181" s="1" t="s">
        <v>142</v>
      </c>
      <c r="B181" s="1">
        <v>17163.98</v>
      </c>
      <c r="C181" s="6">
        <f t="shared" si="8"/>
        <v>7411.0399999999981</v>
      </c>
      <c r="D181" s="6">
        <v>7236.3199999999979</v>
      </c>
      <c r="E181" s="6">
        <v>0</v>
      </c>
      <c r="F181" s="6">
        <v>0</v>
      </c>
      <c r="G181" s="6">
        <v>174.72</v>
      </c>
      <c r="H181" s="6">
        <v>0</v>
      </c>
      <c r="I181" s="1">
        <v>0</v>
      </c>
      <c r="J181" s="6">
        <f t="shared" si="9"/>
        <v>24575.019999999997</v>
      </c>
      <c r="K181" s="13" t="s">
        <v>3024</v>
      </c>
      <c r="L181" s="13" t="s">
        <v>3024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13" t="s">
        <v>3024</v>
      </c>
      <c r="V181" s="6">
        <v>0</v>
      </c>
      <c r="W181" s="6">
        <f t="shared" si="10"/>
        <v>0</v>
      </c>
      <c r="X181" s="6">
        <v>0</v>
      </c>
      <c r="Y181" s="15">
        <v>0</v>
      </c>
      <c r="Z181" s="15">
        <v>0</v>
      </c>
      <c r="AA181" s="15">
        <f t="shared" si="11"/>
        <v>0</v>
      </c>
      <c r="AB181" s="1">
        <v>9599.369999999999</v>
      </c>
      <c r="AC181" s="13" t="s">
        <v>3024</v>
      </c>
      <c r="AD181" s="1">
        <v>25154.94</v>
      </c>
      <c r="AE181" s="6">
        <v>17126.669999999998</v>
      </c>
      <c r="AF181" s="15">
        <v>0</v>
      </c>
      <c r="AG181" s="26">
        <v>17627.640000000003</v>
      </c>
      <c r="AH181" s="13" t="s">
        <v>3024</v>
      </c>
      <c r="AI181" s="6">
        <v>0</v>
      </c>
      <c r="AJ181" s="7"/>
      <c r="AK181" s="4"/>
    </row>
    <row r="182" spans="1:37" x14ac:dyDescent="0.25">
      <c r="A182" s="1" t="s">
        <v>143</v>
      </c>
      <c r="B182" s="1">
        <v>20735.080000000002</v>
      </c>
      <c r="C182" s="6">
        <f t="shared" si="8"/>
        <v>9452.61</v>
      </c>
      <c r="D182" s="6">
        <v>9088.25</v>
      </c>
      <c r="E182" s="6">
        <v>0</v>
      </c>
      <c r="F182" s="6">
        <v>0</v>
      </c>
      <c r="G182" s="6">
        <v>211.91</v>
      </c>
      <c r="H182" s="6">
        <v>152.44999999999999</v>
      </c>
      <c r="I182" s="1">
        <v>0</v>
      </c>
      <c r="J182" s="6">
        <f t="shared" si="9"/>
        <v>30187.690000000002</v>
      </c>
      <c r="K182" s="13" t="s">
        <v>3024</v>
      </c>
      <c r="L182" s="13" t="s">
        <v>3024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13" t="s">
        <v>3024</v>
      </c>
      <c r="V182" s="6">
        <v>0</v>
      </c>
      <c r="W182" s="6">
        <f t="shared" si="10"/>
        <v>0</v>
      </c>
      <c r="X182" s="6">
        <v>0</v>
      </c>
      <c r="Y182" s="15">
        <v>0</v>
      </c>
      <c r="Z182" s="15">
        <v>0</v>
      </c>
      <c r="AA182" s="15">
        <f t="shared" si="11"/>
        <v>0</v>
      </c>
      <c r="AB182" s="1">
        <v>4280.1000000000022</v>
      </c>
      <c r="AC182" s="13" t="s">
        <v>3024</v>
      </c>
      <c r="AD182" s="1">
        <v>20352.84</v>
      </c>
      <c r="AE182" s="6">
        <v>19969.34</v>
      </c>
      <c r="AF182" s="15">
        <v>0</v>
      </c>
      <c r="AG182" s="26">
        <v>4663.6000000000004</v>
      </c>
      <c r="AH182" s="13" t="s">
        <v>3024</v>
      </c>
      <c r="AI182" s="6">
        <v>0</v>
      </c>
      <c r="AJ182" s="7"/>
      <c r="AK182" s="4"/>
    </row>
    <row r="183" spans="1:37" x14ac:dyDescent="0.25">
      <c r="A183" s="1" t="s">
        <v>2867</v>
      </c>
      <c r="B183" s="1">
        <v>4754.630000000001</v>
      </c>
      <c r="C183" s="6">
        <f t="shared" si="8"/>
        <v>3990.95</v>
      </c>
      <c r="D183" s="6">
        <v>3933.3199999999997</v>
      </c>
      <c r="E183" s="6">
        <v>0</v>
      </c>
      <c r="F183" s="6">
        <v>0</v>
      </c>
      <c r="G183" s="6">
        <v>57.629999999999995</v>
      </c>
      <c r="H183" s="6">
        <v>0</v>
      </c>
      <c r="I183" s="1">
        <v>0</v>
      </c>
      <c r="J183" s="6">
        <f t="shared" si="9"/>
        <v>8745.5800000000017</v>
      </c>
      <c r="K183" s="13" t="s">
        <v>3024</v>
      </c>
      <c r="L183" s="13" t="s">
        <v>3024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13" t="s">
        <v>3024</v>
      </c>
      <c r="V183" s="6">
        <v>0</v>
      </c>
      <c r="W183" s="6">
        <f t="shared" si="10"/>
        <v>0</v>
      </c>
      <c r="X183" s="6">
        <v>0</v>
      </c>
      <c r="Y183" s="15">
        <v>0</v>
      </c>
      <c r="Z183" s="15">
        <v>0</v>
      </c>
      <c r="AA183" s="15">
        <f t="shared" si="11"/>
        <v>0</v>
      </c>
      <c r="AB183" s="1">
        <v>1266.5800000000015</v>
      </c>
      <c r="AC183" s="13" t="s">
        <v>3024</v>
      </c>
      <c r="AD183" s="1">
        <v>6910.3799999999992</v>
      </c>
      <c r="AE183" s="6">
        <v>5317.56</v>
      </c>
      <c r="AF183" s="15">
        <v>0</v>
      </c>
      <c r="AG183" s="26">
        <v>2859.4000000000005</v>
      </c>
      <c r="AH183" s="13" t="s">
        <v>3024</v>
      </c>
      <c r="AI183" s="6">
        <v>0</v>
      </c>
      <c r="AJ183" s="7"/>
      <c r="AK183" s="4"/>
    </row>
    <row r="184" spans="1:37" ht="15" customHeight="1" x14ac:dyDescent="0.25">
      <c r="A184" s="1" t="s">
        <v>3097</v>
      </c>
      <c r="B184" s="1">
        <v>1382.9100000000005</v>
      </c>
      <c r="C184" s="6">
        <f t="shared" si="8"/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1">
        <v>0</v>
      </c>
      <c r="J184" s="6">
        <f t="shared" si="9"/>
        <v>1382.9100000000005</v>
      </c>
      <c r="K184" s="13" t="s">
        <v>3024</v>
      </c>
      <c r="L184" s="13" t="s">
        <v>3024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13" t="s">
        <v>3024</v>
      </c>
      <c r="V184" s="6">
        <v>0</v>
      </c>
      <c r="W184" s="6">
        <f t="shared" si="10"/>
        <v>0</v>
      </c>
      <c r="X184" s="6">
        <v>0</v>
      </c>
      <c r="Y184" s="15">
        <v>0</v>
      </c>
      <c r="Z184" s="15">
        <v>0</v>
      </c>
      <c r="AA184" s="15">
        <f t="shared" si="11"/>
        <v>0</v>
      </c>
      <c r="AB184" s="16" t="s">
        <v>3024</v>
      </c>
      <c r="AC184" s="6">
        <v>2373.5199999999995</v>
      </c>
      <c r="AD184" s="1">
        <v>0</v>
      </c>
      <c r="AE184" s="6">
        <v>-990.61</v>
      </c>
      <c r="AF184" s="15">
        <v>0</v>
      </c>
      <c r="AG184" s="16" t="s">
        <v>3024</v>
      </c>
      <c r="AH184" s="15">
        <v>1382.9099999999996</v>
      </c>
      <c r="AI184" s="6">
        <v>0</v>
      </c>
      <c r="AJ184" s="7"/>
      <c r="AK184" s="4"/>
    </row>
    <row r="185" spans="1:37" x14ac:dyDescent="0.25">
      <c r="A185" s="1" t="s">
        <v>144</v>
      </c>
      <c r="B185" s="1">
        <v>90920.099999999991</v>
      </c>
      <c r="C185" s="6">
        <f t="shared" si="8"/>
        <v>51213.780000000013</v>
      </c>
      <c r="D185" s="6">
        <v>47087.720000000016</v>
      </c>
      <c r="E185" s="6">
        <v>0</v>
      </c>
      <c r="F185" s="6">
        <v>0</v>
      </c>
      <c r="G185" s="6">
        <v>971.77</v>
      </c>
      <c r="H185" s="6">
        <v>3154.29</v>
      </c>
      <c r="I185" s="1">
        <v>0</v>
      </c>
      <c r="J185" s="6">
        <f t="shared" si="9"/>
        <v>142133.88</v>
      </c>
      <c r="K185" s="13" t="s">
        <v>3024</v>
      </c>
      <c r="L185" s="13" t="s">
        <v>3024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13" t="s">
        <v>3024</v>
      </c>
      <c r="V185" s="6">
        <v>0</v>
      </c>
      <c r="W185" s="6">
        <f t="shared" si="10"/>
        <v>0</v>
      </c>
      <c r="X185" s="6">
        <v>0</v>
      </c>
      <c r="Y185" s="15">
        <v>0</v>
      </c>
      <c r="Z185" s="15">
        <v>0</v>
      </c>
      <c r="AA185" s="15">
        <f t="shared" si="11"/>
        <v>0</v>
      </c>
      <c r="AB185" s="1">
        <v>28442.149999999976</v>
      </c>
      <c r="AC185" s="13" t="s">
        <v>3024</v>
      </c>
      <c r="AD185" s="1">
        <v>99351.13999999997</v>
      </c>
      <c r="AE185" s="6">
        <v>93327.83</v>
      </c>
      <c r="AF185" s="15">
        <v>0</v>
      </c>
      <c r="AG185" s="26">
        <v>34465.459999999941</v>
      </c>
      <c r="AH185" s="13" t="s">
        <v>3024</v>
      </c>
      <c r="AI185" s="6">
        <v>0</v>
      </c>
      <c r="AJ185" s="7"/>
      <c r="AK185" s="4"/>
    </row>
    <row r="186" spans="1:37" x14ac:dyDescent="0.25">
      <c r="A186" s="1" t="s">
        <v>145</v>
      </c>
      <c r="B186" s="1">
        <v>14319.84</v>
      </c>
      <c r="C186" s="6">
        <f t="shared" si="8"/>
        <v>7948.6999999999989</v>
      </c>
      <c r="D186" s="6">
        <v>6465.7899999999991</v>
      </c>
      <c r="E186" s="6">
        <v>0</v>
      </c>
      <c r="F186" s="6">
        <v>0</v>
      </c>
      <c r="G186" s="6">
        <v>148.16</v>
      </c>
      <c r="H186" s="6">
        <v>1334.75</v>
      </c>
      <c r="I186" s="1">
        <v>0</v>
      </c>
      <c r="J186" s="6">
        <f t="shared" si="9"/>
        <v>22268.54</v>
      </c>
      <c r="K186" s="13" t="s">
        <v>3024</v>
      </c>
      <c r="L186" s="13" t="s">
        <v>3024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13" t="s">
        <v>3024</v>
      </c>
      <c r="V186" s="6">
        <v>0</v>
      </c>
      <c r="W186" s="6">
        <f t="shared" si="10"/>
        <v>0</v>
      </c>
      <c r="X186" s="6">
        <v>0</v>
      </c>
      <c r="Y186" s="15">
        <v>0</v>
      </c>
      <c r="Z186" s="15">
        <v>0</v>
      </c>
      <c r="AA186" s="15">
        <f t="shared" si="11"/>
        <v>0</v>
      </c>
      <c r="AB186" s="1">
        <v>7810.5899999999983</v>
      </c>
      <c r="AC186" s="13" t="s">
        <v>3024</v>
      </c>
      <c r="AD186" s="1">
        <v>20322.039999999994</v>
      </c>
      <c r="AE186" s="6">
        <v>15328.679999999998</v>
      </c>
      <c r="AF186" s="15">
        <v>0</v>
      </c>
      <c r="AG186" s="26">
        <v>12803.949999999993</v>
      </c>
      <c r="AH186" s="13" t="s">
        <v>3024</v>
      </c>
      <c r="AI186" s="6">
        <v>0</v>
      </c>
      <c r="AJ186" s="7"/>
      <c r="AK186" s="4"/>
    </row>
    <row r="187" spans="1:37" x14ac:dyDescent="0.25">
      <c r="A187" s="1" t="s">
        <v>146</v>
      </c>
      <c r="B187" s="1">
        <v>19173.740000000002</v>
      </c>
      <c r="C187" s="6">
        <f t="shared" si="8"/>
        <v>10375.939999999999</v>
      </c>
      <c r="D187" s="6">
        <v>9835.4199999999983</v>
      </c>
      <c r="E187" s="6">
        <v>0</v>
      </c>
      <c r="F187" s="6">
        <v>0</v>
      </c>
      <c r="G187" s="6">
        <v>205.10000000000002</v>
      </c>
      <c r="H187" s="6">
        <v>335.42</v>
      </c>
      <c r="I187" s="1">
        <v>0</v>
      </c>
      <c r="J187" s="6">
        <f t="shared" si="9"/>
        <v>29549.68</v>
      </c>
      <c r="K187" s="13" t="s">
        <v>3024</v>
      </c>
      <c r="L187" s="13" t="s">
        <v>3024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13" t="s">
        <v>3024</v>
      </c>
      <c r="V187" s="6">
        <v>0</v>
      </c>
      <c r="W187" s="6">
        <f t="shared" si="10"/>
        <v>0</v>
      </c>
      <c r="X187" s="6">
        <v>0</v>
      </c>
      <c r="Y187" s="15">
        <v>0</v>
      </c>
      <c r="Z187" s="15">
        <v>0</v>
      </c>
      <c r="AA187" s="15">
        <f t="shared" si="11"/>
        <v>0</v>
      </c>
      <c r="AB187" s="1">
        <v>6460.65</v>
      </c>
      <c r="AC187" s="13" t="s">
        <v>3024</v>
      </c>
      <c r="AD187" s="1">
        <v>20304.019999999997</v>
      </c>
      <c r="AE187" s="6">
        <v>21224.87</v>
      </c>
      <c r="AF187" s="15">
        <v>0</v>
      </c>
      <c r="AG187" s="26">
        <v>5539.8000000000011</v>
      </c>
      <c r="AH187" s="13" t="s">
        <v>3024</v>
      </c>
      <c r="AI187" s="6">
        <v>0</v>
      </c>
      <c r="AJ187" s="7"/>
      <c r="AK187" s="4"/>
    </row>
    <row r="188" spans="1:37" x14ac:dyDescent="0.25">
      <c r="A188" s="1" t="s">
        <v>147</v>
      </c>
      <c r="B188" s="1">
        <v>6726.87</v>
      </c>
      <c r="C188" s="6">
        <f t="shared" si="8"/>
        <v>3435.6899999999996</v>
      </c>
      <c r="D188" s="6">
        <v>3365.1099999999997</v>
      </c>
      <c r="E188" s="6">
        <v>0</v>
      </c>
      <c r="F188" s="6">
        <v>0</v>
      </c>
      <c r="G188" s="6">
        <v>70.58</v>
      </c>
      <c r="H188" s="6">
        <v>0</v>
      </c>
      <c r="I188" s="1">
        <v>0</v>
      </c>
      <c r="J188" s="6">
        <f t="shared" si="9"/>
        <v>10162.56</v>
      </c>
      <c r="K188" s="13" t="s">
        <v>3024</v>
      </c>
      <c r="L188" s="13" t="s">
        <v>3024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13" t="s">
        <v>3024</v>
      </c>
      <c r="V188" s="6">
        <v>0</v>
      </c>
      <c r="W188" s="6">
        <f t="shared" si="10"/>
        <v>0</v>
      </c>
      <c r="X188" s="6">
        <v>0</v>
      </c>
      <c r="Y188" s="15">
        <v>0</v>
      </c>
      <c r="Z188" s="15">
        <v>0</v>
      </c>
      <c r="AA188" s="15">
        <f t="shared" si="11"/>
        <v>0</v>
      </c>
      <c r="AB188" s="1">
        <v>3462.9499999999989</v>
      </c>
      <c r="AC188" s="13" t="s">
        <v>3024</v>
      </c>
      <c r="AD188" s="1">
        <v>8605.9799999999977</v>
      </c>
      <c r="AE188" s="6">
        <v>6889.7499999999991</v>
      </c>
      <c r="AF188" s="15">
        <v>0</v>
      </c>
      <c r="AG188" s="26">
        <v>5179.1799999999976</v>
      </c>
      <c r="AH188" s="13" t="s">
        <v>3024</v>
      </c>
      <c r="AI188" s="6">
        <v>0</v>
      </c>
      <c r="AJ188" s="7"/>
      <c r="AK188" s="4"/>
    </row>
    <row r="189" spans="1:37" x14ac:dyDescent="0.25">
      <c r="A189" s="1" t="s">
        <v>148</v>
      </c>
      <c r="B189" s="1">
        <v>10087.769999999999</v>
      </c>
      <c r="C189" s="6">
        <f t="shared" si="8"/>
        <v>5569.9900000000007</v>
      </c>
      <c r="D189" s="6">
        <v>5454.31</v>
      </c>
      <c r="E189" s="6">
        <v>0</v>
      </c>
      <c r="F189" s="6">
        <v>0</v>
      </c>
      <c r="G189" s="6">
        <v>115.68</v>
      </c>
      <c r="H189" s="6">
        <v>0</v>
      </c>
      <c r="I189" s="1">
        <v>0</v>
      </c>
      <c r="J189" s="6">
        <f t="shared" si="9"/>
        <v>15657.759999999998</v>
      </c>
      <c r="K189" s="13" t="s">
        <v>3024</v>
      </c>
      <c r="L189" s="13" t="s">
        <v>3024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13" t="s">
        <v>3024</v>
      </c>
      <c r="V189" s="6">
        <v>0</v>
      </c>
      <c r="W189" s="6">
        <f t="shared" si="10"/>
        <v>0</v>
      </c>
      <c r="X189" s="6">
        <v>0</v>
      </c>
      <c r="Y189" s="15">
        <v>0</v>
      </c>
      <c r="Z189" s="15">
        <v>0</v>
      </c>
      <c r="AA189" s="15">
        <f t="shared" si="11"/>
        <v>0</v>
      </c>
      <c r="AB189" s="1">
        <v>5306.9099999999989</v>
      </c>
      <c r="AC189" s="13" t="s">
        <v>3024</v>
      </c>
      <c r="AD189" s="1">
        <v>13335.199999999997</v>
      </c>
      <c r="AE189" s="6">
        <v>10866.81</v>
      </c>
      <c r="AF189" s="15">
        <v>0</v>
      </c>
      <c r="AG189" s="26">
        <v>7775.2999999999975</v>
      </c>
      <c r="AH189" s="13" t="s">
        <v>3024</v>
      </c>
      <c r="AI189" s="6">
        <v>0</v>
      </c>
      <c r="AJ189" s="7"/>
      <c r="AK189" s="4"/>
    </row>
    <row r="190" spans="1:37" x14ac:dyDescent="0.25">
      <c r="A190" s="1" t="s">
        <v>149</v>
      </c>
      <c r="B190" s="1">
        <v>13643.24</v>
      </c>
      <c r="C190" s="6">
        <f t="shared" si="8"/>
        <v>6606.9700000000012</v>
      </c>
      <c r="D190" s="6">
        <v>6465.7000000000007</v>
      </c>
      <c r="E190" s="6">
        <v>0</v>
      </c>
      <c r="F190" s="6">
        <v>0</v>
      </c>
      <c r="G190" s="6">
        <v>141.26999999999998</v>
      </c>
      <c r="H190" s="6">
        <v>0</v>
      </c>
      <c r="I190" s="1">
        <v>0</v>
      </c>
      <c r="J190" s="6">
        <f t="shared" si="9"/>
        <v>20250.21</v>
      </c>
      <c r="K190" s="13" t="s">
        <v>3024</v>
      </c>
      <c r="L190" s="13" t="s">
        <v>3024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13" t="s">
        <v>3024</v>
      </c>
      <c r="V190" s="6">
        <v>0</v>
      </c>
      <c r="W190" s="6">
        <f t="shared" si="10"/>
        <v>0</v>
      </c>
      <c r="X190" s="6">
        <v>0</v>
      </c>
      <c r="Y190" s="15">
        <v>0</v>
      </c>
      <c r="Z190" s="15">
        <v>0</v>
      </c>
      <c r="AA190" s="15">
        <f t="shared" si="11"/>
        <v>0</v>
      </c>
      <c r="AB190" s="1">
        <v>6256.7699999999995</v>
      </c>
      <c r="AC190" s="13" t="s">
        <v>3024</v>
      </c>
      <c r="AD190" s="1">
        <v>19414.740000000002</v>
      </c>
      <c r="AE190" s="6">
        <v>12903.810000000001</v>
      </c>
      <c r="AF190" s="15">
        <v>0</v>
      </c>
      <c r="AG190" s="26">
        <v>12767.7</v>
      </c>
      <c r="AH190" s="13" t="s">
        <v>3024</v>
      </c>
      <c r="AI190" s="6">
        <v>0</v>
      </c>
      <c r="AJ190" s="7"/>
      <c r="AK190" s="4"/>
    </row>
    <row r="191" spans="1:37" x14ac:dyDescent="0.25">
      <c r="A191" s="1" t="s">
        <v>150</v>
      </c>
      <c r="B191" s="1">
        <v>128999.05999999998</v>
      </c>
      <c r="C191" s="6">
        <f t="shared" si="8"/>
        <v>79050.649999999994</v>
      </c>
      <c r="D191" s="6">
        <v>73217.399999999994</v>
      </c>
      <c r="E191" s="6">
        <v>0</v>
      </c>
      <c r="F191" s="6">
        <v>0</v>
      </c>
      <c r="G191" s="6">
        <v>1382.98</v>
      </c>
      <c r="H191" s="6">
        <v>4450.2700000000004</v>
      </c>
      <c r="I191" s="1">
        <v>0</v>
      </c>
      <c r="J191" s="6">
        <f t="shared" si="9"/>
        <v>208049.70999999996</v>
      </c>
      <c r="K191" s="13" t="s">
        <v>3024</v>
      </c>
      <c r="L191" s="13" t="s">
        <v>3024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13" t="s">
        <v>3024</v>
      </c>
      <c r="V191" s="6">
        <v>0</v>
      </c>
      <c r="W191" s="6">
        <f t="shared" si="10"/>
        <v>0</v>
      </c>
      <c r="X191" s="6">
        <v>0</v>
      </c>
      <c r="Y191" s="15">
        <v>0</v>
      </c>
      <c r="Z191" s="15">
        <v>0</v>
      </c>
      <c r="AA191" s="15">
        <f t="shared" si="11"/>
        <v>0</v>
      </c>
      <c r="AB191" s="1">
        <v>41217.740000000013</v>
      </c>
      <c r="AC191" s="13" t="s">
        <v>3024</v>
      </c>
      <c r="AD191" s="1">
        <v>151786.06</v>
      </c>
      <c r="AE191" s="6">
        <v>138393.35</v>
      </c>
      <c r="AF191" s="15">
        <v>0</v>
      </c>
      <c r="AG191" s="26">
        <v>54610.450000000012</v>
      </c>
      <c r="AH191" s="13" t="s">
        <v>3024</v>
      </c>
      <c r="AI191" s="6">
        <v>0</v>
      </c>
      <c r="AJ191" s="7"/>
      <c r="AK191" s="4"/>
    </row>
    <row r="192" spans="1:37" x14ac:dyDescent="0.25">
      <c r="A192" s="1" t="s">
        <v>151</v>
      </c>
      <c r="B192" s="1">
        <v>18446.799999999996</v>
      </c>
      <c r="C192" s="6">
        <f t="shared" si="8"/>
        <v>8714.98</v>
      </c>
      <c r="D192" s="6">
        <v>8522.89</v>
      </c>
      <c r="E192" s="6">
        <v>0</v>
      </c>
      <c r="F192" s="6">
        <v>0</v>
      </c>
      <c r="G192" s="6">
        <v>192.08999999999997</v>
      </c>
      <c r="H192" s="6">
        <v>0</v>
      </c>
      <c r="I192" s="1">
        <v>596786.05000000005</v>
      </c>
      <c r="J192" s="6">
        <f t="shared" si="9"/>
        <v>-569624.27</v>
      </c>
      <c r="K192" s="13" t="s">
        <v>3024</v>
      </c>
      <c r="L192" s="13" t="s">
        <v>3024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13" t="s">
        <v>3024</v>
      </c>
      <c r="V192" s="6">
        <v>0</v>
      </c>
      <c r="W192" s="6">
        <f t="shared" si="10"/>
        <v>596786.05000000005</v>
      </c>
      <c r="X192" s="6">
        <v>0</v>
      </c>
      <c r="Y192" s="15">
        <v>0</v>
      </c>
      <c r="Z192" s="15">
        <v>0</v>
      </c>
      <c r="AA192" s="15">
        <f>-J192</f>
        <v>569624.27</v>
      </c>
      <c r="AB192" s="1">
        <v>3807.880000000001</v>
      </c>
      <c r="AC192" s="13" t="s">
        <v>3024</v>
      </c>
      <c r="AD192" s="1">
        <v>17354.879999999997</v>
      </c>
      <c r="AE192" s="6">
        <v>17301.239999999998</v>
      </c>
      <c r="AF192" s="15">
        <f>AE192</f>
        <v>17301.239999999998</v>
      </c>
      <c r="AG192" s="26">
        <v>3861.5200000000013</v>
      </c>
      <c r="AH192" s="13" t="s">
        <v>3024</v>
      </c>
      <c r="AI192" s="6">
        <v>0</v>
      </c>
      <c r="AJ192" s="7"/>
      <c r="AK192" s="4"/>
    </row>
    <row r="193" spans="1:37" x14ac:dyDescent="0.25">
      <c r="A193" s="1" t="s">
        <v>152</v>
      </c>
      <c r="B193" s="1">
        <v>75846.179999999993</v>
      </c>
      <c r="C193" s="6">
        <f t="shared" si="8"/>
        <v>38562.829999999994</v>
      </c>
      <c r="D193" s="6">
        <v>35833.89</v>
      </c>
      <c r="E193" s="6">
        <v>0</v>
      </c>
      <c r="F193" s="6">
        <v>0</v>
      </c>
      <c r="G193" s="6">
        <v>791.99</v>
      </c>
      <c r="H193" s="6">
        <v>1936.95</v>
      </c>
      <c r="I193" s="1">
        <v>0</v>
      </c>
      <c r="J193" s="6">
        <f t="shared" si="9"/>
        <v>114409.00999999998</v>
      </c>
      <c r="K193" s="13" t="s">
        <v>3024</v>
      </c>
      <c r="L193" s="13" t="s">
        <v>3024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13" t="s">
        <v>3024</v>
      </c>
      <c r="V193" s="6">
        <v>0</v>
      </c>
      <c r="W193" s="6">
        <f t="shared" si="10"/>
        <v>0</v>
      </c>
      <c r="X193" s="6">
        <v>0</v>
      </c>
      <c r="Y193" s="15">
        <v>0</v>
      </c>
      <c r="Z193" s="15">
        <v>0</v>
      </c>
      <c r="AA193" s="15">
        <f t="shared" si="11"/>
        <v>0</v>
      </c>
      <c r="AB193" s="1">
        <v>25650.9</v>
      </c>
      <c r="AC193" s="13" t="s">
        <v>3024</v>
      </c>
      <c r="AD193" s="1">
        <v>84870.32</v>
      </c>
      <c r="AE193" s="6">
        <v>76088.37999999999</v>
      </c>
      <c r="AF193" s="15">
        <v>0</v>
      </c>
      <c r="AG193" s="26">
        <v>34432.840000000011</v>
      </c>
      <c r="AH193" s="13" t="s">
        <v>3024</v>
      </c>
      <c r="AI193" s="6">
        <v>0</v>
      </c>
      <c r="AJ193" s="7"/>
      <c r="AK193" s="4"/>
    </row>
    <row r="194" spans="1:37" x14ac:dyDescent="0.25">
      <c r="A194" s="1" t="s">
        <v>153</v>
      </c>
      <c r="B194" s="1">
        <v>5826.1500000000005</v>
      </c>
      <c r="C194" s="6">
        <f t="shared" si="8"/>
        <v>5936.3799999999992</v>
      </c>
      <c r="D194" s="6">
        <v>5861.0199999999995</v>
      </c>
      <c r="E194" s="6">
        <v>0</v>
      </c>
      <c r="F194" s="6">
        <v>0</v>
      </c>
      <c r="G194" s="6">
        <v>75.36</v>
      </c>
      <c r="H194" s="6">
        <v>0</v>
      </c>
      <c r="I194" s="1">
        <v>0</v>
      </c>
      <c r="J194" s="6">
        <f t="shared" si="9"/>
        <v>11762.529999999999</v>
      </c>
      <c r="K194" s="13" t="s">
        <v>3024</v>
      </c>
      <c r="L194" s="13" t="s">
        <v>3024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13" t="s">
        <v>3024</v>
      </c>
      <c r="V194" s="6">
        <v>0</v>
      </c>
      <c r="W194" s="6">
        <f t="shared" si="10"/>
        <v>0</v>
      </c>
      <c r="X194" s="6">
        <v>0</v>
      </c>
      <c r="Y194" s="15">
        <v>0</v>
      </c>
      <c r="Z194" s="15">
        <v>0</v>
      </c>
      <c r="AA194" s="15">
        <f t="shared" si="11"/>
        <v>0</v>
      </c>
      <c r="AB194" s="1">
        <v>4412.28</v>
      </c>
      <c r="AC194" s="13" t="s">
        <v>3024</v>
      </c>
      <c r="AD194" s="1">
        <v>9605.16</v>
      </c>
      <c r="AE194" s="6">
        <v>9644.6</v>
      </c>
      <c r="AF194" s="15">
        <v>0</v>
      </c>
      <c r="AG194" s="26">
        <v>4372.8399999999983</v>
      </c>
      <c r="AH194" s="13" t="s">
        <v>3024</v>
      </c>
      <c r="AI194" s="6">
        <v>0</v>
      </c>
      <c r="AJ194" s="7"/>
      <c r="AK194" s="4"/>
    </row>
    <row r="195" spans="1:37" x14ac:dyDescent="0.25">
      <c r="A195" s="1" t="s">
        <v>154</v>
      </c>
      <c r="B195" s="1">
        <v>88234.41</v>
      </c>
      <c r="C195" s="6">
        <f t="shared" si="8"/>
        <v>46241.989999999991</v>
      </c>
      <c r="D195" s="6">
        <v>42258.80999999999</v>
      </c>
      <c r="E195" s="6">
        <v>0</v>
      </c>
      <c r="F195" s="6">
        <v>0</v>
      </c>
      <c r="G195" s="6">
        <v>918.31</v>
      </c>
      <c r="H195" s="6">
        <v>3064.87</v>
      </c>
      <c r="I195" s="1">
        <v>0</v>
      </c>
      <c r="J195" s="6">
        <f t="shared" si="9"/>
        <v>134476.4</v>
      </c>
      <c r="K195" s="13" t="s">
        <v>3024</v>
      </c>
      <c r="L195" s="13" t="s">
        <v>3024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13" t="s">
        <v>3024</v>
      </c>
      <c r="V195" s="6">
        <v>0</v>
      </c>
      <c r="W195" s="6">
        <f t="shared" si="10"/>
        <v>0</v>
      </c>
      <c r="X195" s="6">
        <v>0</v>
      </c>
      <c r="Y195" s="15">
        <v>0</v>
      </c>
      <c r="Z195" s="15">
        <v>0</v>
      </c>
      <c r="AA195" s="15">
        <f t="shared" si="11"/>
        <v>0</v>
      </c>
      <c r="AB195" s="1">
        <v>32684.419999999995</v>
      </c>
      <c r="AC195" s="13" t="s">
        <v>3024</v>
      </c>
      <c r="AD195" s="1">
        <v>97983.29</v>
      </c>
      <c r="AE195" s="6">
        <v>87674.62999999999</v>
      </c>
      <c r="AF195" s="15">
        <v>0</v>
      </c>
      <c r="AG195" s="26">
        <v>42993.079999999994</v>
      </c>
      <c r="AH195" s="13" t="s">
        <v>3024</v>
      </c>
      <c r="AI195" s="6">
        <v>0</v>
      </c>
      <c r="AJ195" s="7"/>
      <c r="AK195" s="4"/>
    </row>
    <row r="196" spans="1:37" ht="15" customHeight="1" x14ac:dyDescent="0.25">
      <c r="A196" s="1" t="s">
        <v>3038</v>
      </c>
      <c r="B196" s="1">
        <v>3635.72</v>
      </c>
      <c r="C196" s="6">
        <f t="shared" si="8"/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1">
        <v>0</v>
      </c>
      <c r="J196" s="6">
        <f t="shared" si="9"/>
        <v>3635.72</v>
      </c>
      <c r="K196" s="13" t="s">
        <v>3024</v>
      </c>
      <c r="L196" s="13" t="s">
        <v>3024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13" t="s">
        <v>3024</v>
      </c>
      <c r="V196" s="6">
        <v>0</v>
      </c>
      <c r="W196" s="6">
        <f t="shared" si="10"/>
        <v>0</v>
      </c>
      <c r="X196" s="6">
        <v>0</v>
      </c>
      <c r="Y196" s="15">
        <v>0</v>
      </c>
      <c r="Z196" s="15">
        <v>0</v>
      </c>
      <c r="AA196" s="15">
        <f t="shared" si="11"/>
        <v>0</v>
      </c>
      <c r="AB196" s="16" t="s">
        <v>3024</v>
      </c>
      <c r="AC196" s="6">
        <v>3635.72</v>
      </c>
      <c r="AD196" s="1">
        <v>0</v>
      </c>
      <c r="AE196" s="6">
        <v>0</v>
      </c>
      <c r="AF196" s="15">
        <v>0</v>
      </c>
      <c r="AG196" s="16" t="s">
        <v>3024</v>
      </c>
      <c r="AH196" s="15">
        <v>3635.72</v>
      </c>
      <c r="AI196" s="6">
        <v>0</v>
      </c>
      <c r="AJ196" s="7"/>
      <c r="AK196" s="4"/>
    </row>
    <row r="197" spans="1:37" x14ac:dyDescent="0.25">
      <c r="A197" s="1" t="s">
        <v>155</v>
      </c>
      <c r="B197" s="1">
        <v>13142.080000000002</v>
      </c>
      <c r="C197" s="6">
        <f t="shared" si="8"/>
        <v>9959.6799999999985</v>
      </c>
      <c r="D197" s="6">
        <v>9199.73</v>
      </c>
      <c r="E197" s="6">
        <v>0</v>
      </c>
      <c r="F197" s="6">
        <v>0</v>
      </c>
      <c r="G197" s="6">
        <v>145.29999999999998</v>
      </c>
      <c r="H197" s="6">
        <v>614.65</v>
      </c>
      <c r="I197" s="1">
        <v>0</v>
      </c>
      <c r="J197" s="6">
        <f t="shared" si="9"/>
        <v>23101.760000000002</v>
      </c>
      <c r="K197" s="13" t="s">
        <v>3024</v>
      </c>
      <c r="L197" s="13" t="s">
        <v>3024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13" t="s">
        <v>3024</v>
      </c>
      <c r="V197" s="6">
        <v>0</v>
      </c>
      <c r="W197" s="6">
        <f t="shared" si="10"/>
        <v>0</v>
      </c>
      <c r="X197" s="6">
        <v>0</v>
      </c>
      <c r="Y197" s="15">
        <v>0</v>
      </c>
      <c r="Z197" s="15">
        <v>0</v>
      </c>
      <c r="AA197" s="15">
        <f t="shared" si="11"/>
        <v>0</v>
      </c>
      <c r="AB197" s="1">
        <v>5116.2200000000012</v>
      </c>
      <c r="AC197" s="13" t="s">
        <v>3024</v>
      </c>
      <c r="AD197" s="1">
        <v>20287.079999999998</v>
      </c>
      <c r="AE197" s="6">
        <v>16887.419999999998</v>
      </c>
      <c r="AF197" s="15">
        <v>0</v>
      </c>
      <c r="AG197" s="26">
        <v>8515.880000000001</v>
      </c>
      <c r="AH197" s="13" t="s">
        <v>3024</v>
      </c>
      <c r="AI197" s="6">
        <v>0</v>
      </c>
      <c r="AJ197" s="7"/>
      <c r="AK197" s="4"/>
    </row>
    <row r="198" spans="1:37" x14ac:dyDescent="0.25">
      <c r="A198" s="1" t="s">
        <v>156</v>
      </c>
      <c r="B198" s="1">
        <v>18181.609999999997</v>
      </c>
      <c r="C198" s="6">
        <f t="shared" si="8"/>
        <v>8668.4700000000012</v>
      </c>
      <c r="D198" s="6">
        <v>8483.0500000000011</v>
      </c>
      <c r="E198" s="6">
        <v>0</v>
      </c>
      <c r="F198" s="6">
        <v>0</v>
      </c>
      <c r="G198" s="6">
        <v>185.42</v>
      </c>
      <c r="H198" s="6">
        <v>0</v>
      </c>
      <c r="I198" s="1">
        <v>0</v>
      </c>
      <c r="J198" s="6">
        <f t="shared" si="9"/>
        <v>26850.079999999998</v>
      </c>
      <c r="K198" s="13" t="s">
        <v>3024</v>
      </c>
      <c r="L198" s="13" t="s">
        <v>3024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13" t="s">
        <v>3024</v>
      </c>
      <c r="V198" s="6">
        <v>0</v>
      </c>
      <c r="W198" s="6">
        <f t="shared" si="10"/>
        <v>0</v>
      </c>
      <c r="X198" s="6">
        <v>0</v>
      </c>
      <c r="Y198" s="15">
        <v>0</v>
      </c>
      <c r="Z198" s="15">
        <v>0</v>
      </c>
      <c r="AA198" s="15">
        <f t="shared" si="11"/>
        <v>0</v>
      </c>
      <c r="AB198" s="1">
        <v>10322.569999999996</v>
      </c>
      <c r="AC198" s="13" t="s">
        <v>3024</v>
      </c>
      <c r="AD198" s="1">
        <v>20406.060000000001</v>
      </c>
      <c r="AE198" s="6">
        <v>17690.849999999999</v>
      </c>
      <c r="AF198" s="15">
        <v>0</v>
      </c>
      <c r="AG198" s="26">
        <v>13037.779999999999</v>
      </c>
      <c r="AH198" s="13" t="s">
        <v>3024</v>
      </c>
      <c r="AI198" s="6">
        <v>0</v>
      </c>
      <c r="AJ198" s="7"/>
      <c r="AK198" s="4"/>
    </row>
    <row r="199" spans="1:37" x14ac:dyDescent="0.25">
      <c r="A199" s="1" t="s">
        <v>157</v>
      </c>
      <c r="B199" s="1">
        <v>11213.49</v>
      </c>
      <c r="C199" s="6">
        <f t="shared" si="8"/>
        <v>6531.1200000000008</v>
      </c>
      <c r="D199" s="6">
        <v>5047.7000000000007</v>
      </c>
      <c r="E199" s="6">
        <v>0</v>
      </c>
      <c r="F199" s="6">
        <v>0</v>
      </c>
      <c r="G199" s="6">
        <v>117.57</v>
      </c>
      <c r="H199" s="6">
        <v>1365.8500000000001</v>
      </c>
      <c r="I199" s="1">
        <v>0</v>
      </c>
      <c r="J199" s="6">
        <f t="shared" si="9"/>
        <v>17744.61</v>
      </c>
      <c r="K199" s="13" t="s">
        <v>3024</v>
      </c>
      <c r="L199" s="13" t="s">
        <v>3024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13" t="s">
        <v>3024</v>
      </c>
      <c r="V199" s="6">
        <v>0</v>
      </c>
      <c r="W199" s="6">
        <f t="shared" si="10"/>
        <v>0</v>
      </c>
      <c r="X199" s="6">
        <v>0</v>
      </c>
      <c r="Y199" s="15">
        <v>0</v>
      </c>
      <c r="Z199" s="15">
        <v>0</v>
      </c>
      <c r="AA199" s="15">
        <f t="shared" si="11"/>
        <v>0</v>
      </c>
      <c r="AB199" s="1">
        <v>3930.2699999999995</v>
      </c>
      <c r="AC199" s="13" t="s">
        <v>3024</v>
      </c>
      <c r="AD199" s="1">
        <v>14019.3</v>
      </c>
      <c r="AE199" s="6">
        <v>10174.170000000002</v>
      </c>
      <c r="AF199" s="15">
        <v>0</v>
      </c>
      <c r="AG199" s="26">
        <v>7775.4</v>
      </c>
      <c r="AH199" s="13" t="s">
        <v>3024</v>
      </c>
      <c r="AI199" s="6">
        <v>0</v>
      </c>
      <c r="AJ199" s="7"/>
      <c r="AK199" s="4"/>
    </row>
    <row r="200" spans="1:37" ht="15" customHeight="1" x14ac:dyDescent="0.25">
      <c r="A200" s="1" t="s">
        <v>3039</v>
      </c>
      <c r="B200" s="1">
        <v>392.64</v>
      </c>
      <c r="C200" s="6">
        <f t="shared" si="8"/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1">
        <v>0</v>
      </c>
      <c r="J200" s="6">
        <f t="shared" si="9"/>
        <v>392.64</v>
      </c>
      <c r="K200" s="13" t="s">
        <v>3024</v>
      </c>
      <c r="L200" s="13" t="s">
        <v>3024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13" t="s">
        <v>3024</v>
      </c>
      <c r="V200" s="6">
        <v>0</v>
      </c>
      <c r="W200" s="6">
        <f t="shared" si="10"/>
        <v>0</v>
      </c>
      <c r="X200" s="6">
        <v>0</v>
      </c>
      <c r="Y200" s="15">
        <v>0</v>
      </c>
      <c r="Z200" s="15">
        <v>0</v>
      </c>
      <c r="AA200" s="15">
        <f t="shared" si="11"/>
        <v>0</v>
      </c>
      <c r="AB200" s="16" t="s">
        <v>3024</v>
      </c>
      <c r="AC200" s="6">
        <v>392.64</v>
      </c>
      <c r="AD200" s="1">
        <v>0</v>
      </c>
      <c r="AE200" s="6">
        <v>0</v>
      </c>
      <c r="AF200" s="15">
        <v>0</v>
      </c>
      <c r="AG200" s="16" t="s">
        <v>3024</v>
      </c>
      <c r="AH200" s="15">
        <v>392.64</v>
      </c>
      <c r="AI200" s="6">
        <v>0</v>
      </c>
      <c r="AJ200" s="7"/>
      <c r="AK200" s="4"/>
    </row>
    <row r="201" spans="1:37" ht="15" customHeight="1" x14ac:dyDescent="0.25">
      <c r="A201" s="1" t="s">
        <v>2868</v>
      </c>
      <c r="B201" s="1">
        <v>1208.8300000000002</v>
      </c>
      <c r="C201" s="6">
        <f t="shared" ref="C201:C264" si="12">SUM(D201:H201)</f>
        <v>10.98</v>
      </c>
      <c r="D201" s="6">
        <v>0</v>
      </c>
      <c r="E201" s="6">
        <v>0</v>
      </c>
      <c r="F201" s="6">
        <v>0</v>
      </c>
      <c r="G201" s="6">
        <v>10.98</v>
      </c>
      <c r="H201" s="6">
        <v>0</v>
      </c>
      <c r="I201" s="1">
        <v>0</v>
      </c>
      <c r="J201" s="6">
        <f t="shared" ref="J201:J264" si="13">B201+C201-I201</f>
        <v>1219.8100000000002</v>
      </c>
      <c r="K201" s="13" t="s">
        <v>3024</v>
      </c>
      <c r="L201" s="13" t="s">
        <v>3024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13" t="s">
        <v>3024</v>
      </c>
      <c r="V201" s="6">
        <v>0</v>
      </c>
      <c r="W201" s="6">
        <f t="shared" ref="W201:W264" si="14">I201</f>
        <v>0</v>
      </c>
      <c r="X201" s="6">
        <v>0</v>
      </c>
      <c r="Y201" s="15">
        <v>0</v>
      </c>
      <c r="Z201" s="15">
        <v>0</v>
      </c>
      <c r="AA201" s="15">
        <f t="shared" si="11"/>
        <v>0</v>
      </c>
      <c r="AB201" s="16" t="s">
        <v>3024</v>
      </c>
      <c r="AC201" s="6">
        <v>353.53999999999985</v>
      </c>
      <c r="AD201" s="1">
        <v>1476.44</v>
      </c>
      <c r="AE201" s="6">
        <v>0</v>
      </c>
      <c r="AF201" s="15">
        <v>0</v>
      </c>
      <c r="AG201" s="26">
        <v>1122.9000000000001</v>
      </c>
      <c r="AH201" s="13" t="s">
        <v>3024</v>
      </c>
      <c r="AI201" s="6">
        <v>0</v>
      </c>
      <c r="AJ201" s="7"/>
      <c r="AK201" s="4"/>
    </row>
    <row r="202" spans="1:37" x14ac:dyDescent="0.25">
      <c r="A202" s="1" t="s">
        <v>158</v>
      </c>
      <c r="B202" s="1">
        <v>23047.579999999998</v>
      </c>
      <c r="C202" s="6">
        <f t="shared" si="12"/>
        <v>15378.48</v>
      </c>
      <c r="D202" s="6">
        <v>14505.57</v>
      </c>
      <c r="E202" s="6">
        <v>0</v>
      </c>
      <c r="F202" s="6">
        <v>0</v>
      </c>
      <c r="G202" s="6">
        <v>247.97</v>
      </c>
      <c r="H202" s="6">
        <v>624.94000000000005</v>
      </c>
      <c r="I202" s="1">
        <v>0</v>
      </c>
      <c r="J202" s="6">
        <f t="shared" si="13"/>
        <v>38426.06</v>
      </c>
      <c r="K202" s="13" t="s">
        <v>3024</v>
      </c>
      <c r="L202" s="13" t="s">
        <v>3024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13" t="s">
        <v>3024</v>
      </c>
      <c r="V202" s="6">
        <v>0</v>
      </c>
      <c r="W202" s="6">
        <f t="shared" si="14"/>
        <v>0</v>
      </c>
      <c r="X202" s="6">
        <v>0</v>
      </c>
      <c r="Y202" s="15">
        <v>0</v>
      </c>
      <c r="Z202" s="15">
        <v>0</v>
      </c>
      <c r="AA202" s="15">
        <f t="shared" ref="AA202:AA264" si="15">Y202-Z202+I202</f>
        <v>0</v>
      </c>
      <c r="AB202" s="1">
        <v>10368.539999999997</v>
      </c>
      <c r="AC202" s="13" t="s">
        <v>3024</v>
      </c>
      <c r="AD202" s="1">
        <v>28191.919999999995</v>
      </c>
      <c r="AE202" s="6">
        <v>26038.1</v>
      </c>
      <c r="AF202" s="15">
        <v>0</v>
      </c>
      <c r="AG202" s="26">
        <v>12522.359999999995</v>
      </c>
      <c r="AH202" s="13" t="s">
        <v>3024</v>
      </c>
      <c r="AI202" s="6">
        <v>0</v>
      </c>
      <c r="AJ202" s="7"/>
      <c r="AK202" s="4"/>
    </row>
    <row r="203" spans="1:37" x14ac:dyDescent="0.25">
      <c r="A203" s="1" t="s">
        <v>159</v>
      </c>
      <c r="B203" s="1">
        <v>23971.090000000004</v>
      </c>
      <c r="C203" s="6">
        <f t="shared" si="12"/>
        <v>21088.71</v>
      </c>
      <c r="D203" s="6">
        <v>19737.739999999998</v>
      </c>
      <c r="E203" s="6">
        <v>0</v>
      </c>
      <c r="F203" s="6">
        <v>0</v>
      </c>
      <c r="G203" s="6">
        <v>262.97000000000003</v>
      </c>
      <c r="H203" s="6">
        <v>1088</v>
      </c>
      <c r="I203" s="1">
        <v>0</v>
      </c>
      <c r="J203" s="6">
        <f t="shared" si="13"/>
        <v>45059.8</v>
      </c>
      <c r="K203" s="13" t="s">
        <v>3024</v>
      </c>
      <c r="L203" s="13" t="s">
        <v>3024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13" t="s">
        <v>3024</v>
      </c>
      <c r="V203" s="6">
        <v>0</v>
      </c>
      <c r="W203" s="6">
        <f t="shared" si="14"/>
        <v>0</v>
      </c>
      <c r="X203" s="6">
        <v>0</v>
      </c>
      <c r="Y203" s="15">
        <v>0</v>
      </c>
      <c r="Z203" s="15">
        <v>0</v>
      </c>
      <c r="AA203" s="15">
        <f t="shared" si="15"/>
        <v>0</v>
      </c>
      <c r="AB203" s="1">
        <v>16805.949999999997</v>
      </c>
      <c r="AC203" s="13" t="s">
        <v>3024</v>
      </c>
      <c r="AD203" s="1">
        <v>36747.179999999993</v>
      </c>
      <c r="AE203" s="6">
        <v>34466.559999999998</v>
      </c>
      <c r="AF203" s="15">
        <v>0</v>
      </c>
      <c r="AG203" s="26">
        <v>19086.569999999996</v>
      </c>
      <c r="AH203" s="13" t="s">
        <v>3024</v>
      </c>
      <c r="AI203" s="6">
        <v>0</v>
      </c>
      <c r="AJ203" s="7"/>
      <c r="AK203" s="4"/>
    </row>
    <row r="204" spans="1:37" x14ac:dyDescent="0.25">
      <c r="A204" s="1" t="s">
        <v>160</v>
      </c>
      <c r="B204" s="1">
        <v>1595.8599999999997</v>
      </c>
      <c r="C204" s="6">
        <f t="shared" si="12"/>
        <v>2312.41</v>
      </c>
      <c r="D204" s="6">
        <v>2292.7799999999997</v>
      </c>
      <c r="E204" s="6">
        <v>0</v>
      </c>
      <c r="F204" s="6">
        <v>0</v>
      </c>
      <c r="G204" s="6">
        <v>19.63</v>
      </c>
      <c r="H204" s="6">
        <v>0</v>
      </c>
      <c r="I204" s="1">
        <v>0</v>
      </c>
      <c r="J204" s="6">
        <f t="shared" si="13"/>
        <v>3908.2699999999995</v>
      </c>
      <c r="K204" s="13" t="s">
        <v>3024</v>
      </c>
      <c r="L204" s="13" t="s">
        <v>3024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13" t="s">
        <v>3024</v>
      </c>
      <c r="V204" s="6">
        <v>0</v>
      </c>
      <c r="W204" s="6">
        <f t="shared" si="14"/>
        <v>0</v>
      </c>
      <c r="X204" s="6">
        <v>0</v>
      </c>
      <c r="Y204" s="15">
        <v>0</v>
      </c>
      <c r="Z204" s="15">
        <v>0</v>
      </c>
      <c r="AA204" s="15">
        <f t="shared" si="15"/>
        <v>0</v>
      </c>
      <c r="AB204" s="1">
        <v>1316.3799999999999</v>
      </c>
      <c r="AC204" s="13" t="s">
        <v>3024</v>
      </c>
      <c r="AD204" s="1">
        <v>3163.74</v>
      </c>
      <c r="AE204" s="6">
        <v>3085.56</v>
      </c>
      <c r="AF204" s="15">
        <v>0</v>
      </c>
      <c r="AG204" s="26">
        <v>1394.5599999999997</v>
      </c>
      <c r="AH204" s="13" t="s">
        <v>3024</v>
      </c>
      <c r="AI204" s="6">
        <v>0</v>
      </c>
      <c r="AJ204" s="7"/>
      <c r="AK204" s="4"/>
    </row>
    <row r="205" spans="1:37" x14ac:dyDescent="0.25">
      <c r="A205" s="1" t="s">
        <v>161</v>
      </c>
      <c r="B205" s="1">
        <v>23233.350000000002</v>
      </c>
      <c r="C205" s="6">
        <f t="shared" si="12"/>
        <v>8166.8</v>
      </c>
      <c r="D205" s="6">
        <v>7934.84</v>
      </c>
      <c r="E205" s="6">
        <v>0</v>
      </c>
      <c r="F205" s="6">
        <v>0</v>
      </c>
      <c r="G205" s="6">
        <v>231.95999999999998</v>
      </c>
      <c r="H205" s="6">
        <v>0</v>
      </c>
      <c r="I205" s="1">
        <v>0</v>
      </c>
      <c r="J205" s="6">
        <f t="shared" si="13"/>
        <v>31400.15</v>
      </c>
      <c r="K205" s="13" t="s">
        <v>3024</v>
      </c>
      <c r="L205" s="13" t="s">
        <v>3024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13" t="s">
        <v>3024</v>
      </c>
      <c r="V205" s="6">
        <v>0</v>
      </c>
      <c r="W205" s="6">
        <f t="shared" si="14"/>
        <v>0</v>
      </c>
      <c r="X205" s="6">
        <v>0</v>
      </c>
      <c r="Y205" s="15">
        <v>0</v>
      </c>
      <c r="Z205" s="15">
        <v>0</v>
      </c>
      <c r="AA205" s="15">
        <f t="shared" si="15"/>
        <v>0</v>
      </c>
      <c r="AB205" s="1">
        <v>5724.39</v>
      </c>
      <c r="AC205" s="13" t="s">
        <v>3024</v>
      </c>
      <c r="AD205" s="1">
        <v>24266.100000000002</v>
      </c>
      <c r="AE205" s="6">
        <v>19232.52</v>
      </c>
      <c r="AF205" s="15">
        <v>0</v>
      </c>
      <c r="AG205" s="26">
        <v>10757.970000000001</v>
      </c>
      <c r="AH205" s="13" t="s">
        <v>3024</v>
      </c>
      <c r="AI205" s="6">
        <v>0</v>
      </c>
      <c r="AJ205" s="7"/>
      <c r="AK205" s="4"/>
    </row>
    <row r="206" spans="1:37" x14ac:dyDescent="0.25">
      <c r="A206" s="1" t="s">
        <v>162</v>
      </c>
      <c r="B206" s="1">
        <v>26801.839999999997</v>
      </c>
      <c r="C206" s="6">
        <f t="shared" si="12"/>
        <v>15372.98</v>
      </c>
      <c r="D206" s="6">
        <v>13319.46</v>
      </c>
      <c r="E206" s="6">
        <v>0</v>
      </c>
      <c r="F206" s="6">
        <v>0</v>
      </c>
      <c r="G206" s="6">
        <v>283.67</v>
      </c>
      <c r="H206" s="6">
        <v>1769.85</v>
      </c>
      <c r="I206" s="1">
        <v>0</v>
      </c>
      <c r="J206" s="6">
        <f t="shared" si="13"/>
        <v>42174.819999999992</v>
      </c>
      <c r="K206" s="13" t="s">
        <v>3024</v>
      </c>
      <c r="L206" s="13" t="s">
        <v>3024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13" t="s">
        <v>3024</v>
      </c>
      <c r="V206" s="6">
        <v>0</v>
      </c>
      <c r="W206" s="6">
        <f t="shared" si="14"/>
        <v>0</v>
      </c>
      <c r="X206" s="6">
        <v>0</v>
      </c>
      <c r="Y206" s="15">
        <v>0</v>
      </c>
      <c r="Z206" s="15">
        <v>0</v>
      </c>
      <c r="AA206" s="15">
        <f t="shared" si="15"/>
        <v>0</v>
      </c>
      <c r="AB206" s="1">
        <v>16471.840000000004</v>
      </c>
      <c r="AC206" s="13" t="s">
        <v>3024</v>
      </c>
      <c r="AD206" s="1">
        <v>40334.220000000008</v>
      </c>
      <c r="AE206" s="6">
        <v>27507.45</v>
      </c>
      <c r="AF206" s="15">
        <v>0</v>
      </c>
      <c r="AG206" s="26">
        <v>29298.610000000008</v>
      </c>
      <c r="AH206" s="13" t="s">
        <v>3024</v>
      </c>
      <c r="AI206" s="6">
        <v>0</v>
      </c>
      <c r="AJ206" s="7"/>
      <c r="AK206" s="4"/>
    </row>
    <row r="207" spans="1:37" x14ac:dyDescent="0.25">
      <c r="A207" s="1" t="s">
        <v>163</v>
      </c>
      <c r="B207" s="1">
        <v>58352.09</v>
      </c>
      <c r="C207" s="6">
        <f t="shared" si="12"/>
        <v>49119.35</v>
      </c>
      <c r="D207" s="6">
        <v>47468.53</v>
      </c>
      <c r="E207" s="6">
        <v>0</v>
      </c>
      <c r="F207" s="6">
        <v>0</v>
      </c>
      <c r="G207" s="6">
        <v>599.77</v>
      </c>
      <c r="H207" s="6">
        <v>1051.05</v>
      </c>
      <c r="I207" s="1">
        <v>0</v>
      </c>
      <c r="J207" s="6">
        <f t="shared" si="13"/>
        <v>107471.44</v>
      </c>
      <c r="K207" s="13" t="s">
        <v>3024</v>
      </c>
      <c r="L207" s="13" t="s">
        <v>3024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13" t="s">
        <v>3024</v>
      </c>
      <c r="V207" s="6">
        <v>0</v>
      </c>
      <c r="W207" s="6">
        <f t="shared" si="14"/>
        <v>0</v>
      </c>
      <c r="X207" s="6">
        <v>0</v>
      </c>
      <c r="Y207" s="15">
        <v>0</v>
      </c>
      <c r="Z207" s="15">
        <v>0</v>
      </c>
      <c r="AA207" s="15">
        <f t="shared" si="15"/>
        <v>0</v>
      </c>
      <c r="AB207" s="1">
        <v>20296.399999999994</v>
      </c>
      <c r="AC207" s="13" t="s">
        <v>3024</v>
      </c>
      <c r="AD207" s="1">
        <v>72831.26999999999</v>
      </c>
      <c r="AE207" s="6">
        <v>76109.73</v>
      </c>
      <c r="AF207" s="15">
        <v>0</v>
      </c>
      <c r="AG207" s="26">
        <v>17017.939999999984</v>
      </c>
      <c r="AH207" s="13" t="s">
        <v>3024</v>
      </c>
      <c r="AI207" s="6">
        <v>0</v>
      </c>
      <c r="AJ207" s="7"/>
      <c r="AK207" s="4"/>
    </row>
    <row r="208" spans="1:37" x14ac:dyDescent="0.25">
      <c r="A208" s="1" t="s">
        <v>164</v>
      </c>
      <c r="B208" s="1">
        <v>34812.839999999997</v>
      </c>
      <c r="C208" s="6">
        <f t="shared" si="12"/>
        <v>24564.140000000003</v>
      </c>
      <c r="D208" s="6">
        <v>21723.440000000002</v>
      </c>
      <c r="E208" s="6">
        <v>0</v>
      </c>
      <c r="F208" s="6">
        <v>0</v>
      </c>
      <c r="G208" s="6">
        <v>387.5</v>
      </c>
      <c r="H208" s="6">
        <v>2453.1999999999998</v>
      </c>
      <c r="I208" s="1">
        <v>0</v>
      </c>
      <c r="J208" s="6">
        <f t="shared" si="13"/>
        <v>59376.979999999996</v>
      </c>
      <c r="K208" s="13" t="s">
        <v>3024</v>
      </c>
      <c r="L208" s="13" t="s">
        <v>3024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13" t="s">
        <v>3024</v>
      </c>
      <c r="V208" s="6">
        <v>0</v>
      </c>
      <c r="W208" s="6">
        <f t="shared" si="14"/>
        <v>0</v>
      </c>
      <c r="X208" s="6">
        <v>0</v>
      </c>
      <c r="Y208" s="15">
        <v>0</v>
      </c>
      <c r="Z208" s="15">
        <v>0</v>
      </c>
      <c r="AA208" s="15">
        <f t="shared" si="15"/>
        <v>0</v>
      </c>
      <c r="AB208" s="1">
        <v>8546.4799999999977</v>
      </c>
      <c r="AC208" s="13" t="s">
        <v>3024</v>
      </c>
      <c r="AD208" s="1">
        <v>37746.179999999993</v>
      </c>
      <c r="AE208" s="6">
        <v>39004.230000000003</v>
      </c>
      <c r="AF208" s="15">
        <v>0</v>
      </c>
      <c r="AG208" s="26">
        <v>7288.4299999999885</v>
      </c>
      <c r="AH208" s="13" t="s">
        <v>3024</v>
      </c>
      <c r="AI208" s="6">
        <v>0</v>
      </c>
      <c r="AJ208" s="7"/>
      <c r="AK208" s="4"/>
    </row>
    <row r="209" spans="1:37" x14ac:dyDescent="0.25">
      <c r="A209" s="1" t="s">
        <v>165</v>
      </c>
      <c r="B209" s="1">
        <v>20896.480000000003</v>
      </c>
      <c r="C209" s="6">
        <f t="shared" si="12"/>
        <v>12860.560000000001</v>
      </c>
      <c r="D209" s="6">
        <v>12620.95</v>
      </c>
      <c r="E209" s="6">
        <v>0</v>
      </c>
      <c r="F209" s="6">
        <v>0</v>
      </c>
      <c r="G209" s="6">
        <v>239.61</v>
      </c>
      <c r="H209" s="6">
        <v>0</v>
      </c>
      <c r="I209" s="1">
        <v>0</v>
      </c>
      <c r="J209" s="6">
        <f t="shared" si="13"/>
        <v>33757.040000000008</v>
      </c>
      <c r="K209" s="13" t="s">
        <v>3024</v>
      </c>
      <c r="L209" s="13" t="s">
        <v>3024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13" t="s">
        <v>3024</v>
      </c>
      <c r="V209" s="6">
        <v>0</v>
      </c>
      <c r="W209" s="6">
        <f t="shared" si="14"/>
        <v>0</v>
      </c>
      <c r="X209" s="6">
        <v>0</v>
      </c>
      <c r="Y209" s="15">
        <v>0</v>
      </c>
      <c r="Z209" s="15">
        <v>0</v>
      </c>
      <c r="AA209" s="15">
        <f t="shared" si="15"/>
        <v>0</v>
      </c>
      <c r="AB209" s="1">
        <v>6200.0399999999991</v>
      </c>
      <c r="AC209" s="13" t="s">
        <v>3024</v>
      </c>
      <c r="AD209" s="1">
        <v>24678.18</v>
      </c>
      <c r="AE209" s="6">
        <v>23134.33</v>
      </c>
      <c r="AF209" s="15">
        <v>0</v>
      </c>
      <c r="AG209" s="26">
        <v>7743.8899999999958</v>
      </c>
      <c r="AH209" s="13" t="s">
        <v>3024</v>
      </c>
      <c r="AI209" s="6">
        <v>0</v>
      </c>
      <c r="AJ209" s="7"/>
      <c r="AK209" s="4"/>
    </row>
    <row r="210" spans="1:37" x14ac:dyDescent="0.25">
      <c r="A210" s="1" t="s">
        <v>166</v>
      </c>
      <c r="B210" s="1">
        <v>33167.040000000001</v>
      </c>
      <c r="C210" s="6">
        <f t="shared" si="12"/>
        <v>12663.579999999998</v>
      </c>
      <c r="D210" s="6">
        <v>11945.66</v>
      </c>
      <c r="E210" s="6">
        <v>0</v>
      </c>
      <c r="F210" s="6">
        <v>0</v>
      </c>
      <c r="G210" s="6">
        <v>338.46</v>
      </c>
      <c r="H210" s="6">
        <v>379.46</v>
      </c>
      <c r="I210" s="1">
        <v>0</v>
      </c>
      <c r="J210" s="6">
        <f t="shared" si="13"/>
        <v>45830.619999999995</v>
      </c>
      <c r="K210" s="13" t="s">
        <v>3024</v>
      </c>
      <c r="L210" s="13" t="s">
        <v>3024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13" t="s">
        <v>3024</v>
      </c>
      <c r="V210" s="6">
        <v>0</v>
      </c>
      <c r="W210" s="6">
        <f t="shared" si="14"/>
        <v>0</v>
      </c>
      <c r="X210" s="6">
        <v>0</v>
      </c>
      <c r="Y210" s="15">
        <v>0</v>
      </c>
      <c r="Z210" s="15">
        <v>0</v>
      </c>
      <c r="AA210" s="15">
        <f t="shared" si="15"/>
        <v>0</v>
      </c>
      <c r="AB210" s="1">
        <v>9176.1899999999951</v>
      </c>
      <c r="AC210" s="13" t="s">
        <v>3024</v>
      </c>
      <c r="AD210" s="1">
        <v>36032.339999999989</v>
      </c>
      <c r="AE210" s="6">
        <v>30139.64</v>
      </c>
      <c r="AF210" s="15">
        <v>0</v>
      </c>
      <c r="AG210" s="26">
        <v>15068.889999999985</v>
      </c>
      <c r="AH210" s="13" t="s">
        <v>3024</v>
      </c>
      <c r="AI210" s="6">
        <v>0</v>
      </c>
      <c r="AJ210" s="7"/>
      <c r="AK210" s="4"/>
    </row>
    <row r="211" spans="1:37" x14ac:dyDescent="0.25">
      <c r="A211" s="1" t="s">
        <v>167</v>
      </c>
      <c r="B211" s="1">
        <v>17211.3</v>
      </c>
      <c r="C211" s="6">
        <f t="shared" si="12"/>
        <v>19727.930000000004</v>
      </c>
      <c r="D211" s="6">
        <v>18254.160000000003</v>
      </c>
      <c r="E211" s="6">
        <v>0</v>
      </c>
      <c r="F211" s="6">
        <v>0</v>
      </c>
      <c r="G211" s="6">
        <v>215.57</v>
      </c>
      <c r="H211" s="6">
        <v>1258.2</v>
      </c>
      <c r="I211" s="1">
        <v>0</v>
      </c>
      <c r="J211" s="6">
        <f t="shared" si="13"/>
        <v>36939.230000000003</v>
      </c>
      <c r="K211" s="13" t="s">
        <v>3024</v>
      </c>
      <c r="L211" s="13" t="s">
        <v>3024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13" t="s">
        <v>3024</v>
      </c>
      <c r="V211" s="6">
        <v>0</v>
      </c>
      <c r="W211" s="6">
        <f t="shared" si="14"/>
        <v>0</v>
      </c>
      <c r="X211" s="6">
        <v>0</v>
      </c>
      <c r="Y211" s="15">
        <v>0</v>
      </c>
      <c r="Z211" s="15">
        <v>0</v>
      </c>
      <c r="AA211" s="15">
        <f t="shared" si="15"/>
        <v>0</v>
      </c>
      <c r="AB211" s="1">
        <v>10732.15</v>
      </c>
      <c r="AC211" s="13" t="s">
        <v>3024</v>
      </c>
      <c r="AD211" s="1">
        <v>27162.779999999992</v>
      </c>
      <c r="AE211" s="6">
        <v>25918.620000000003</v>
      </c>
      <c r="AF211" s="15">
        <v>0</v>
      </c>
      <c r="AG211" s="26">
        <v>11976.309999999994</v>
      </c>
      <c r="AH211" s="13" t="s">
        <v>3024</v>
      </c>
      <c r="AI211" s="6">
        <v>0</v>
      </c>
      <c r="AJ211" s="7"/>
      <c r="AK211" s="4"/>
    </row>
    <row r="212" spans="1:37" x14ac:dyDescent="0.25">
      <c r="A212" s="1" t="s">
        <v>168</v>
      </c>
      <c r="B212" s="1">
        <v>20084.970000000005</v>
      </c>
      <c r="C212" s="6">
        <f t="shared" si="12"/>
        <v>11346.310000000001</v>
      </c>
      <c r="D212" s="6">
        <v>10699.86</v>
      </c>
      <c r="E212" s="6">
        <v>0</v>
      </c>
      <c r="F212" s="6">
        <v>0</v>
      </c>
      <c r="G212" s="6">
        <v>222.95</v>
      </c>
      <c r="H212" s="6">
        <v>423.5</v>
      </c>
      <c r="I212" s="1">
        <v>0</v>
      </c>
      <c r="J212" s="6">
        <f t="shared" si="13"/>
        <v>31431.280000000006</v>
      </c>
      <c r="K212" s="13" t="s">
        <v>3024</v>
      </c>
      <c r="L212" s="13" t="s">
        <v>3024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13" t="s">
        <v>3024</v>
      </c>
      <c r="V212" s="6">
        <v>0</v>
      </c>
      <c r="W212" s="6">
        <f t="shared" si="14"/>
        <v>0</v>
      </c>
      <c r="X212" s="6">
        <v>0</v>
      </c>
      <c r="Y212" s="15">
        <v>0</v>
      </c>
      <c r="Z212" s="15">
        <v>0</v>
      </c>
      <c r="AA212" s="15">
        <f t="shared" si="15"/>
        <v>0</v>
      </c>
      <c r="AB212" s="1">
        <v>12497.480000000001</v>
      </c>
      <c r="AC212" s="13" t="s">
        <v>3024</v>
      </c>
      <c r="AD212" s="1">
        <v>27405.480000000003</v>
      </c>
      <c r="AE212" s="6">
        <v>24241.130000000005</v>
      </c>
      <c r="AF212" s="15">
        <v>0</v>
      </c>
      <c r="AG212" s="26">
        <v>15661.830000000002</v>
      </c>
      <c r="AH212" s="13" t="s">
        <v>3024</v>
      </c>
      <c r="AI212" s="6">
        <v>0</v>
      </c>
      <c r="AJ212" s="7"/>
      <c r="AK212" s="4"/>
    </row>
    <row r="213" spans="1:37" x14ac:dyDescent="0.25">
      <c r="A213" s="1" t="s">
        <v>169</v>
      </c>
      <c r="B213" s="1">
        <v>29114.979999999996</v>
      </c>
      <c r="C213" s="6">
        <f t="shared" si="12"/>
        <v>29267.230000000003</v>
      </c>
      <c r="D213" s="6">
        <v>28588.04</v>
      </c>
      <c r="E213" s="6">
        <v>0</v>
      </c>
      <c r="F213" s="6">
        <v>0</v>
      </c>
      <c r="G213" s="6">
        <v>355.78999999999996</v>
      </c>
      <c r="H213" s="6">
        <v>323.40000000000003</v>
      </c>
      <c r="I213" s="1">
        <v>0</v>
      </c>
      <c r="J213" s="6">
        <f t="shared" si="13"/>
        <v>58382.21</v>
      </c>
      <c r="K213" s="13" t="s">
        <v>3024</v>
      </c>
      <c r="L213" s="13" t="s">
        <v>3024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13" t="s">
        <v>3024</v>
      </c>
      <c r="V213" s="6">
        <v>0</v>
      </c>
      <c r="W213" s="6">
        <f t="shared" si="14"/>
        <v>0</v>
      </c>
      <c r="X213" s="6">
        <v>0</v>
      </c>
      <c r="Y213" s="15">
        <v>0</v>
      </c>
      <c r="Z213" s="15">
        <v>0</v>
      </c>
      <c r="AA213" s="15">
        <f t="shared" si="15"/>
        <v>0</v>
      </c>
      <c r="AB213" s="1">
        <v>23003.940000000002</v>
      </c>
      <c r="AC213" s="13" t="s">
        <v>3024</v>
      </c>
      <c r="AD213" s="1">
        <v>48625.14</v>
      </c>
      <c r="AE213" s="6">
        <v>47891.519999999997</v>
      </c>
      <c r="AF213" s="15">
        <v>0</v>
      </c>
      <c r="AG213" s="26">
        <v>23737.560000000005</v>
      </c>
      <c r="AH213" s="13" t="s">
        <v>3024</v>
      </c>
      <c r="AI213" s="6">
        <v>0</v>
      </c>
      <c r="AJ213" s="7"/>
      <c r="AK213" s="4"/>
    </row>
    <row r="214" spans="1:37" x14ac:dyDescent="0.25">
      <c r="A214" s="1" t="s">
        <v>170</v>
      </c>
      <c r="B214" s="1">
        <v>15359.86</v>
      </c>
      <c r="C214" s="6">
        <f t="shared" si="12"/>
        <v>12384.46</v>
      </c>
      <c r="D214" s="6">
        <v>11531.63</v>
      </c>
      <c r="E214" s="6">
        <v>0</v>
      </c>
      <c r="F214" s="6">
        <v>0</v>
      </c>
      <c r="G214" s="6">
        <v>155.23000000000002</v>
      </c>
      <c r="H214" s="6">
        <v>697.6</v>
      </c>
      <c r="I214" s="1">
        <v>0</v>
      </c>
      <c r="J214" s="6">
        <f t="shared" si="13"/>
        <v>27744.32</v>
      </c>
      <c r="K214" s="13" t="s">
        <v>3024</v>
      </c>
      <c r="L214" s="13" t="s">
        <v>3024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13" t="s">
        <v>3024</v>
      </c>
      <c r="V214" s="6">
        <v>0</v>
      </c>
      <c r="W214" s="6">
        <f t="shared" si="14"/>
        <v>0</v>
      </c>
      <c r="X214" s="6">
        <v>0</v>
      </c>
      <c r="Y214" s="15">
        <v>0</v>
      </c>
      <c r="Z214" s="15">
        <v>0</v>
      </c>
      <c r="AA214" s="15">
        <f t="shared" si="15"/>
        <v>0</v>
      </c>
      <c r="AB214" s="1">
        <v>2989.1099999999979</v>
      </c>
      <c r="AC214" s="13" t="s">
        <v>3024</v>
      </c>
      <c r="AD214" s="1">
        <v>17018.280000000002</v>
      </c>
      <c r="AE214" s="6">
        <v>18445.150000000001</v>
      </c>
      <c r="AF214" s="15">
        <v>0</v>
      </c>
      <c r="AG214" s="26">
        <v>1562.2399999999998</v>
      </c>
      <c r="AH214" s="13" t="s">
        <v>3024</v>
      </c>
      <c r="AI214" s="6">
        <v>0</v>
      </c>
      <c r="AJ214" s="7"/>
      <c r="AK214" s="4"/>
    </row>
    <row r="215" spans="1:37" x14ac:dyDescent="0.25">
      <c r="A215" s="1" t="s">
        <v>171</v>
      </c>
      <c r="B215" s="1">
        <v>37628.049999999996</v>
      </c>
      <c r="C215" s="6">
        <f t="shared" si="12"/>
        <v>18338.359999999997</v>
      </c>
      <c r="D215" s="6">
        <v>16177.529999999999</v>
      </c>
      <c r="E215" s="6">
        <v>0</v>
      </c>
      <c r="F215" s="6">
        <v>0</v>
      </c>
      <c r="G215" s="6">
        <v>392.51</v>
      </c>
      <c r="H215" s="6">
        <v>1768.32</v>
      </c>
      <c r="I215" s="1">
        <v>0</v>
      </c>
      <c r="J215" s="6">
        <f t="shared" si="13"/>
        <v>55966.409999999989</v>
      </c>
      <c r="K215" s="13" t="s">
        <v>3024</v>
      </c>
      <c r="L215" s="13" t="s">
        <v>3024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13" t="s">
        <v>3024</v>
      </c>
      <c r="V215" s="6">
        <v>0</v>
      </c>
      <c r="W215" s="6">
        <f t="shared" si="14"/>
        <v>0</v>
      </c>
      <c r="X215" s="6">
        <v>0</v>
      </c>
      <c r="Y215" s="15">
        <v>0</v>
      </c>
      <c r="Z215" s="15">
        <v>0</v>
      </c>
      <c r="AA215" s="15">
        <f t="shared" si="15"/>
        <v>0</v>
      </c>
      <c r="AB215" s="1">
        <v>16352.670000000002</v>
      </c>
      <c r="AC215" s="13" t="s">
        <v>3024</v>
      </c>
      <c r="AD215" s="1">
        <v>46412.639999999999</v>
      </c>
      <c r="AE215" s="6">
        <v>37679.209999999992</v>
      </c>
      <c r="AF215" s="15">
        <v>0</v>
      </c>
      <c r="AG215" s="26">
        <v>25086.100000000006</v>
      </c>
      <c r="AH215" s="13" t="s">
        <v>3024</v>
      </c>
      <c r="AI215" s="6">
        <v>0</v>
      </c>
      <c r="AJ215" s="7"/>
      <c r="AK215" s="4"/>
    </row>
    <row r="216" spans="1:37" x14ac:dyDescent="0.25">
      <c r="A216" s="1" t="s">
        <v>172</v>
      </c>
      <c r="B216" s="1">
        <v>44527.56</v>
      </c>
      <c r="C216" s="6">
        <f t="shared" si="12"/>
        <v>29772.3</v>
      </c>
      <c r="D216" s="6">
        <v>27295.989999999998</v>
      </c>
      <c r="E216" s="6">
        <v>0</v>
      </c>
      <c r="F216" s="6">
        <v>0</v>
      </c>
      <c r="G216" s="6">
        <v>465.06</v>
      </c>
      <c r="H216" s="6">
        <v>2011.25</v>
      </c>
      <c r="I216" s="1">
        <v>0</v>
      </c>
      <c r="J216" s="6">
        <f t="shared" si="13"/>
        <v>74299.86</v>
      </c>
      <c r="K216" s="13" t="s">
        <v>3024</v>
      </c>
      <c r="L216" s="13" t="s">
        <v>3024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13" t="s">
        <v>3024</v>
      </c>
      <c r="V216" s="6">
        <v>0</v>
      </c>
      <c r="W216" s="6">
        <f t="shared" si="14"/>
        <v>0</v>
      </c>
      <c r="X216" s="6">
        <v>0</v>
      </c>
      <c r="Y216" s="15">
        <v>0</v>
      </c>
      <c r="Z216" s="15">
        <v>0</v>
      </c>
      <c r="AA216" s="15">
        <f t="shared" si="15"/>
        <v>0</v>
      </c>
      <c r="AB216" s="1">
        <v>19286.55000000001</v>
      </c>
      <c r="AC216" s="13" t="s">
        <v>3024</v>
      </c>
      <c r="AD216" s="1">
        <v>55101.87</v>
      </c>
      <c r="AE216" s="6">
        <v>51238.64</v>
      </c>
      <c r="AF216" s="15">
        <v>0</v>
      </c>
      <c r="AG216" s="26">
        <v>23149.780000000017</v>
      </c>
      <c r="AH216" s="13" t="s">
        <v>3024</v>
      </c>
      <c r="AI216" s="6">
        <v>0</v>
      </c>
      <c r="AJ216" s="7"/>
      <c r="AK216" s="4"/>
    </row>
    <row r="217" spans="1:37" x14ac:dyDescent="0.25">
      <c r="A217" s="1" t="s">
        <v>173</v>
      </c>
      <c r="B217" s="1">
        <v>28803.920000000002</v>
      </c>
      <c r="C217" s="6">
        <f t="shared" si="12"/>
        <v>16298.270000000002</v>
      </c>
      <c r="D217" s="6">
        <v>14977.400000000001</v>
      </c>
      <c r="E217" s="6">
        <v>0</v>
      </c>
      <c r="F217" s="6">
        <v>0</v>
      </c>
      <c r="G217" s="6">
        <v>293.67</v>
      </c>
      <c r="H217" s="6">
        <v>1027.2</v>
      </c>
      <c r="I217" s="1">
        <v>0</v>
      </c>
      <c r="J217" s="6">
        <f t="shared" si="13"/>
        <v>45102.19</v>
      </c>
      <c r="K217" s="13" t="s">
        <v>3024</v>
      </c>
      <c r="L217" s="13" t="s">
        <v>3024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13" t="s">
        <v>3024</v>
      </c>
      <c r="V217" s="6">
        <v>0</v>
      </c>
      <c r="W217" s="6">
        <f t="shared" si="14"/>
        <v>0</v>
      </c>
      <c r="X217" s="6">
        <v>0</v>
      </c>
      <c r="Y217" s="15">
        <v>0</v>
      </c>
      <c r="Z217" s="15">
        <v>0</v>
      </c>
      <c r="AA217" s="15">
        <f t="shared" si="15"/>
        <v>0</v>
      </c>
      <c r="AB217" s="1">
        <v>11626.029999999999</v>
      </c>
      <c r="AC217" s="13" t="s">
        <v>3024</v>
      </c>
      <c r="AD217" s="1">
        <v>34215.660000000003</v>
      </c>
      <c r="AE217" s="6">
        <v>32409.96</v>
      </c>
      <c r="AF217" s="15">
        <v>0</v>
      </c>
      <c r="AG217" s="26">
        <v>13431.730000000003</v>
      </c>
      <c r="AH217" s="13" t="s">
        <v>3024</v>
      </c>
      <c r="AI217" s="6">
        <v>0</v>
      </c>
      <c r="AJ217" s="7"/>
      <c r="AK217" s="4"/>
    </row>
    <row r="218" spans="1:37" x14ac:dyDescent="0.25">
      <c r="A218" s="1" t="s">
        <v>174</v>
      </c>
      <c r="B218" s="1">
        <v>22649.750000000004</v>
      </c>
      <c r="C218" s="6">
        <f t="shared" si="12"/>
        <v>13918.310000000001</v>
      </c>
      <c r="D218" s="6">
        <v>11699.93</v>
      </c>
      <c r="E218" s="6">
        <v>0</v>
      </c>
      <c r="F218" s="6">
        <v>0</v>
      </c>
      <c r="G218" s="6">
        <v>251.78000000000003</v>
      </c>
      <c r="H218" s="6">
        <v>1966.6</v>
      </c>
      <c r="I218" s="1">
        <v>0</v>
      </c>
      <c r="J218" s="6">
        <f t="shared" si="13"/>
        <v>36568.060000000005</v>
      </c>
      <c r="K218" s="13" t="s">
        <v>3024</v>
      </c>
      <c r="L218" s="13" t="s">
        <v>3024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13" t="s">
        <v>3024</v>
      </c>
      <c r="V218" s="6">
        <v>0</v>
      </c>
      <c r="W218" s="6">
        <f t="shared" si="14"/>
        <v>0</v>
      </c>
      <c r="X218" s="6">
        <v>0</v>
      </c>
      <c r="Y218" s="15">
        <v>0</v>
      </c>
      <c r="Z218" s="15">
        <v>0</v>
      </c>
      <c r="AA218" s="15">
        <f t="shared" si="15"/>
        <v>0</v>
      </c>
      <c r="AB218" s="1">
        <v>8524.2499999999982</v>
      </c>
      <c r="AC218" s="13" t="s">
        <v>3024</v>
      </c>
      <c r="AD218" s="1">
        <v>23816.740000000005</v>
      </c>
      <c r="AE218" s="6">
        <v>24974.039999999997</v>
      </c>
      <c r="AF218" s="15">
        <v>0</v>
      </c>
      <c r="AG218" s="26">
        <v>7366.950000000008</v>
      </c>
      <c r="AH218" s="13" t="s">
        <v>3024</v>
      </c>
      <c r="AI218" s="6">
        <v>0</v>
      </c>
      <c r="AJ218" s="7"/>
      <c r="AK218" s="4"/>
    </row>
    <row r="219" spans="1:37" x14ac:dyDescent="0.25">
      <c r="A219" s="1" t="s">
        <v>175</v>
      </c>
      <c r="B219" s="1">
        <v>18522.37</v>
      </c>
      <c r="C219" s="6">
        <f t="shared" si="12"/>
        <v>10386.07</v>
      </c>
      <c r="D219" s="6">
        <v>8795.0399999999991</v>
      </c>
      <c r="E219" s="6">
        <v>0</v>
      </c>
      <c r="F219" s="6">
        <v>0</v>
      </c>
      <c r="G219" s="6">
        <v>192.73</v>
      </c>
      <c r="H219" s="6">
        <v>1398.3000000000002</v>
      </c>
      <c r="I219" s="1">
        <v>0</v>
      </c>
      <c r="J219" s="6">
        <f t="shared" si="13"/>
        <v>28908.44</v>
      </c>
      <c r="K219" s="13" t="s">
        <v>3024</v>
      </c>
      <c r="L219" s="13" t="s">
        <v>3024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13" t="s">
        <v>3024</v>
      </c>
      <c r="V219" s="6">
        <v>0</v>
      </c>
      <c r="W219" s="6">
        <f t="shared" si="14"/>
        <v>0</v>
      </c>
      <c r="X219" s="6">
        <v>0</v>
      </c>
      <c r="Y219" s="15">
        <v>0</v>
      </c>
      <c r="Z219" s="15">
        <v>0</v>
      </c>
      <c r="AA219" s="15">
        <f t="shared" si="15"/>
        <v>0</v>
      </c>
      <c r="AB219" s="1">
        <v>7836.1899999999987</v>
      </c>
      <c r="AC219" s="13" t="s">
        <v>3024</v>
      </c>
      <c r="AD219" s="1">
        <v>22456.92</v>
      </c>
      <c r="AE219" s="6">
        <v>18679.719999999994</v>
      </c>
      <c r="AF219" s="15">
        <v>0</v>
      </c>
      <c r="AG219" s="26">
        <v>11613.390000000003</v>
      </c>
      <c r="AH219" s="13" t="s">
        <v>3024</v>
      </c>
      <c r="AI219" s="6">
        <v>0</v>
      </c>
      <c r="AJ219" s="7"/>
      <c r="AK219" s="4"/>
    </row>
    <row r="220" spans="1:37" x14ac:dyDescent="0.25">
      <c r="A220" s="1" t="s">
        <v>176</v>
      </c>
      <c r="B220" s="1">
        <v>35631.210000000006</v>
      </c>
      <c r="C220" s="6">
        <f t="shared" si="12"/>
        <v>27700.01</v>
      </c>
      <c r="D220" s="6">
        <v>25204.76</v>
      </c>
      <c r="E220" s="6">
        <v>0</v>
      </c>
      <c r="F220" s="6">
        <v>0</v>
      </c>
      <c r="G220" s="6">
        <v>414.1</v>
      </c>
      <c r="H220" s="6">
        <v>2081.15</v>
      </c>
      <c r="I220" s="1">
        <v>0</v>
      </c>
      <c r="J220" s="6">
        <f t="shared" si="13"/>
        <v>63331.22</v>
      </c>
      <c r="K220" s="13" t="s">
        <v>3024</v>
      </c>
      <c r="L220" s="13" t="s">
        <v>3024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13" t="s">
        <v>3024</v>
      </c>
      <c r="V220" s="6">
        <v>0</v>
      </c>
      <c r="W220" s="6">
        <f t="shared" si="14"/>
        <v>0</v>
      </c>
      <c r="X220" s="6">
        <v>0</v>
      </c>
      <c r="Y220" s="15">
        <v>0</v>
      </c>
      <c r="Z220" s="15">
        <v>0</v>
      </c>
      <c r="AA220" s="15">
        <f t="shared" si="15"/>
        <v>0</v>
      </c>
      <c r="AB220" s="1">
        <v>18427.070000000007</v>
      </c>
      <c r="AC220" s="13" t="s">
        <v>3024</v>
      </c>
      <c r="AD220" s="1">
        <v>52671.170000000013</v>
      </c>
      <c r="AE220" s="6">
        <v>43027.69</v>
      </c>
      <c r="AF220" s="15">
        <v>0</v>
      </c>
      <c r="AG220" s="26">
        <v>28070.55000000001</v>
      </c>
      <c r="AH220" s="13" t="s">
        <v>3024</v>
      </c>
      <c r="AI220" s="6">
        <v>0</v>
      </c>
      <c r="AJ220" s="7"/>
      <c r="AK220" s="4"/>
    </row>
    <row r="221" spans="1:37" x14ac:dyDescent="0.25">
      <c r="A221" s="1" t="s">
        <v>177</v>
      </c>
      <c r="B221" s="1">
        <v>5457.5499999999993</v>
      </c>
      <c r="C221" s="6">
        <f t="shared" si="12"/>
        <v>3409.8599999999997</v>
      </c>
      <c r="D221" s="6">
        <v>3354.6499999999996</v>
      </c>
      <c r="E221" s="6">
        <v>0</v>
      </c>
      <c r="F221" s="6">
        <v>0</v>
      </c>
      <c r="G221" s="6">
        <v>55.209999999999994</v>
      </c>
      <c r="H221" s="6">
        <v>0</v>
      </c>
      <c r="I221" s="1">
        <v>0</v>
      </c>
      <c r="J221" s="6">
        <f t="shared" si="13"/>
        <v>8867.41</v>
      </c>
      <c r="K221" s="13" t="s">
        <v>3024</v>
      </c>
      <c r="L221" s="13" t="s">
        <v>3024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13" t="s">
        <v>3024</v>
      </c>
      <c r="V221" s="6">
        <v>0</v>
      </c>
      <c r="W221" s="6">
        <f t="shared" si="14"/>
        <v>0</v>
      </c>
      <c r="X221" s="6">
        <v>0</v>
      </c>
      <c r="Y221" s="15">
        <v>0</v>
      </c>
      <c r="Z221" s="15">
        <v>0</v>
      </c>
      <c r="AA221" s="15">
        <f t="shared" si="15"/>
        <v>0</v>
      </c>
      <c r="AB221" s="1">
        <v>4106.9699999999993</v>
      </c>
      <c r="AC221" s="13" t="s">
        <v>3024</v>
      </c>
      <c r="AD221" s="1">
        <v>9532.0199999999986</v>
      </c>
      <c r="AE221" s="6">
        <v>6537.6699999999992</v>
      </c>
      <c r="AF221" s="15">
        <v>0</v>
      </c>
      <c r="AG221" s="26">
        <v>7101.3199999999988</v>
      </c>
      <c r="AH221" s="13" t="s">
        <v>3024</v>
      </c>
      <c r="AI221" s="6">
        <v>0</v>
      </c>
      <c r="AJ221" s="7"/>
      <c r="AK221" s="4"/>
    </row>
    <row r="222" spans="1:37" x14ac:dyDescent="0.25">
      <c r="A222" s="1" t="s">
        <v>178</v>
      </c>
      <c r="B222" s="1">
        <v>30191.829999999998</v>
      </c>
      <c r="C222" s="6">
        <f t="shared" si="12"/>
        <v>31657.61</v>
      </c>
      <c r="D222" s="6">
        <v>29737.360000000001</v>
      </c>
      <c r="E222" s="6">
        <v>0</v>
      </c>
      <c r="F222" s="6">
        <v>0</v>
      </c>
      <c r="G222" s="6">
        <v>324.36</v>
      </c>
      <c r="H222" s="6">
        <v>1595.89</v>
      </c>
      <c r="I222" s="1">
        <v>0</v>
      </c>
      <c r="J222" s="6">
        <f t="shared" si="13"/>
        <v>61849.440000000002</v>
      </c>
      <c r="K222" s="13" t="s">
        <v>3024</v>
      </c>
      <c r="L222" s="13" t="s">
        <v>3024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13" t="s">
        <v>3024</v>
      </c>
      <c r="V222" s="6">
        <v>0</v>
      </c>
      <c r="W222" s="6">
        <f t="shared" si="14"/>
        <v>0</v>
      </c>
      <c r="X222" s="6">
        <v>0</v>
      </c>
      <c r="Y222" s="15">
        <v>0</v>
      </c>
      <c r="Z222" s="15">
        <v>0</v>
      </c>
      <c r="AA222" s="15">
        <f t="shared" si="15"/>
        <v>0</v>
      </c>
      <c r="AB222" s="1">
        <v>10215.740000000002</v>
      </c>
      <c r="AC222" s="13" t="s">
        <v>3024</v>
      </c>
      <c r="AD222" s="1">
        <v>44559.549999999988</v>
      </c>
      <c r="AE222" s="6">
        <v>47843.27</v>
      </c>
      <c r="AF222" s="15">
        <v>0</v>
      </c>
      <c r="AG222" s="26">
        <v>6932.02</v>
      </c>
      <c r="AH222" s="13" t="s">
        <v>3024</v>
      </c>
      <c r="AI222" s="6">
        <v>0</v>
      </c>
      <c r="AJ222" s="7"/>
      <c r="AK222" s="4"/>
    </row>
    <row r="223" spans="1:37" x14ac:dyDescent="0.25">
      <c r="A223" s="1" t="s">
        <v>179</v>
      </c>
      <c r="B223" s="1">
        <v>13848.81</v>
      </c>
      <c r="C223" s="6">
        <f t="shared" si="12"/>
        <v>11459.14</v>
      </c>
      <c r="D223" s="6">
        <v>8357.7199999999993</v>
      </c>
      <c r="E223" s="6">
        <v>0</v>
      </c>
      <c r="F223" s="6">
        <v>0</v>
      </c>
      <c r="G223" s="6">
        <v>153.11000000000001</v>
      </c>
      <c r="H223" s="6">
        <v>2948.3099999999995</v>
      </c>
      <c r="I223" s="1">
        <v>0</v>
      </c>
      <c r="J223" s="6">
        <f t="shared" si="13"/>
        <v>25307.949999999997</v>
      </c>
      <c r="K223" s="13" t="s">
        <v>3024</v>
      </c>
      <c r="L223" s="13" t="s">
        <v>3024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13" t="s">
        <v>3024</v>
      </c>
      <c r="V223" s="6">
        <v>0</v>
      </c>
      <c r="W223" s="6">
        <f t="shared" si="14"/>
        <v>0</v>
      </c>
      <c r="X223" s="6">
        <v>0</v>
      </c>
      <c r="Y223" s="15">
        <v>0</v>
      </c>
      <c r="Z223" s="15">
        <v>0</v>
      </c>
      <c r="AA223" s="15">
        <f t="shared" si="15"/>
        <v>0</v>
      </c>
      <c r="AB223" s="1">
        <v>7615.9199999999983</v>
      </c>
      <c r="AC223" s="13" t="s">
        <v>3024</v>
      </c>
      <c r="AD223" s="1">
        <v>19520.239999999998</v>
      </c>
      <c r="AE223" s="6">
        <v>15077.409999999998</v>
      </c>
      <c r="AF223" s="15">
        <v>0</v>
      </c>
      <c r="AG223" s="26">
        <v>12058.75</v>
      </c>
      <c r="AH223" s="13" t="s">
        <v>3024</v>
      </c>
      <c r="AI223" s="6">
        <v>0</v>
      </c>
      <c r="AJ223" s="7"/>
      <c r="AK223" s="4"/>
    </row>
    <row r="224" spans="1:37" x14ac:dyDescent="0.25">
      <c r="A224" s="1" t="s">
        <v>180</v>
      </c>
      <c r="B224" s="1">
        <v>32955.5</v>
      </c>
      <c r="C224" s="6">
        <f t="shared" si="12"/>
        <v>20386.910000000003</v>
      </c>
      <c r="D224" s="6">
        <v>18425.350000000002</v>
      </c>
      <c r="E224" s="6">
        <v>0</v>
      </c>
      <c r="F224" s="6">
        <v>0</v>
      </c>
      <c r="G224" s="6">
        <v>358.56</v>
      </c>
      <c r="H224" s="6">
        <v>1603</v>
      </c>
      <c r="I224" s="1">
        <v>0</v>
      </c>
      <c r="J224" s="6">
        <f t="shared" si="13"/>
        <v>53342.41</v>
      </c>
      <c r="K224" s="13" t="s">
        <v>3024</v>
      </c>
      <c r="L224" s="13" t="s">
        <v>3024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13" t="s">
        <v>3024</v>
      </c>
      <c r="V224" s="6">
        <v>0</v>
      </c>
      <c r="W224" s="6">
        <f t="shared" si="14"/>
        <v>0</v>
      </c>
      <c r="X224" s="6">
        <v>0</v>
      </c>
      <c r="Y224" s="15">
        <v>0</v>
      </c>
      <c r="Z224" s="15">
        <v>0</v>
      </c>
      <c r="AA224" s="15">
        <f t="shared" si="15"/>
        <v>0</v>
      </c>
      <c r="AB224" s="1">
        <v>9666.1400000000067</v>
      </c>
      <c r="AC224" s="13" t="s">
        <v>3024</v>
      </c>
      <c r="AD224" s="1">
        <v>37817.150000000009</v>
      </c>
      <c r="AE224" s="6">
        <v>34967.950000000004</v>
      </c>
      <c r="AF224" s="15">
        <v>0</v>
      </c>
      <c r="AG224" s="26">
        <v>12515.340000000013</v>
      </c>
      <c r="AH224" s="13" t="s">
        <v>3024</v>
      </c>
      <c r="AI224" s="6">
        <v>0</v>
      </c>
      <c r="AJ224" s="7"/>
      <c r="AK224" s="4"/>
    </row>
    <row r="225" spans="1:37" x14ac:dyDescent="0.25">
      <c r="A225" s="1" t="s">
        <v>181</v>
      </c>
      <c r="B225" s="1">
        <v>19769.8</v>
      </c>
      <c r="C225" s="6">
        <f t="shared" si="12"/>
        <v>20993.86</v>
      </c>
      <c r="D225" s="6">
        <v>18331.27</v>
      </c>
      <c r="E225" s="6">
        <v>0</v>
      </c>
      <c r="F225" s="6">
        <v>0</v>
      </c>
      <c r="G225" s="6">
        <v>207.84</v>
      </c>
      <c r="H225" s="6">
        <v>2454.75</v>
      </c>
      <c r="I225" s="1">
        <v>0</v>
      </c>
      <c r="J225" s="6">
        <f t="shared" si="13"/>
        <v>40763.660000000003</v>
      </c>
      <c r="K225" s="13" t="s">
        <v>3024</v>
      </c>
      <c r="L225" s="13" t="s">
        <v>3024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13" t="s">
        <v>3024</v>
      </c>
      <c r="V225" s="6">
        <v>0</v>
      </c>
      <c r="W225" s="6">
        <f t="shared" si="14"/>
        <v>0</v>
      </c>
      <c r="X225" s="6">
        <v>0</v>
      </c>
      <c r="Y225" s="15">
        <v>0</v>
      </c>
      <c r="Z225" s="15">
        <v>0</v>
      </c>
      <c r="AA225" s="15">
        <f t="shared" si="15"/>
        <v>0</v>
      </c>
      <c r="AB225" s="1">
        <v>8585.76</v>
      </c>
      <c r="AC225" s="13" t="s">
        <v>3024</v>
      </c>
      <c r="AD225" s="1">
        <v>32709.54</v>
      </c>
      <c r="AE225" s="6">
        <v>30404.46</v>
      </c>
      <c r="AF225" s="15">
        <v>0</v>
      </c>
      <c r="AG225" s="26">
        <v>10890.840000000004</v>
      </c>
      <c r="AH225" s="13" t="s">
        <v>3024</v>
      </c>
      <c r="AI225" s="6">
        <v>0</v>
      </c>
      <c r="AJ225" s="7"/>
      <c r="AK225" s="4"/>
    </row>
    <row r="226" spans="1:37" x14ac:dyDescent="0.25">
      <c r="A226" s="1" t="s">
        <v>182</v>
      </c>
      <c r="B226" s="1">
        <v>19115.230000000003</v>
      </c>
      <c r="C226" s="6">
        <f t="shared" si="12"/>
        <v>10528.109999999999</v>
      </c>
      <c r="D226" s="6">
        <v>9528.4</v>
      </c>
      <c r="E226" s="6">
        <v>0</v>
      </c>
      <c r="F226" s="6">
        <v>0</v>
      </c>
      <c r="G226" s="6">
        <v>199.16</v>
      </c>
      <c r="H226" s="6">
        <v>800.55000000000007</v>
      </c>
      <c r="I226" s="1">
        <v>0</v>
      </c>
      <c r="J226" s="6">
        <f t="shared" si="13"/>
        <v>29643.340000000004</v>
      </c>
      <c r="K226" s="13" t="s">
        <v>3024</v>
      </c>
      <c r="L226" s="13" t="s">
        <v>3024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13" t="s">
        <v>3024</v>
      </c>
      <c r="V226" s="6">
        <v>0</v>
      </c>
      <c r="W226" s="6">
        <f t="shared" si="14"/>
        <v>0</v>
      </c>
      <c r="X226" s="6">
        <v>0</v>
      </c>
      <c r="Y226" s="15">
        <v>0</v>
      </c>
      <c r="Z226" s="15">
        <v>0</v>
      </c>
      <c r="AA226" s="15">
        <f t="shared" si="15"/>
        <v>0</v>
      </c>
      <c r="AB226" s="1">
        <v>8607.9700000000012</v>
      </c>
      <c r="AC226" s="13" t="s">
        <v>3024</v>
      </c>
      <c r="AD226" s="1">
        <v>24844.740000000005</v>
      </c>
      <c r="AE226" s="6">
        <v>20577.62</v>
      </c>
      <c r="AF226" s="15">
        <v>0</v>
      </c>
      <c r="AG226" s="26">
        <v>12875.090000000004</v>
      </c>
      <c r="AH226" s="13" t="s">
        <v>3024</v>
      </c>
      <c r="AI226" s="6">
        <v>0</v>
      </c>
      <c r="AJ226" s="7"/>
      <c r="AK226" s="4"/>
    </row>
    <row r="227" spans="1:37" x14ac:dyDescent="0.25">
      <c r="A227" s="1" t="s">
        <v>183</v>
      </c>
      <c r="B227" s="1">
        <v>47474.880000000012</v>
      </c>
      <c r="C227" s="6">
        <f t="shared" si="12"/>
        <v>23040.87</v>
      </c>
      <c r="D227" s="6">
        <v>21953.55</v>
      </c>
      <c r="E227" s="6">
        <v>0</v>
      </c>
      <c r="F227" s="6">
        <v>0</v>
      </c>
      <c r="G227" s="6">
        <v>486.72</v>
      </c>
      <c r="H227" s="6">
        <v>600.59999999999991</v>
      </c>
      <c r="I227" s="1">
        <v>0</v>
      </c>
      <c r="J227" s="6">
        <f t="shared" si="13"/>
        <v>70515.750000000015</v>
      </c>
      <c r="K227" s="13" t="s">
        <v>3024</v>
      </c>
      <c r="L227" s="13" t="s">
        <v>3024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13" t="s">
        <v>3024</v>
      </c>
      <c r="V227" s="6">
        <v>0</v>
      </c>
      <c r="W227" s="6">
        <f t="shared" si="14"/>
        <v>0</v>
      </c>
      <c r="X227" s="6">
        <v>0</v>
      </c>
      <c r="Y227" s="15">
        <v>0</v>
      </c>
      <c r="Z227" s="15">
        <v>0</v>
      </c>
      <c r="AA227" s="15">
        <f t="shared" si="15"/>
        <v>0</v>
      </c>
      <c r="AB227" s="1">
        <v>16031.130000000005</v>
      </c>
      <c r="AC227" s="13" t="s">
        <v>3024</v>
      </c>
      <c r="AD227" s="1">
        <v>48899.530000000021</v>
      </c>
      <c r="AE227" s="6">
        <v>48086.780000000013</v>
      </c>
      <c r="AF227" s="15">
        <v>0</v>
      </c>
      <c r="AG227" s="26">
        <v>16843.880000000012</v>
      </c>
      <c r="AH227" s="13" t="s">
        <v>3024</v>
      </c>
      <c r="AI227" s="6">
        <v>0</v>
      </c>
      <c r="AJ227" s="7"/>
      <c r="AK227" s="4"/>
    </row>
    <row r="228" spans="1:37" x14ac:dyDescent="0.25">
      <c r="A228" s="1" t="s">
        <v>184</v>
      </c>
      <c r="B228" s="1">
        <v>10767.69</v>
      </c>
      <c r="C228" s="6">
        <f t="shared" si="12"/>
        <v>12822.34</v>
      </c>
      <c r="D228" s="6">
        <v>11203.970000000001</v>
      </c>
      <c r="E228" s="6">
        <v>0</v>
      </c>
      <c r="F228" s="6">
        <v>0</v>
      </c>
      <c r="G228" s="6">
        <v>121.47</v>
      </c>
      <c r="H228" s="6">
        <v>1496.9</v>
      </c>
      <c r="I228" s="1">
        <v>0</v>
      </c>
      <c r="J228" s="6">
        <f t="shared" si="13"/>
        <v>23590.03</v>
      </c>
      <c r="K228" s="13" t="s">
        <v>3024</v>
      </c>
      <c r="L228" s="13" t="s">
        <v>3024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13" t="s">
        <v>3024</v>
      </c>
      <c r="V228" s="6">
        <v>0</v>
      </c>
      <c r="W228" s="6">
        <f t="shared" si="14"/>
        <v>0</v>
      </c>
      <c r="X228" s="6">
        <v>0</v>
      </c>
      <c r="Y228" s="15">
        <v>0</v>
      </c>
      <c r="Z228" s="15">
        <v>0</v>
      </c>
      <c r="AA228" s="15">
        <f t="shared" si="15"/>
        <v>0</v>
      </c>
      <c r="AB228" s="1">
        <v>9927.0399999999991</v>
      </c>
      <c r="AC228" s="13" t="s">
        <v>3024</v>
      </c>
      <c r="AD228" s="1">
        <v>27938.04</v>
      </c>
      <c r="AE228" s="6">
        <v>16259.04</v>
      </c>
      <c r="AF228" s="15">
        <v>0</v>
      </c>
      <c r="AG228" s="26">
        <v>21606.04</v>
      </c>
      <c r="AH228" s="13" t="s">
        <v>3024</v>
      </c>
      <c r="AI228" s="6">
        <v>0</v>
      </c>
      <c r="AJ228" s="7"/>
      <c r="AK228" s="4"/>
    </row>
    <row r="229" spans="1:37" x14ac:dyDescent="0.25">
      <c r="A229" s="1" t="s">
        <v>185</v>
      </c>
      <c r="B229" s="1">
        <v>19905.600000000002</v>
      </c>
      <c r="C229" s="6">
        <f t="shared" si="12"/>
        <v>14398.56</v>
      </c>
      <c r="D229" s="6">
        <v>14180.31</v>
      </c>
      <c r="E229" s="6">
        <v>0</v>
      </c>
      <c r="F229" s="6">
        <v>0</v>
      </c>
      <c r="G229" s="6">
        <v>218.25</v>
      </c>
      <c r="H229" s="6">
        <v>0</v>
      </c>
      <c r="I229" s="1">
        <v>0</v>
      </c>
      <c r="J229" s="6">
        <f t="shared" si="13"/>
        <v>34304.160000000003</v>
      </c>
      <c r="K229" s="13" t="s">
        <v>3024</v>
      </c>
      <c r="L229" s="13" t="s">
        <v>3024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13" t="s">
        <v>3024</v>
      </c>
      <c r="V229" s="6">
        <v>0</v>
      </c>
      <c r="W229" s="6">
        <f t="shared" si="14"/>
        <v>0</v>
      </c>
      <c r="X229" s="6">
        <v>0</v>
      </c>
      <c r="Y229" s="15">
        <v>0</v>
      </c>
      <c r="Z229" s="15">
        <v>0</v>
      </c>
      <c r="AA229" s="15">
        <f t="shared" si="15"/>
        <v>0</v>
      </c>
      <c r="AB229" s="1">
        <v>9503.5300000000025</v>
      </c>
      <c r="AC229" s="13" t="s">
        <v>3024</v>
      </c>
      <c r="AD229" s="1">
        <v>31340.74</v>
      </c>
      <c r="AE229" s="6">
        <v>23712.170000000002</v>
      </c>
      <c r="AF229" s="15">
        <v>0</v>
      </c>
      <c r="AG229" s="26">
        <v>17132.100000000006</v>
      </c>
      <c r="AH229" s="13" t="s">
        <v>3024</v>
      </c>
      <c r="AI229" s="6">
        <v>0</v>
      </c>
      <c r="AJ229" s="7"/>
      <c r="AK229" s="4"/>
    </row>
    <row r="230" spans="1:37" x14ac:dyDescent="0.25">
      <c r="A230" s="1" t="s">
        <v>186</v>
      </c>
      <c r="B230" s="1">
        <v>23787.54</v>
      </c>
      <c r="C230" s="6">
        <f t="shared" si="12"/>
        <v>13529.430000000002</v>
      </c>
      <c r="D230" s="6">
        <v>12887.210000000003</v>
      </c>
      <c r="E230" s="6">
        <v>0</v>
      </c>
      <c r="F230" s="6">
        <v>0</v>
      </c>
      <c r="G230" s="6">
        <v>251.82</v>
      </c>
      <c r="H230" s="6">
        <v>390.4</v>
      </c>
      <c r="I230" s="1">
        <v>0</v>
      </c>
      <c r="J230" s="6">
        <f t="shared" si="13"/>
        <v>37316.97</v>
      </c>
      <c r="K230" s="13" t="s">
        <v>3024</v>
      </c>
      <c r="L230" s="13" t="s">
        <v>3024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13" t="s">
        <v>3024</v>
      </c>
      <c r="V230" s="6">
        <v>0</v>
      </c>
      <c r="W230" s="6">
        <f t="shared" si="14"/>
        <v>0</v>
      </c>
      <c r="X230" s="6">
        <v>0</v>
      </c>
      <c r="Y230" s="15">
        <v>0</v>
      </c>
      <c r="Z230" s="15">
        <v>0</v>
      </c>
      <c r="AA230" s="15">
        <f t="shared" si="15"/>
        <v>0</v>
      </c>
      <c r="AB230" s="1">
        <v>9269.4800000000032</v>
      </c>
      <c r="AC230" s="13" t="s">
        <v>3024</v>
      </c>
      <c r="AD230" s="1">
        <v>24530.040000000008</v>
      </c>
      <c r="AE230" s="6">
        <v>26357.070000000007</v>
      </c>
      <c r="AF230" s="15">
        <v>0</v>
      </c>
      <c r="AG230" s="26">
        <v>7442.4500000000025</v>
      </c>
      <c r="AH230" s="13" t="s">
        <v>3024</v>
      </c>
      <c r="AI230" s="6">
        <v>0</v>
      </c>
      <c r="AJ230" s="7"/>
      <c r="AK230" s="4"/>
    </row>
    <row r="231" spans="1:37" x14ac:dyDescent="0.25">
      <c r="A231" s="1" t="s">
        <v>187</v>
      </c>
      <c r="B231" s="1">
        <v>27461.33</v>
      </c>
      <c r="C231" s="6">
        <f t="shared" si="12"/>
        <v>16111.300000000001</v>
      </c>
      <c r="D231" s="6">
        <v>13197.900000000001</v>
      </c>
      <c r="E231" s="6">
        <v>0</v>
      </c>
      <c r="F231" s="6">
        <v>0</v>
      </c>
      <c r="G231" s="6">
        <v>286.14999999999998</v>
      </c>
      <c r="H231" s="6">
        <v>2627.25</v>
      </c>
      <c r="I231" s="1">
        <v>0</v>
      </c>
      <c r="J231" s="6">
        <f t="shared" si="13"/>
        <v>43572.630000000005</v>
      </c>
      <c r="K231" s="13" t="s">
        <v>3024</v>
      </c>
      <c r="L231" s="13" t="s">
        <v>3024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13" t="s">
        <v>3024</v>
      </c>
      <c r="V231" s="6">
        <v>0</v>
      </c>
      <c r="W231" s="6">
        <f t="shared" si="14"/>
        <v>0</v>
      </c>
      <c r="X231" s="6">
        <v>0</v>
      </c>
      <c r="Y231" s="15">
        <v>0</v>
      </c>
      <c r="Z231" s="15">
        <v>0</v>
      </c>
      <c r="AA231" s="15">
        <f t="shared" si="15"/>
        <v>0</v>
      </c>
      <c r="AB231" s="1">
        <v>15703.93</v>
      </c>
      <c r="AC231" s="13" t="s">
        <v>3024</v>
      </c>
      <c r="AD231" s="1">
        <v>45860.1</v>
      </c>
      <c r="AE231" s="6">
        <v>24922.500000000004</v>
      </c>
      <c r="AF231" s="15">
        <v>0</v>
      </c>
      <c r="AG231" s="26">
        <v>36641.529999999992</v>
      </c>
      <c r="AH231" s="13" t="s">
        <v>3024</v>
      </c>
      <c r="AI231" s="6">
        <v>0</v>
      </c>
      <c r="AJ231" s="7"/>
      <c r="AK231" s="4"/>
    </row>
    <row r="232" spans="1:37" x14ac:dyDescent="0.25">
      <c r="A232" s="1" t="s">
        <v>188</v>
      </c>
      <c r="B232" s="1">
        <v>40197.25</v>
      </c>
      <c r="C232" s="6">
        <f t="shared" si="12"/>
        <v>24957.06</v>
      </c>
      <c r="D232" s="6">
        <v>22937.690000000002</v>
      </c>
      <c r="E232" s="6">
        <v>0</v>
      </c>
      <c r="F232" s="6">
        <v>0</v>
      </c>
      <c r="G232" s="6">
        <v>431.62</v>
      </c>
      <c r="H232" s="6">
        <v>1587.75</v>
      </c>
      <c r="I232" s="1">
        <v>0</v>
      </c>
      <c r="J232" s="6">
        <f t="shared" si="13"/>
        <v>65154.31</v>
      </c>
      <c r="K232" s="13" t="s">
        <v>3024</v>
      </c>
      <c r="L232" s="13" t="s">
        <v>3024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13" t="s">
        <v>3024</v>
      </c>
      <c r="V232" s="6">
        <v>0</v>
      </c>
      <c r="W232" s="6">
        <f t="shared" si="14"/>
        <v>0</v>
      </c>
      <c r="X232" s="6">
        <v>0</v>
      </c>
      <c r="Y232" s="15">
        <v>0</v>
      </c>
      <c r="Z232" s="15">
        <v>0</v>
      </c>
      <c r="AA232" s="15">
        <f t="shared" si="15"/>
        <v>0</v>
      </c>
      <c r="AB232" s="1">
        <v>12865.680000000002</v>
      </c>
      <c r="AC232" s="13" t="s">
        <v>3024</v>
      </c>
      <c r="AD232" s="1">
        <v>48523.08</v>
      </c>
      <c r="AE232" s="6">
        <v>42719.679999999993</v>
      </c>
      <c r="AF232" s="15">
        <v>0</v>
      </c>
      <c r="AG232" s="26">
        <v>18669.080000000009</v>
      </c>
      <c r="AH232" s="13" t="s">
        <v>3024</v>
      </c>
      <c r="AI232" s="6">
        <v>0</v>
      </c>
      <c r="AJ232" s="7"/>
      <c r="AK232" s="4"/>
    </row>
    <row r="233" spans="1:37" x14ac:dyDescent="0.25">
      <c r="A233" s="1" t="s">
        <v>189</v>
      </c>
      <c r="B233" s="1">
        <v>6304.49</v>
      </c>
      <c r="C233" s="6">
        <f t="shared" si="12"/>
        <v>5563.52</v>
      </c>
      <c r="D233" s="6">
        <v>4934.25</v>
      </c>
      <c r="E233" s="6">
        <v>0</v>
      </c>
      <c r="F233" s="6">
        <v>0</v>
      </c>
      <c r="G233" s="6">
        <v>67.17</v>
      </c>
      <c r="H233" s="6">
        <v>562.1</v>
      </c>
      <c r="I233" s="1">
        <v>0</v>
      </c>
      <c r="J233" s="6">
        <f t="shared" si="13"/>
        <v>11868.01</v>
      </c>
      <c r="K233" s="13" t="s">
        <v>3024</v>
      </c>
      <c r="L233" s="13" t="s">
        <v>3024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13" t="s">
        <v>3024</v>
      </c>
      <c r="V233" s="6">
        <v>0</v>
      </c>
      <c r="W233" s="6">
        <f t="shared" si="14"/>
        <v>0</v>
      </c>
      <c r="X233" s="6">
        <v>0</v>
      </c>
      <c r="Y233" s="15">
        <v>0</v>
      </c>
      <c r="Z233" s="15">
        <v>0</v>
      </c>
      <c r="AA233" s="15">
        <f t="shared" si="15"/>
        <v>0</v>
      </c>
      <c r="AB233" s="1">
        <v>4375.5400000000009</v>
      </c>
      <c r="AC233" s="13" t="s">
        <v>3024</v>
      </c>
      <c r="AD233" s="1">
        <v>11984.339999999998</v>
      </c>
      <c r="AE233" s="6">
        <v>7584.3799999999992</v>
      </c>
      <c r="AF233" s="15">
        <v>0</v>
      </c>
      <c r="AG233" s="26">
        <v>8775.5</v>
      </c>
      <c r="AH233" s="13" t="s">
        <v>3024</v>
      </c>
      <c r="AI233" s="6">
        <v>0</v>
      </c>
      <c r="AJ233" s="7"/>
      <c r="AK233" s="4"/>
    </row>
    <row r="234" spans="1:37" x14ac:dyDescent="0.25">
      <c r="A234" s="1" t="s">
        <v>190</v>
      </c>
      <c r="B234" s="1">
        <v>60872.959999999992</v>
      </c>
      <c r="C234" s="6">
        <f t="shared" si="12"/>
        <v>42288.4</v>
      </c>
      <c r="D234" s="6">
        <v>39813.189999999995</v>
      </c>
      <c r="E234" s="6">
        <v>0</v>
      </c>
      <c r="F234" s="6">
        <v>0</v>
      </c>
      <c r="G234" s="6">
        <v>654.91000000000008</v>
      </c>
      <c r="H234" s="6">
        <v>1820.3</v>
      </c>
      <c r="I234" s="1">
        <v>0</v>
      </c>
      <c r="J234" s="6">
        <f t="shared" si="13"/>
        <v>103161.35999999999</v>
      </c>
      <c r="K234" s="13" t="s">
        <v>3024</v>
      </c>
      <c r="L234" s="13" t="s">
        <v>3024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13" t="s">
        <v>3024</v>
      </c>
      <c r="V234" s="6">
        <v>0</v>
      </c>
      <c r="W234" s="6">
        <f t="shared" si="14"/>
        <v>0</v>
      </c>
      <c r="X234" s="6">
        <v>0</v>
      </c>
      <c r="Y234" s="15">
        <v>0</v>
      </c>
      <c r="Z234" s="15">
        <v>0</v>
      </c>
      <c r="AA234" s="15">
        <f t="shared" si="15"/>
        <v>0</v>
      </c>
      <c r="AB234" s="1">
        <v>24246.71</v>
      </c>
      <c r="AC234" s="13" t="s">
        <v>3024</v>
      </c>
      <c r="AD234" s="1">
        <v>77680.84</v>
      </c>
      <c r="AE234" s="6">
        <v>69888.45</v>
      </c>
      <c r="AF234" s="15">
        <v>0</v>
      </c>
      <c r="AG234" s="26">
        <v>32039.099999999991</v>
      </c>
      <c r="AH234" s="13" t="s">
        <v>3024</v>
      </c>
      <c r="AI234" s="6">
        <v>0</v>
      </c>
      <c r="AJ234" s="7"/>
      <c r="AK234" s="4"/>
    </row>
    <row r="235" spans="1:37" x14ac:dyDescent="0.25">
      <c r="A235" s="1" t="s">
        <v>191</v>
      </c>
      <c r="B235" s="1">
        <v>31961.64</v>
      </c>
      <c r="C235" s="6">
        <f t="shared" si="12"/>
        <v>16318.399999999998</v>
      </c>
      <c r="D235" s="6">
        <v>15160.169999999998</v>
      </c>
      <c r="E235" s="6">
        <v>0</v>
      </c>
      <c r="F235" s="6">
        <v>0</v>
      </c>
      <c r="G235" s="6">
        <v>324.33</v>
      </c>
      <c r="H235" s="6">
        <v>833.9</v>
      </c>
      <c r="I235" s="1">
        <v>0</v>
      </c>
      <c r="J235" s="6">
        <f t="shared" si="13"/>
        <v>48280.039999999994</v>
      </c>
      <c r="K235" s="13" t="s">
        <v>3024</v>
      </c>
      <c r="L235" s="13" t="s">
        <v>3024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13" t="s">
        <v>3024</v>
      </c>
      <c r="V235" s="6">
        <v>0</v>
      </c>
      <c r="W235" s="6">
        <f t="shared" si="14"/>
        <v>0</v>
      </c>
      <c r="X235" s="6">
        <v>0</v>
      </c>
      <c r="Y235" s="15">
        <v>0</v>
      </c>
      <c r="Z235" s="15">
        <v>0</v>
      </c>
      <c r="AA235" s="15">
        <f t="shared" si="15"/>
        <v>0</v>
      </c>
      <c r="AB235" s="1">
        <v>10138.959999999997</v>
      </c>
      <c r="AC235" s="13" t="s">
        <v>3024</v>
      </c>
      <c r="AD235" s="1">
        <v>31354.019999999997</v>
      </c>
      <c r="AE235" s="6">
        <v>33345.5</v>
      </c>
      <c r="AF235" s="15">
        <v>0</v>
      </c>
      <c r="AG235" s="26">
        <v>8147.4799999999959</v>
      </c>
      <c r="AH235" s="13" t="s">
        <v>3024</v>
      </c>
      <c r="AI235" s="6">
        <v>0</v>
      </c>
      <c r="AJ235" s="7"/>
      <c r="AK235" s="4"/>
    </row>
    <row r="236" spans="1:37" x14ac:dyDescent="0.25">
      <c r="A236" s="1" t="s">
        <v>192</v>
      </c>
      <c r="B236" s="1">
        <v>109355.06</v>
      </c>
      <c r="C236" s="6">
        <f t="shared" si="12"/>
        <v>78507.520000000004</v>
      </c>
      <c r="D236" s="6">
        <v>69995.59</v>
      </c>
      <c r="E236" s="6">
        <v>0</v>
      </c>
      <c r="F236" s="6">
        <v>0</v>
      </c>
      <c r="G236" s="6">
        <v>1197.96</v>
      </c>
      <c r="H236" s="6">
        <v>7313.97</v>
      </c>
      <c r="I236" s="1">
        <v>0</v>
      </c>
      <c r="J236" s="6">
        <f t="shared" si="13"/>
        <v>187862.58000000002</v>
      </c>
      <c r="K236" s="13" t="s">
        <v>3024</v>
      </c>
      <c r="L236" s="13" t="s">
        <v>3024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13" t="s">
        <v>3024</v>
      </c>
      <c r="V236" s="6">
        <v>0</v>
      </c>
      <c r="W236" s="6">
        <f t="shared" si="14"/>
        <v>0</v>
      </c>
      <c r="X236" s="6">
        <v>0</v>
      </c>
      <c r="Y236" s="15">
        <v>0</v>
      </c>
      <c r="Z236" s="15">
        <v>0</v>
      </c>
      <c r="AA236" s="15">
        <f t="shared" si="15"/>
        <v>0</v>
      </c>
      <c r="AB236" s="1">
        <v>58734.890000000014</v>
      </c>
      <c r="AC236" s="13" t="s">
        <v>3024</v>
      </c>
      <c r="AD236" s="1">
        <v>154547.52000000008</v>
      </c>
      <c r="AE236" s="6">
        <v>131186.74000000002</v>
      </c>
      <c r="AF236" s="15">
        <v>0</v>
      </c>
      <c r="AG236" s="26">
        <v>82095.670000000071</v>
      </c>
      <c r="AH236" s="13" t="s">
        <v>3024</v>
      </c>
      <c r="AI236" s="6">
        <v>0</v>
      </c>
      <c r="AJ236" s="7"/>
      <c r="AK236" s="4"/>
    </row>
    <row r="237" spans="1:37" x14ac:dyDescent="0.25">
      <c r="A237" s="1" t="s">
        <v>193</v>
      </c>
      <c r="B237" s="1">
        <v>85315.4</v>
      </c>
      <c r="C237" s="6">
        <f t="shared" si="12"/>
        <v>47144.999999999993</v>
      </c>
      <c r="D237" s="6">
        <v>43097.679999999993</v>
      </c>
      <c r="E237" s="6">
        <v>0</v>
      </c>
      <c r="F237" s="6">
        <v>0</v>
      </c>
      <c r="G237" s="6">
        <v>910.97</v>
      </c>
      <c r="H237" s="6">
        <v>3136.3500000000008</v>
      </c>
      <c r="I237" s="1">
        <v>0</v>
      </c>
      <c r="J237" s="6">
        <f t="shared" si="13"/>
        <v>132460.4</v>
      </c>
      <c r="K237" s="13" t="s">
        <v>3024</v>
      </c>
      <c r="L237" s="13" t="s">
        <v>3024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13" t="s">
        <v>3024</v>
      </c>
      <c r="V237" s="6">
        <v>0</v>
      </c>
      <c r="W237" s="6">
        <f t="shared" si="14"/>
        <v>0</v>
      </c>
      <c r="X237" s="6">
        <v>0</v>
      </c>
      <c r="Y237" s="15">
        <v>0</v>
      </c>
      <c r="Z237" s="15">
        <v>0</v>
      </c>
      <c r="AA237" s="15">
        <f t="shared" si="15"/>
        <v>0</v>
      </c>
      <c r="AB237" s="1">
        <v>31169.260000000002</v>
      </c>
      <c r="AC237" s="13" t="s">
        <v>3024</v>
      </c>
      <c r="AD237" s="1">
        <v>107669.07999999996</v>
      </c>
      <c r="AE237" s="6">
        <v>86259.50999999998</v>
      </c>
      <c r="AF237" s="15">
        <v>0</v>
      </c>
      <c r="AG237" s="26">
        <v>52578.82999999998</v>
      </c>
      <c r="AH237" s="13" t="s">
        <v>3024</v>
      </c>
      <c r="AI237" s="6">
        <v>0</v>
      </c>
      <c r="AJ237" s="7"/>
      <c r="AK237" s="4"/>
    </row>
    <row r="238" spans="1:37" x14ac:dyDescent="0.25">
      <c r="A238" s="1" t="s">
        <v>194</v>
      </c>
      <c r="B238" s="1">
        <v>36085.07</v>
      </c>
      <c r="C238" s="6">
        <f t="shared" si="12"/>
        <v>26683.63</v>
      </c>
      <c r="D238" s="6">
        <v>23891.39</v>
      </c>
      <c r="E238" s="6">
        <v>0</v>
      </c>
      <c r="F238" s="6">
        <v>0</v>
      </c>
      <c r="G238" s="6">
        <v>389.84</v>
      </c>
      <c r="H238" s="6">
        <v>2402.4</v>
      </c>
      <c r="I238" s="1">
        <v>0</v>
      </c>
      <c r="J238" s="6">
        <f t="shared" si="13"/>
        <v>62768.7</v>
      </c>
      <c r="K238" s="13" t="s">
        <v>3024</v>
      </c>
      <c r="L238" s="13" t="s">
        <v>3024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13" t="s">
        <v>3024</v>
      </c>
      <c r="V238" s="6">
        <v>0</v>
      </c>
      <c r="W238" s="6">
        <f t="shared" si="14"/>
        <v>0</v>
      </c>
      <c r="X238" s="6">
        <v>0</v>
      </c>
      <c r="Y238" s="15">
        <v>0</v>
      </c>
      <c r="Z238" s="15">
        <v>0</v>
      </c>
      <c r="AA238" s="15">
        <f t="shared" si="15"/>
        <v>0</v>
      </c>
      <c r="AB238" s="1">
        <v>13829.640000000003</v>
      </c>
      <c r="AC238" s="13" t="s">
        <v>3024</v>
      </c>
      <c r="AD238" s="1">
        <v>46857.840000000011</v>
      </c>
      <c r="AE238" s="6">
        <v>42340.569999999992</v>
      </c>
      <c r="AF238" s="15">
        <v>0</v>
      </c>
      <c r="AG238" s="26">
        <v>18346.910000000014</v>
      </c>
      <c r="AH238" s="13" t="s">
        <v>3024</v>
      </c>
      <c r="AI238" s="6">
        <v>0</v>
      </c>
      <c r="AJ238" s="7"/>
      <c r="AK238" s="4"/>
    </row>
    <row r="239" spans="1:37" x14ac:dyDescent="0.25">
      <c r="A239" s="1" t="s">
        <v>195</v>
      </c>
      <c r="B239" s="1">
        <v>38519.589999999997</v>
      </c>
      <c r="C239" s="6">
        <f t="shared" si="12"/>
        <v>21350.639999999996</v>
      </c>
      <c r="D239" s="6">
        <v>19696.629999999997</v>
      </c>
      <c r="E239" s="6">
        <v>0</v>
      </c>
      <c r="F239" s="6">
        <v>0</v>
      </c>
      <c r="G239" s="6">
        <v>403.16</v>
      </c>
      <c r="H239" s="6">
        <v>1250.8500000000001</v>
      </c>
      <c r="I239" s="1">
        <v>0</v>
      </c>
      <c r="J239" s="6">
        <f t="shared" si="13"/>
        <v>59870.229999999996</v>
      </c>
      <c r="K239" s="13" t="s">
        <v>3024</v>
      </c>
      <c r="L239" s="13" t="s">
        <v>3024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13" t="s">
        <v>3024</v>
      </c>
      <c r="V239" s="6">
        <v>0</v>
      </c>
      <c r="W239" s="6">
        <f t="shared" si="14"/>
        <v>0</v>
      </c>
      <c r="X239" s="6">
        <v>0</v>
      </c>
      <c r="Y239" s="15">
        <v>0</v>
      </c>
      <c r="Z239" s="15">
        <v>0</v>
      </c>
      <c r="AA239" s="15">
        <f t="shared" si="15"/>
        <v>0</v>
      </c>
      <c r="AB239" s="1">
        <v>2359.630000000001</v>
      </c>
      <c r="AC239" s="13" t="s">
        <v>3024</v>
      </c>
      <c r="AD239" s="1">
        <v>39731.58</v>
      </c>
      <c r="AE239" s="6">
        <v>33836.46</v>
      </c>
      <c r="AF239" s="15">
        <v>0</v>
      </c>
      <c r="AG239" s="26">
        <v>8254.75</v>
      </c>
      <c r="AH239" s="13" t="s">
        <v>3024</v>
      </c>
      <c r="AI239" s="6">
        <v>0</v>
      </c>
      <c r="AJ239" s="7"/>
      <c r="AK239" s="4"/>
    </row>
    <row r="240" spans="1:37" x14ac:dyDescent="0.25">
      <c r="A240" s="1" t="s">
        <v>196</v>
      </c>
      <c r="B240" s="1">
        <v>47113.020000000004</v>
      </c>
      <c r="C240" s="6">
        <f t="shared" si="12"/>
        <v>23721.56</v>
      </c>
      <c r="D240" s="6">
        <v>22985.510000000002</v>
      </c>
      <c r="E240" s="6">
        <v>0</v>
      </c>
      <c r="F240" s="6">
        <v>0</v>
      </c>
      <c r="G240" s="6">
        <v>494.25</v>
      </c>
      <c r="H240" s="6">
        <v>241.8</v>
      </c>
      <c r="I240" s="1">
        <v>0</v>
      </c>
      <c r="J240" s="6">
        <f t="shared" si="13"/>
        <v>70834.58</v>
      </c>
      <c r="K240" s="13" t="s">
        <v>3024</v>
      </c>
      <c r="L240" s="13" t="s">
        <v>3024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13" t="s">
        <v>3024</v>
      </c>
      <c r="V240" s="6">
        <v>0</v>
      </c>
      <c r="W240" s="6">
        <f t="shared" si="14"/>
        <v>0</v>
      </c>
      <c r="X240" s="6">
        <v>0</v>
      </c>
      <c r="Y240" s="15">
        <v>0</v>
      </c>
      <c r="Z240" s="15">
        <v>0</v>
      </c>
      <c r="AA240" s="15">
        <f t="shared" si="15"/>
        <v>0</v>
      </c>
      <c r="AB240" s="1">
        <v>16511.070000000003</v>
      </c>
      <c r="AC240" s="13" t="s">
        <v>3024</v>
      </c>
      <c r="AD240" s="1">
        <v>54266.459999999992</v>
      </c>
      <c r="AE240" s="6">
        <v>48528.27</v>
      </c>
      <c r="AF240" s="15">
        <v>0</v>
      </c>
      <c r="AG240" s="26">
        <v>22249.260000000002</v>
      </c>
      <c r="AH240" s="13" t="s">
        <v>3024</v>
      </c>
      <c r="AI240" s="6">
        <v>0</v>
      </c>
      <c r="AJ240" s="7"/>
      <c r="AK240" s="4"/>
    </row>
    <row r="241" spans="1:37" x14ac:dyDescent="0.25">
      <c r="A241" s="1" t="s">
        <v>197</v>
      </c>
      <c r="B241" s="1">
        <v>4492.92</v>
      </c>
      <c r="C241" s="6">
        <f t="shared" si="12"/>
        <v>2406.1200000000003</v>
      </c>
      <c r="D241" s="6">
        <v>2359.11</v>
      </c>
      <c r="E241" s="6">
        <v>0</v>
      </c>
      <c r="F241" s="6">
        <v>0</v>
      </c>
      <c r="G241" s="6">
        <v>47.010000000000005</v>
      </c>
      <c r="H241" s="6">
        <v>0</v>
      </c>
      <c r="I241" s="1">
        <v>0</v>
      </c>
      <c r="J241" s="6">
        <f t="shared" si="13"/>
        <v>6899.0400000000009</v>
      </c>
      <c r="K241" s="13" t="s">
        <v>3024</v>
      </c>
      <c r="L241" s="13" t="s">
        <v>3024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13" t="s">
        <v>3024</v>
      </c>
      <c r="V241" s="6">
        <v>0</v>
      </c>
      <c r="W241" s="6">
        <f t="shared" si="14"/>
        <v>0</v>
      </c>
      <c r="X241" s="6">
        <v>0</v>
      </c>
      <c r="Y241" s="15">
        <v>0</v>
      </c>
      <c r="Z241" s="15">
        <v>0</v>
      </c>
      <c r="AA241" s="15">
        <f t="shared" si="15"/>
        <v>0</v>
      </c>
      <c r="AB241" s="1">
        <v>1066.1000000000004</v>
      </c>
      <c r="AC241" s="13" t="s">
        <v>3024</v>
      </c>
      <c r="AD241" s="1">
        <v>4803.7799999999988</v>
      </c>
      <c r="AE241" s="6">
        <v>4696.3799999999992</v>
      </c>
      <c r="AF241" s="15">
        <v>0</v>
      </c>
      <c r="AG241" s="26">
        <v>1173.5000000000005</v>
      </c>
      <c r="AH241" s="13" t="s">
        <v>3024</v>
      </c>
      <c r="AI241" s="6">
        <v>0</v>
      </c>
      <c r="AJ241" s="7"/>
      <c r="AK241" s="4"/>
    </row>
    <row r="242" spans="1:37" x14ac:dyDescent="0.25">
      <c r="A242" s="1" t="s">
        <v>198</v>
      </c>
      <c r="B242" s="1">
        <v>58454.569999999992</v>
      </c>
      <c r="C242" s="6">
        <f t="shared" si="12"/>
        <v>39319.899999999994</v>
      </c>
      <c r="D242" s="6">
        <v>37524.959999999992</v>
      </c>
      <c r="E242" s="6">
        <v>0</v>
      </c>
      <c r="F242" s="6">
        <v>0</v>
      </c>
      <c r="G242" s="6">
        <v>637.64</v>
      </c>
      <c r="H242" s="6">
        <v>1157.3</v>
      </c>
      <c r="I242" s="1">
        <v>0</v>
      </c>
      <c r="J242" s="6">
        <f t="shared" si="13"/>
        <v>97774.469999999987</v>
      </c>
      <c r="K242" s="13" t="s">
        <v>3024</v>
      </c>
      <c r="L242" s="13" t="s">
        <v>3024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13" t="s">
        <v>3024</v>
      </c>
      <c r="V242" s="6">
        <v>0</v>
      </c>
      <c r="W242" s="6">
        <f t="shared" si="14"/>
        <v>0</v>
      </c>
      <c r="X242" s="6">
        <v>0</v>
      </c>
      <c r="Y242" s="15">
        <v>0</v>
      </c>
      <c r="Z242" s="15">
        <v>0</v>
      </c>
      <c r="AA242" s="15">
        <f t="shared" si="15"/>
        <v>0</v>
      </c>
      <c r="AB242" s="1">
        <v>30616.439999999988</v>
      </c>
      <c r="AC242" s="13" t="s">
        <v>3024</v>
      </c>
      <c r="AD242" s="1">
        <v>80572.539999999979</v>
      </c>
      <c r="AE242" s="6">
        <v>67924.659999999989</v>
      </c>
      <c r="AF242" s="15">
        <v>0</v>
      </c>
      <c r="AG242" s="26">
        <v>43264.319999999978</v>
      </c>
      <c r="AH242" s="13" t="s">
        <v>3024</v>
      </c>
      <c r="AI242" s="6">
        <v>0</v>
      </c>
      <c r="AJ242" s="7"/>
      <c r="AK242" s="4"/>
    </row>
    <row r="243" spans="1:37" x14ac:dyDescent="0.25">
      <c r="A243" s="1" t="s">
        <v>199</v>
      </c>
      <c r="B243" s="1">
        <v>106410.79000000001</v>
      </c>
      <c r="C243" s="6">
        <f t="shared" si="12"/>
        <v>56350.009999999995</v>
      </c>
      <c r="D243" s="6">
        <v>52351.7</v>
      </c>
      <c r="E243" s="6">
        <v>0</v>
      </c>
      <c r="F243" s="6">
        <v>0</v>
      </c>
      <c r="G243" s="6">
        <v>1103.6099999999999</v>
      </c>
      <c r="H243" s="6">
        <v>2894.7</v>
      </c>
      <c r="I243" s="1">
        <v>0</v>
      </c>
      <c r="J243" s="6">
        <f t="shared" si="13"/>
        <v>162760.79999999999</v>
      </c>
      <c r="K243" s="13" t="s">
        <v>3024</v>
      </c>
      <c r="L243" s="13" t="s">
        <v>3024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13" t="s">
        <v>3024</v>
      </c>
      <c r="V243" s="6">
        <v>0</v>
      </c>
      <c r="W243" s="6">
        <f t="shared" si="14"/>
        <v>0</v>
      </c>
      <c r="X243" s="6">
        <v>0</v>
      </c>
      <c r="Y243" s="15">
        <v>0</v>
      </c>
      <c r="Z243" s="15">
        <v>0</v>
      </c>
      <c r="AA243" s="15">
        <f t="shared" si="15"/>
        <v>0</v>
      </c>
      <c r="AB243" s="1">
        <v>35658.459999999992</v>
      </c>
      <c r="AC243" s="13" t="s">
        <v>3024</v>
      </c>
      <c r="AD243" s="1">
        <v>122479.93999999997</v>
      </c>
      <c r="AE243" s="6">
        <v>106953.95000000001</v>
      </c>
      <c r="AF243" s="15">
        <v>0</v>
      </c>
      <c r="AG243" s="26">
        <v>51184.449999999968</v>
      </c>
      <c r="AH243" s="13" t="s">
        <v>3024</v>
      </c>
      <c r="AI243" s="6">
        <v>0</v>
      </c>
      <c r="AJ243" s="7"/>
      <c r="AK243" s="4"/>
    </row>
    <row r="244" spans="1:37" x14ac:dyDescent="0.25">
      <c r="A244" s="1" t="s">
        <v>200</v>
      </c>
      <c r="B244" s="1">
        <v>91070.719999999987</v>
      </c>
      <c r="C244" s="6">
        <f t="shared" si="12"/>
        <v>57483.250000000007</v>
      </c>
      <c r="D244" s="6">
        <v>54618.380000000005</v>
      </c>
      <c r="E244" s="6">
        <v>0</v>
      </c>
      <c r="F244" s="6">
        <v>0</v>
      </c>
      <c r="G244" s="6">
        <v>977.12</v>
      </c>
      <c r="H244" s="6">
        <v>1887.75</v>
      </c>
      <c r="I244" s="1">
        <v>0</v>
      </c>
      <c r="J244" s="6">
        <f t="shared" si="13"/>
        <v>148553.97</v>
      </c>
      <c r="K244" s="13" t="s">
        <v>3024</v>
      </c>
      <c r="L244" s="13" t="s">
        <v>3024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13" t="s">
        <v>3024</v>
      </c>
      <c r="V244" s="6">
        <v>0</v>
      </c>
      <c r="W244" s="6">
        <f t="shared" si="14"/>
        <v>0</v>
      </c>
      <c r="X244" s="6">
        <v>0</v>
      </c>
      <c r="Y244" s="15">
        <v>0</v>
      </c>
      <c r="Z244" s="15">
        <v>0</v>
      </c>
      <c r="AA244" s="15">
        <f t="shared" si="15"/>
        <v>0</v>
      </c>
      <c r="AB244" s="1">
        <v>41038.60000000002</v>
      </c>
      <c r="AC244" s="13" t="s">
        <v>3024</v>
      </c>
      <c r="AD244" s="1">
        <v>113888.36000000006</v>
      </c>
      <c r="AE244" s="6">
        <v>104546.81</v>
      </c>
      <c r="AF244" s="15">
        <v>0</v>
      </c>
      <c r="AG244" s="26">
        <v>50380.150000000096</v>
      </c>
      <c r="AH244" s="13" t="s">
        <v>3024</v>
      </c>
      <c r="AI244" s="6">
        <v>0</v>
      </c>
      <c r="AJ244" s="7"/>
      <c r="AK244" s="4"/>
    </row>
    <row r="245" spans="1:37" x14ac:dyDescent="0.25">
      <c r="A245" s="1" t="s">
        <v>201</v>
      </c>
      <c r="B245" s="1">
        <v>117896.79000000002</v>
      </c>
      <c r="C245" s="6">
        <f t="shared" si="12"/>
        <v>78661.000000000015</v>
      </c>
      <c r="D245" s="6">
        <v>74178.970000000016</v>
      </c>
      <c r="E245" s="6">
        <v>0</v>
      </c>
      <c r="F245" s="6">
        <v>0</v>
      </c>
      <c r="G245" s="6">
        <v>1269.8499999999999</v>
      </c>
      <c r="H245" s="6">
        <v>3212.18</v>
      </c>
      <c r="I245" s="1">
        <v>0</v>
      </c>
      <c r="J245" s="6">
        <f t="shared" si="13"/>
        <v>196557.79000000004</v>
      </c>
      <c r="K245" s="13" t="s">
        <v>3024</v>
      </c>
      <c r="L245" s="13" t="s">
        <v>3024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13" t="s">
        <v>3024</v>
      </c>
      <c r="V245" s="6">
        <v>0</v>
      </c>
      <c r="W245" s="6">
        <f t="shared" si="14"/>
        <v>0</v>
      </c>
      <c r="X245" s="6">
        <v>0</v>
      </c>
      <c r="Y245" s="15">
        <v>0</v>
      </c>
      <c r="Z245" s="15">
        <v>0</v>
      </c>
      <c r="AA245" s="15">
        <f t="shared" si="15"/>
        <v>0</v>
      </c>
      <c r="AB245" s="1">
        <v>49759.559999999983</v>
      </c>
      <c r="AC245" s="13" t="s">
        <v>3024</v>
      </c>
      <c r="AD245" s="1">
        <v>152425.87</v>
      </c>
      <c r="AE245" s="6">
        <v>136784.19000000003</v>
      </c>
      <c r="AF245" s="15">
        <v>0</v>
      </c>
      <c r="AG245" s="26">
        <v>65401.239999999962</v>
      </c>
      <c r="AH245" s="13" t="s">
        <v>3024</v>
      </c>
      <c r="AI245" s="6">
        <v>0</v>
      </c>
      <c r="AJ245" s="7"/>
      <c r="AK245" s="4"/>
    </row>
    <row r="246" spans="1:37" x14ac:dyDescent="0.25">
      <c r="A246" s="1" t="s">
        <v>202</v>
      </c>
      <c r="B246" s="1">
        <v>152206.83000000002</v>
      </c>
      <c r="C246" s="6">
        <f t="shared" si="12"/>
        <v>98379.6</v>
      </c>
      <c r="D246" s="6">
        <v>92032.84</v>
      </c>
      <c r="E246" s="6">
        <v>0</v>
      </c>
      <c r="F246" s="6">
        <v>0</v>
      </c>
      <c r="G246" s="6">
        <v>1624.6</v>
      </c>
      <c r="H246" s="6">
        <v>4722.16</v>
      </c>
      <c r="I246" s="1">
        <v>0</v>
      </c>
      <c r="J246" s="6">
        <f t="shared" si="13"/>
        <v>250586.43000000002</v>
      </c>
      <c r="K246" s="13" t="s">
        <v>3024</v>
      </c>
      <c r="L246" s="13" t="s">
        <v>3024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13" t="s">
        <v>3024</v>
      </c>
      <c r="V246" s="6">
        <v>0</v>
      </c>
      <c r="W246" s="6">
        <f t="shared" si="14"/>
        <v>0</v>
      </c>
      <c r="X246" s="6">
        <v>0</v>
      </c>
      <c r="Y246" s="15">
        <v>0</v>
      </c>
      <c r="Z246" s="15">
        <v>0</v>
      </c>
      <c r="AA246" s="15">
        <f t="shared" si="15"/>
        <v>0</v>
      </c>
      <c r="AB246" s="1">
        <v>61794.719999999914</v>
      </c>
      <c r="AC246" s="13" t="s">
        <v>3024</v>
      </c>
      <c r="AD246" s="1">
        <v>186793.97999999989</v>
      </c>
      <c r="AE246" s="6">
        <v>172280.76</v>
      </c>
      <c r="AF246" s="15">
        <v>0</v>
      </c>
      <c r="AG246" s="26">
        <v>76307.939999999799</v>
      </c>
      <c r="AH246" s="13" t="s">
        <v>3024</v>
      </c>
      <c r="AI246" s="6">
        <v>0</v>
      </c>
      <c r="AJ246" s="7"/>
      <c r="AK246" s="4"/>
    </row>
    <row r="247" spans="1:37" x14ac:dyDescent="0.25">
      <c r="A247" s="1" t="s">
        <v>203</v>
      </c>
      <c r="B247" s="1">
        <v>11065.220000000001</v>
      </c>
      <c r="C247" s="6">
        <f t="shared" si="12"/>
        <v>8793.5500000000011</v>
      </c>
      <c r="D247" s="6">
        <v>8668.4200000000019</v>
      </c>
      <c r="E247" s="6">
        <v>0</v>
      </c>
      <c r="F247" s="6">
        <v>0</v>
      </c>
      <c r="G247" s="6">
        <v>125.13</v>
      </c>
      <c r="H247" s="6">
        <v>0</v>
      </c>
      <c r="I247" s="1">
        <v>0</v>
      </c>
      <c r="J247" s="6">
        <f t="shared" si="13"/>
        <v>19858.770000000004</v>
      </c>
      <c r="K247" s="13" t="s">
        <v>3024</v>
      </c>
      <c r="L247" s="13" t="s">
        <v>3024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13" t="s">
        <v>3024</v>
      </c>
      <c r="V247" s="6">
        <v>0</v>
      </c>
      <c r="W247" s="6">
        <f t="shared" si="14"/>
        <v>0</v>
      </c>
      <c r="X247" s="6">
        <v>0</v>
      </c>
      <c r="Y247" s="15">
        <v>0</v>
      </c>
      <c r="Z247" s="15">
        <v>0</v>
      </c>
      <c r="AA247" s="15">
        <f t="shared" si="15"/>
        <v>0</v>
      </c>
      <c r="AB247" s="1">
        <v>8039.1300000000019</v>
      </c>
      <c r="AC247" s="13" t="s">
        <v>3024</v>
      </c>
      <c r="AD247" s="1">
        <v>16538.620000000006</v>
      </c>
      <c r="AE247" s="6">
        <v>14916.070000000003</v>
      </c>
      <c r="AF247" s="15">
        <v>0</v>
      </c>
      <c r="AG247" s="26">
        <v>9661.6800000000039</v>
      </c>
      <c r="AH247" s="13" t="s">
        <v>3024</v>
      </c>
      <c r="AI247" s="6">
        <v>0</v>
      </c>
      <c r="AJ247" s="7"/>
      <c r="AK247" s="4"/>
    </row>
    <row r="248" spans="1:37" x14ac:dyDescent="0.25">
      <c r="A248" s="1" t="s">
        <v>204</v>
      </c>
      <c r="B248" s="1">
        <v>11757.800000000001</v>
      </c>
      <c r="C248" s="6">
        <f t="shared" si="12"/>
        <v>8846.2800000000007</v>
      </c>
      <c r="D248" s="6">
        <v>8720.91</v>
      </c>
      <c r="E248" s="6">
        <v>0</v>
      </c>
      <c r="F248" s="6">
        <v>0</v>
      </c>
      <c r="G248" s="6">
        <v>125.37</v>
      </c>
      <c r="H248" s="6">
        <v>0</v>
      </c>
      <c r="I248" s="1">
        <v>0</v>
      </c>
      <c r="J248" s="6">
        <f t="shared" si="13"/>
        <v>20604.080000000002</v>
      </c>
      <c r="K248" s="13" t="s">
        <v>3024</v>
      </c>
      <c r="L248" s="13" t="s">
        <v>3024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13" t="s">
        <v>3024</v>
      </c>
      <c r="V248" s="6">
        <v>0</v>
      </c>
      <c r="W248" s="6">
        <f t="shared" si="14"/>
        <v>0</v>
      </c>
      <c r="X248" s="6">
        <v>0</v>
      </c>
      <c r="Y248" s="15">
        <v>0</v>
      </c>
      <c r="Z248" s="15">
        <v>0</v>
      </c>
      <c r="AA248" s="15">
        <f t="shared" si="15"/>
        <v>0</v>
      </c>
      <c r="AB248" s="1">
        <v>5805.2499999999982</v>
      </c>
      <c r="AC248" s="13" t="s">
        <v>3024</v>
      </c>
      <c r="AD248" s="1">
        <v>18387.379999999997</v>
      </c>
      <c r="AE248" s="6">
        <v>14870.12</v>
      </c>
      <c r="AF248" s="15">
        <v>0</v>
      </c>
      <c r="AG248" s="26">
        <v>9322.5099999999984</v>
      </c>
      <c r="AH248" s="13" t="s">
        <v>3024</v>
      </c>
      <c r="AI248" s="6">
        <v>0</v>
      </c>
      <c r="AJ248" s="7"/>
      <c r="AK248" s="4"/>
    </row>
    <row r="249" spans="1:37" x14ac:dyDescent="0.25">
      <c r="A249" s="1" t="s">
        <v>205</v>
      </c>
      <c r="B249" s="1">
        <v>16550.010000000002</v>
      </c>
      <c r="C249" s="6">
        <f t="shared" si="12"/>
        <v>9379.8499999999985</v>
      </c>
      <c r="D249" s="6">
        <v>8451.48</v>
      </c>
      <c r="E249" s="6">
        <v>0</v>
      </c>
      <c r="F249" s="6">
        <v>0</v>
      </c>
      <c r="G249" s="6">
        <v>177.91</v>
      </c>
      <c r="H249" s="6">
        <v>750.46</v>
      </c>
      <c r="I249" s="1">
        <v>0</v>
      </c>
      <c r="J249" s="6">
        <f t="shared" si="13"/>
        <v>25929.86</v>
      </c>
      <c r="K249" s="13" t="s">
        <v>3024</v>
      </c>
      <c r="L249" s="13" t="s">
        <v>3024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13" t="s">
        <v>3024</v>
      </c>
      <c r="V249" s="6">
        <v>0</v>
      </c>
      <c r="W249" s="6">
        <f t="shared" si="14"/>
        <v>0</v>
      </c>
      <c r="X249" s="6">
        <v>0</v>
      </c>
      <c r="Y249" s="15">
        <v>0</v>
      </c>
      <c r="Z249" s="15">
        <v>0</v>
      </c>
      <c r="AA249" s="15">
        <f t="shared" si="15"/>
        <v>0</v>
      </c>
      <c r="AB249" s="1">
        <v>3925.1899999999991</v>
      </c>
      <c r="AC249" s="13" t="s">
        <v>3024</v>
      </c>
      <c r="AD249" s="1">
        <v>17590.429999999997</v>
      </c>
      <c r="AE249" s="6">
        <v>16433.8</v>
      </c>
      <c r="AF249" s="15">
        <v>0</v>
      </c>
      <c r="AG249" s="26">
        <v>5081.8199999999979</v>
      </c>
      <c r="AH249" s="13" t="s">
        <v>3024</v>
      </c>
      <c r="AI249" s="6">
        <v>0</v>
      </c>
      <c r="AJ249" s="7"/>
      <c r="AK249" s="4"/>
    </row>
    <row r="250" spans="1:37" x14ac:dyDescent="0.25">
      <c r="A250" s="1" t="s">
        <v>206</v>
      </c>
      <c r="B250" s="1">
        <v>25001.729999999996</v>
      </c>
      <c r="C250" s="6">
        <f t="shared" si="12"/>
        <v>11795.44</v>
      </c>
      <c r="D250" s="6">
        <v>11536.91</v>
      </c>
      <c r="E250" s="6">
        <v>0</v>
      </c>
      <c r="F250" s="6">
        <v>0</v>
      </c>
      <c r="G250" s="6">
        <v>258.52999999999997</v>
      </c>
      <c r="H250" s="6">
        <v>0</v>
      </c>
      <c r="I250" s="1">
        <v>0</v>
      </c>
      <c r="J250" s="6">
        <f t="shared" si="13"/>
        <v>36797.17</v>
      </c>
      <c r="K250" s="13" t="s">
        <v>3024</v>
      </c>
      <c r="L250" s="13" t="s">
        <v>3024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13" t="s">
        <v>3024</v>
      </c>
      <c r="V250" s="6">
        <v>0</v>
      </c>
      <c r="W250" s="6">
        <f t="shared" si="14"/>
        <v>0</v>
      </c>
      <c r="X250" s="6">
        <v>0</v>
      </c>
      <c r="Y250" s="15">
        <v>0</v>
      </c>
      <c r="Z250" s="15">
        <v>0</v>
      </c>
      <c r="AA250" s="15">
        <f t="shared" si="15"/>
        <v>0</v>
      </c>
      <c r="AB250" s="1">
        <v>9030.4800000000032</v>
      </c>
      <c r="AC250" s="13" t="s">
        <v>3024</v>
      </c>
      <c r="AD250" s="1">
        <v>30814.68</v>
      </c>
      <c r="AE250" s="6">
        <v>24880.199999999997</v>
      </c>
      <c r="AF250" s="15">
        <v>0</v>
      </c>
      <c r="AG250" s="26">
        <v>14964.960000000008</v>
      </c>
      <c r="AH250" s="13" t="s">
        <v>3024</v>
      </c>
      <c r="AI250" s="6">
        <v>0</v>
      </c>
      <c r="AJ250" s="7"/>
      <c r="AK250" s="4"/>
    </row>
    <row r="251" spans="1:37" x14ac:dyDescent="0.25">
      <c r="A251" s="1" t="s">
        <v>207</v>
      </c>
      <c r="B251" s="1">
        <v>96794.49</v>
      </c>
      <c r="C251" s="6">
        <f t="shared" si="12"/>
        <v>52761.970000000008</v>
      </c>
      <c r="D251" s="6">
        <v>51306.460000000006</v>
      </c>
      <c r="E251" s="6">
        <v>0</v>
      </c>
      <c r="F251" s="6">
        <v>0</v>
      </c>
      <c r="G251" s="6">
        <v>1019.6899999999999</v>
      </c>
      <c r="H251" s="6">
        <v>435.82</v>
      </c>
      <c r="I251" s="1">
        <v>0</v>
      </c>
      <c r="J251" s="6">
        <f t="shared" si="13"/>
        <v>149556.46000000002</v>
      </c>
      <c r="K251" s="13" t="s">
        <v>3024</v>
      </c>
      <c r="L251" s="13" t="s">
        <v>3024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13" t="s">
        <v>3024</v>
      </c>
      <c r="V251" s="6">
        <v>0</v>
      </c>
      <c r="W251" s="6">
        <f t="shared" si="14"/>
        <v>0</v>
      </c>
      <c r="X251" s="6">
        <v>0</v>
      </c>
      <c r="Y251" s="15">
        <v>0</v>
      </c>
      <c r="Z251" s="15">
        <v>0</v>
      </c>
      <c r="AA251" s="15">
        <f t="shared" si="15"/>
        <v>0</v>
      </c>
      <c r="AB251" s="1">
        <v>29599.509999999984</v>
      </c>
      <c r="AC251" s="13" t="s">
        <v>3024</v>
      </c>
      <c r="AD251" s="1">
        <v>108080.9</v>
      </c>
      <c r="AE251" s="6">
        <v>99677.26</v>
      </c>
      <c r="AF251" s="15">
        <v>0</v>
      </c>
      <c r="AG251" s="26">
        <v>38003.149999999965</v>
      </c>
      <c r="AH251" s="13" t="s">
        <v>3024</v>
      </c>
      <c r="AI251" s="6">
        <v>0</v>
      </c>
      <c r="AJ251" s="7"/>
      <c r="AK251" s="4"/>
    </row>
    <row r="252" spans="1:37" x14ac:dyDescent="0.25">
      <c r="A252" s="1" t="s">
        <v>208</v>
      </c>
      <c r="B252" s="1">
        <v>100110.00999999998</v>
      </c>
      <c r="C252" s="6">
        <f t="shared" si="12"/>
        <v>49817.819999999992</v>
      </c>
      <c r="D252" s="6">
        <v>47601.34</v>
      </c>
      <c r="E252" s="6">
        <v>0</v>
      </c>
      <c r="F252" s="6">
        <v>0</v>
      </c>
      <c r="G252" s="6">
        <v>1045.5999999999999</v>
      </c>
      <c r="H252" s="6">
        <v>1170.8800000000001</v>
      </c>
      <c r="I252" s="1">
        <v>0</v>
      </c>
      <c r="J252" s="6">
        <f t="shared" si="13"/>
        <v>149927.82999999996</v>
      </c>
      <c r="K252" s="13" t="s">
        <v>3024</v>
      </c>
      <c r="L252" s="13" t="s">
        <v>3024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13" t="s">
        <v>3024</v>
      </c>
      <c r="V252" s="6">
        <v>0</v>
      </c>
      <c r="W252" s="6">
        <f t="shared" si="14"/>
        <v>0</v>
      </c>
      <c r="X252" s="6">
        <v>0</v>
      </c>
      <c r="Y252" s="15">
        <v>0</v>
      </c>
      <c r="Z252" s="15">
        <v>0</v>
      </c>
      <c r="AA252" s="15">
        <f t="shared" si="15"/>
        <v>0</v>
      </c>
      <c r="AB252" s="1">
        <v>25710.790000000012</v>
      </c>
      <c r="AC252" s="13" t="s">
        <v>3024</v>
      </c>
      <c r="AD252" s="1">
        <v>103731.01999999997</v>
      </c>
      <c r="AE252" s="6">
        <v>96098.54</v>
      </c>
      <c r="AF252" s="15">
        <v>0</v>
      </c>
      <c r="AG252" s="26">
        <v>33343.26999999999</v>
      </c>
      <c r="AH252" s="13" t="s">
        <v>3024</v>
      </c>
      <c r="AI252" s="6">
        <v>0</v>
      </c>
      <c r="AJ252" s="7"/>
      <c r="AK252" s="4"/>
    </row>
    <row r="253" spans="1:37" x14ac:dyDescent="0.25">
      <c r="A253" s="1" t="s">
        <v>209</v>
      </c>
      <c r="B253" s="1">
        <v>89454.900000000009</v>
      </c>
      <c r="C253" s="6">
        <f t="shared" si="12"/>
        <v>48779.880000000005</v>
      </c>
      <c r="D253" s="6">
        <v>47141.16</v>
      </c>
      <c r="E253" s="6">
        <v>0</v>
      </c>
      <c r="F253" s="6">
        <v>0</v>
      </c>
      <c r="G253" s="6">
        <v>950.31999999999994</v>
      </c>
      <c r="H253" s="6">
        <v>688.40000000000009</v>
      </c>
      <c r="I253" s="1">
        <v>0</v>
      </c>
      <c r="J253" s="6">
        <f t="shared" si="13"/>
        <v>138234.78000000003</v>
      </c>
      <c r="K253" s="13" t="s">
        <v>3024</v>
      </c>
      <c r="L253" s="13" t="s">
        <v>3024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13" t="s">
        <v>3024</v>
      </c>
      <c r="V253" s="6">
        <v>0</v>
      </c>
      <c r="W253" s="6">
        <f t="shared" si="14"/>
        <v>0</v>
      </c>
      <c r="X253" s="6">
        <v>0</v>
      </c>
      <c r="Y253" s="15">
        <v>0</v>
      </c>
      <c r="Z253" s="15">
        <v>0</v>
      </c>
      <c r="AA253" s="15">
        <f t="shared" si="15"/>
        <v>0</v>
      </c>
      <c r="AB253" s="1">
        <v>32442.670000000024</v>
      </c>
      <c r="AC253" s="13" t="s">
        <v>3024</v>
      </c>
      <c r="AD253" s="1">
        <v>104088.88000000002</v>
      </c>
      <c r="AE253" s="6">
        <v>93014.19</v>
      </c>
      <c r="AF253" s="15">
        <v>0</v>
      </c>
      <c r="AG253" s="26">
        <v>43517.360000000059</v>
      </c>
      <c r="AH253" s="13" t="s">
        <v>3024</v>
      </c>
      <c r="AI253" s="6">
        <v>0</v>
      </c>
      <c r="AJ253" s="7"/>
      <c r="AK253" s="4"/>
    </row>
    <row r="254" spans="1:37" x14ac:dyDescent="0.25">
      <c r="A254" s="1" t="s">
        <v>210</v>
      </c>
      <c r="B254" s="1">
        <v>4732.29</v>
      </c>
      <c r="C254" s="6">
        <f t="shared" si="12"/>
        <v>2195.7200000000003</v>
      </c>
      <c r="D254" s="6">
        <v>2144.96</v>
      </c>
      <c r="E254" s="6">
        <v>0</v>
      </c>
      <c r="F254" s="6">
        <v>0</v>
      </c>
      <c r="G254" s="6">
        <v>50.76</v>
      </c>
      <c r="H254" s="6">
        <v>0</v>
      </c>
      <c r="I254" s="1">
        <v>0</v>
      </c>
      <c r="J254" s="6">
        <f t="shared" si="13"/>
        <v>6928.01</v>
      </c>
      <c r="K254" s="13" t="s">
        <v>3024</v>
      </c>
      <c r="L254" s="13" t="s">
        <v>3024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13" t="s">
        <v>3024</v>
      </c>
      <c r="V254" s="6">
        <v>0</v>
      </c>
      <c r="W254" s="6">
        <f t="shared" si="14"/>
        <v>0</v>
      </c>
      <c r="X254" s="6">
        <v>0</v>
      </c>
      <c r="Y254" s="15">
        <v>0</v>
      </c>
      <c r="Z254" s="15">
        <v>0</v>
      </c>
      <c r="AA254" s="15">
        <f t="shared" si="15"/>
        <v>0</v>
      </c>
      <c r="AB254" s="1">
        <v>730.77000000000055</v>
      </c>
      <c r="AC254" s="13" t="s">
        <v>3024</v>
      </c>
      <c r="AD254" s="1">
        <v>3224.14</v>
      </c>
      <c r="AE254" s="6">
        <v>3576.57</v>
      </c>
      <c r="AF254" s="15">
        <v>0</v>
      </c>
      <c r="AG254" s="26">
        <v>378.34000000000015</v>
      </c>
      <c r="AH254" s="13" t="s">
        <v>3024</v>
      </c>
      <c r="AI254" s="6">
        <v>0</v>
      </c>
      <c r="AJ254" s="7"/>
      <c r="AK254" s="4"/>
    </row>
    <row r="255" spans="1:37" x14ac:dyDescent="0.25">
      <c r="A255" s="1" t="s">
        <v>211</v>
      </c>
      <c r="B255" s="1">
        <v>22082.079999999998</v>
      </c>
      <c r="C255" s="6">
        <f t="shared" si="12"/>
        <v>10868.51</v>
      </c>
      <c r="D255" s="6">
        <v>10145.82</v>
      </c>
      <c r="E255" s="6">
        <v>0</v>
      </c>
      <c r="F255" s="6">
        <v>0</v>
      </c>
      <c r="G255" s="6">
        <v>232.99</v>
      </c>
      <c r="H255" s="6">
        <v>489.7</v>
      </c>
      <c r="I255" s="1">
        <v>0</v>
      </c>
      <c r="J255" s="6">
        <f t="shared" si="13"/>
        <v>32950.589999999997</v>
      </c>
      <c r="K255" s="13" t="s">
        <v>3024</v>
      </c>
      <c r="L255" s="13" t="s">
        <v>3024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13" t="s">
        <v>3024</v>
      </c>
      <c r="V255" s="6">
        <v>0</v>
      </c>
      <c r="W255" s="6">
        <f t="shared" si="14"/>
        <v>0</v>
      </c>
      <c r="X255" s="6">
        <v>0</v>
      </c>
      <c r="Y255" s="15">
        <v>0</v>
      </c>
      <c r="Z255" s="15">
        <v>0</v>
      </c>
      <c r="AA255" s="15">
        <f t="shared" si="15"/>
        <v>0</v>
      </c>
      <c r="AB255" s="1">
        <v>10954.279999999999</v>
      </c>
      <c r="AC255" s="13" t="s">
        <v>3024</v>
      </c>
      <c r="AD255" s="1">
        <v>29141.089999999997</v>
      </c>
      <c r="AE255" s="6">
        <v>22519.199999999997</v>
      </c>
      <c r="AF255" s="15">
        <v>0</v>
      </c>
      <c r="AG255" s="26">
        <v>17576.170000000002</v>
      </c>
      <c r="AH255" s="13" t="s">
        <v>3024</v>
      </c>
      <c r="AI255" s="6">
        <v>0</v>
      </c>
      <c r="AJ255" s="7"/>
      <c r="AK255" s="4"/>
    </row>
    <row r="256" spans="1:37" x14ac:dyDescent="0.25">
      <c r="A256" s="1" t="s">
        <v>212</v>
      </c>
      <c r="B256" s="1">
        <v>23432.020000000004</v>
      </c>
      <c r="C256" s="6">
        <f t="shared" si="12"/>
        <v>13532.65</v>
      </c>
      <c r="D256" s="6">
        <v>13280.34</v>
      </c>
      <c r="E256" s="6">
        <v>0</v>
      </c>
      <c r="F256" s="6">
        <v>0</v>
      </c>
      <c r="G256" s="6">
        <v>252.31</v>
      </c>
      <c r="H256" s="6">
        <v>0</v>
      </c>
      <c r="I256" s="1">
        <v>0</v>
      </c>
      <c r="J256" s="6">
        <f t="shared" si="13"/>
        <v>36964.670000000006</v>
      </c>
      <c r="K256" s="13" t="s">
        <v>3024</v>
      </c>
      <c r="L256" s="13" t="s">
        <v>3024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13" t="s">
        <v>3024</v>
      </c>
      <c r="V256" s="6">
        <v>0</v>
      </c>
      <c r="W256" s="6">
        <f t="shared" si="14"/>
        <v>0</v>
      </c>
      <c r="X256" s="6">
        <v>0</v>
      </c>
      <c r="Y256" s="15">
        <v>0</v>
      </c>
      <c r="Z256" s="15">
        <v>0</v>
      </c>
      <c r="AA256" s="15">
        <f t="shared" si="15"/>
        <v>0</v>
      </c>
      <c r="AB256" s="1">
        <v>10610.269999999999</v>
      </c>
      <c r="AC256" s="13" t="s">
        <v>3024</v>
      </c>
      <c r="AD256" s="1">
        <v>27321.999999999993</v>
      </c>
      <c r="AE256" s="6">
        <v>25583.859999999997</v>
      </c>
      <c r="AF256" s="15">
        <v>0</v>
      </c>
      <c r="AG256" s="26">
        <v>12348.409999999996</v>
      </c>
      <c r="AH256" s="13" t="s">
        <v>3024</v>
      </c>
      <c r="AI256" s="6">
        <v>0</v>
      </c>
      <c r="AJ256" s="7"/>
      <c r="AK256" s="4"/>
    </row>
    <row r="257" spans="1:37" x14ac:dyDescent="0.25">
      <c r="A257" s="1" t="s">
        <v>213</v>
      </c>
      <c r="B257" s="1">
        <v>13557.509999999998</v>
      </c>
      <c r="C257" s="6">
        <f t="shared" si="12"/>
        <v>9733.5499999999993</v>
      </c>
      <c r="D257" s="6">
        <v>9584.1299999999992</v>
      </c>
      <c r="E257" s="6">
        <v>0</v>
      </c>
      <c r="F257" s="6">
        <v>0</v>
      </c>
      <c r="G257" s="6">
        <v>149.42000000000002</v>
      </c>
      <c r="H257" s="6">
        <v>0</v>
      </c>
      <c r="I257" s="1">
        <v>0</v>
      </c>
      <c r="J257" s="6">
        <f t="shared" si="13"/>
        <v>23291.059999999998</v>
      </c>
      <c r="K257" s="13" t="s">
        <v>3024</v>
      </c>
      <c r="L257" s="13" t="s">
        <v>3024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13" t="s">
        <v>3024</v>
      </c>
      <c r="V257" s="6">
        <v>0</v>
      </c>
      <c r="W257" s="6">
        <f t="shared" si="14"/>
        <v>0</v>
      </c>
      <c r="X257" s="6">
        <v>0</v>
      </c>
      <c r="Y257" s="15">
        <v>0</v>
      </c>
      <c r="Z257" s="15">
        <v>0</v>
      </c>
      <c r="AA257" s="15">
        <f t="shared" si="15"/>
        <v>0</v>
      </c>
      <c r="AB257" s="1">
        <v>9357.42</v>
      </c>
      <c r="AC257" s="13" t="s">
        <v>3024</v>
      </c>
      <c r="AD257" s="1">
        <v>23505.059999999998</v>
      </c>
      <c r="AE257" s="6">
        <v>16742.149999999998</v>
      </c>
      <c r="AF257" s="15">
        <v>0</v>
      </c>
      <c r="AG257" s="26">
        <v>16120.329999999994</v>
      </c>
      <c r="AH257" s="13" t="s">
        <v>3024</v>
      </c>
      <c r="AI257" s="6">
        <v>0</v>
      </c>
      <c r="AJ257" s="7"/>
      <c r="AK257" s="4"/>
    </row>
    <row r="258" spans="1:37" x14ac:dyDescent="0.25">
      <c r="A258" s="1" t="s">
        <v>214</v>
      </c>
      <c r="B258" s="1">
        <v>11879.66</v>
      </c>
      <c r="C258" s="6">
        <f t="shared" si="12"/>
        <v>5965.3700000000008</v>
      </c>
      <c r="D258" s="6">
        <v>5493.0300000000007</v>
      </c>
      <c r="E258" s="6">
        <v>0</v>
      </c>
      <c r="F258" s="6">
        <v>0</v>
      </c>
      <c r="G258" s="6">
        <v>123.06</v>
      </c>
      <c r="H258" s="6">
        <v>349.28</v>
      </c>
      <c r="I258" s="1">
        <v>0</v>
      </c>
      <c r="J258" s="6">
        <f t="shared" si="13"/>
        <v>17845.03</v>
      </c>
      <c r="K258" s="13" t="s">
        <v>3024</v>
      </c>
      <c r="L258" s="13" t="s">
        <v>3024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13" t="s">
        <v>3024</v>
      </c>
      <c r="V258" s="6">
        <v>0</v>
      </c>
      <c r="W258" s="6">
        <f t="shared" si="14"/>
        <v>0</v>
      </c>
      <c r="X258" s="6">
        <v>0</v>
      </c>
      <c r="Y258" s="15">
        <v>0</v>
      </c>
      <c r="Z258" s="15">
        <v>0</v>
      </c>
      <c r="AA258" s="15">
        <f t="shared" si="15"/>
        <v>0</v>
      </c>
      <c r="AB258" s="1">
        <v>1659.08</v>
      </c>
      <c r="AC258" s="13" t="s">
        <v>3024</v>
      </c>
      <c r="AD258" s="1">
        <v>11096.26</v>
      </c>
      <c r="AE258" s="6">
        <v>10789.07</v>
      </c>
      <c r="AF258" s="15">
        <v>0</v>
      </c>
      <c r="AG258" s="26">
        <v>1966.2700000000004</v>
      </c>
      <c r="AH258" s="13" t="s">
        <v>3024</v>
      </c>
      <c r="AI258" s="6">
        <v>0</v>
      </c>
      <c r="AJ258" s="7"/>
      <c r="AK258" s="4"/>
    </row>
    <row r="259" spans="1:37" x14ac:dyDescent="0.25">
      <c r="A259" s="1" t="s">
        <v>215</v>
      </c>
      <c r="B259" s="1">
        <v>17852.260000000002</v>
      </c>
      <c r="C259" s="6">
        <f t="shared" si="12"/>
        <v>9645.7899999999991</v>
      </c>
      <c r="D259" s="6">
        <v>9540.4199999999983</v>
      </c>
      <c r="E259" s="6">
        <v>0</v>
      </c>
      <c r="F259" s="6">
        <v>0</v>
      </c>
      <c r="G259" s="6">
        <v>58.86</v>
      </c>
      <c r="H259" s="6">
        <v>46.51</v>
      </c>
      <c r="I259" s="1">
        <v>343235.1</v>
      </c>
      <c r="J259" s="6">
        <f t="shared" si="13"/>
        <v>-315737.05</v>
      </c>
      <c r="K259" s="13" t="s">
        <v>3024</v>
      </c>
      <c r="L259" s="13" t="s">
        <v>3024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13" t="s">
        <v>3024</v>
      </c>
      <c r="V259" s="6">
        <v>0</v>
      </c>
      <c r="W259" s="6">
        <f t="shared" si="14"/>
        <v>343235.1</v>
      </c>
      <c r="X259" s="6">
        <v>0</v>
      </c>
      <c r="Y259" s="15">
        <v>0</v>
      </c>
      <c r="Z259" s="15">
        <v>0</v>
      </c>
      <c r="AA259" s="15">
        <f>-J259</f>
        <v>315737.05</v>
      </c>
      <c r="AB259" s="1">
        <v>3991.2699999999991</v>
      </c>
      <c r="AC259" s="13" t="s">
        <v>3024</v>
      </c>
      <c r="AD259" s="1">
        <v>18277.339999999993</v>
      </c>
      <c r="AE259" s="6">
        <v>18778.179999999997</v>
      </c>
      <c r="AF259" s="15">
        <f>AE259</f>
        <v>18778.179999999997</v>
      </c>
      <c r="AG259" s="26">
        <v>3490.4299999999985</v>
      </c>
      <c r="AH259" s="13" t="s">
        <v>3024</v>
      </c>
      <c r="AI259" s="6">
        <v>0</v>
      </c>
      <c r="AJ259" s="7"/>
      <c r="AK259" s="4"/>
    </row>
    <row r="260" spans="1:37" x14ac:dyDescent="0.25">
      <c r="A260" s="1" t="s">
        <v>216</v>
      </c>
      <c r="B260" s="1">
        <v>17002.79</v>
      </c>
      <c r="C260" s="6">
        <f t="shared" si="12"/>
        <v>8194.32</v>
      </c>
      <c r="D260" s="6">
        <v>7606.19</v>
      </c>
      <c r="E260" s="6">
        <v>0</v>
      </c>
      <c r="F260" s="6">
        <v>0</v>
      </c>
      <c r="G260" s="6">
        <v>176.93</v>
      </c>
      <c r="H260" s="6">
        <v>411.2</v>
      </c>
      <c r="I260" s="1">
        <v>0</v>
      </c>
      <c r="J260" s="6">
        <f t="shared" si="13"/>
        <v>25197.11</v>
      </c>
      <c r="K260" s="13" t="s">
        <v>3024</v>
      </c>
      <c r="L260" s="13" t="s">
        <v>3024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13" t="s">
        <v>3024</v>
      </c>
      <c r="V260" s="6">
        <v>0</v>
      </c>
      <c r="W260" s="6">
        <f t="shared" si="14"/>
        <v>0</v>
      </c>
      <c r="X260" s="6">
        <v>0</v>
      </c>
      <c r="Y260" s="15">
        <v>0</v>
      </c>
      <c r="Z260" s="15">
        <v>0</v>
      </c>
      <c r="AA260" s="15">
        <f t="shared" si="15"/>
        <v>0</v>
      </c>
      <c r="AB260" s="1">
        <v>5303.32</v>
      </c>
      <c r="AC260" s="13" t="s">
        <v>3024</v>
      </c>
      <c r="AD260" s="1">
        <v>18944.72</v>
      </c>
      <c r="AE260" s="6">
        <v>17441.23</v>
      </c>
      <c r="AF260" s="15">
        <v>0</v>
      </c>
      <c r="AG260" s="26">
        <v>6806.8100000000031</v>
      </c>
      <c r="AH260" s="13" t="s">
        <v>3024</v>
      </c>
      <c r="AI260" s="6">
        <v>0</v>
      </c>
      <c r="AJ260" s="7"/>
      <c r="AK260" s="4"/>
    </row>
    <row r="261" spans="1:37" x14ac:dyDescent="0.25">
      <c r="A261" s="1" t="s">
        <v>217</v>
      </c>
      <c r="B261" s="1">
        <v>57260.710000000006</v>
      </c>
      <c r="C261" s="6">
        <f t="shared" si="12"/>
        <v>32657.090000000004</v>
      </c>
      <c r="D261" s="6">
        <v>31220.850000000002</v>
      </c>
      <c r="E261" s="6">
        <v>0</v>
      </c>
      <c r="F261" s="6">
        <v>0</v>
      </c>
      <c r="G261" s="6">
        <v>611.83999999999992</v>
      </c>
      <c r="H261" s="6">
        <v>824.4</v>
      </c>
      <c r="I261" s="1">
        <v>0</v>
      </c>
      <c r="J261" s="6">
        <f t="shared" si="13"/>
        <v>89917.800000000017</v>
      </c>
      <c r="K261" s="13" t="s">
        <v>3024</v>
      </c>
      <c r="L261" s="13" t="s">
        <v>3024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13" t="s">
        <v>3024</v>
      </c>
      <c r="V261" s="6">
        <v>0</v>
      </c>
      <c r="W261" s="6">
        <f t="shared" si="14"/>
        <v>0</v>
      </c>
      <c r="X261" s="6">
        <v>0</v>
      </c>
      <c r="Y261" s="15">
        <v>0</v>
      </c>
      <c r="Z261" s="15">
        <v>0</v>
      </c>
      <c r="AA261" s="15">
        <f t="shared" si="15"/>
        <v>0</v>
      </c>
      <c r="AB261" s="1">
        <v>18616.640000000032</v>
      </c>
      <c r="AC261" s="13" t="s">
        <v>3024</v>
      </c>
      <c r="AD261" s="1">
        <v>61412.740000000034</v>
      </c>
      <c r="AE261" s="6">
        <v>61367.350000000006</v>
      </c>
      <c r="AF261" s="15">
        <v>0</v>
      </c>
      <c r="AG261" s="26">
        <v>18662.030000000064</v>
      </c>
      <c r="AH261" s="13" t="s">
        <v>3024</v>
      </c>
      <c r="AI261" s="6">
        <v>0</v>
      </c>
      <c r="AJ261" s="7"/>
      <c r="AK261" s="4"/>
    </row>
    <row r="262" spans="1:37" x14ac:dyDescent="0.25">
      <c r="A262" s="1" t="s">
        <v>218</v>
      </c>
      <c r="B262" s="1">
        <v>7223.56</v>
      </c>
      <c r="C262" s="6">
        <f t="shared" si="12"/>
        <v>6884.5099999999993</v>
      </c>
      <c r="D262" s="6">
        <v>6280.0899999999992</v>
      </c>
      <c r="E262" s="6">
        <v>0</v>
      </c>
      <c r="F262" s="6">
        <v>0</v>
      </c>
      <c r="G262" s="6">
        <v>23.82</v>
      </c>
      <c r="H262" s="6">
        <v>580.6</v>
      </c>
      <c r="I262" s="1">
        <v>191916</v>
      </c>
      <c r="J262" s="6">
        <f t="shared" si="13"/>
        <v>-177807.93</v>
      </c>
      <c r="K262" s="13" t="s">
        <v>3024</v>
      </c>
      <c r="L262" s="13" t="s">
        <v>3024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13" t="s">
        <v>3024</v>
      </c>
      <c r="V262" s="6">
        <v>0</v>
      </c>
      <c r="W262" s="6">
        <f t="shared" si="14"/>
        <v>191916</v>
      </c>
      <c r="X262" s="6">
        <v>0</v>
      </c>
      <c r="Y262" s="15">
        <v>0</v>
      </c>
      <c r="Z262" s="15">
        <v>0</v>
      </c>
      <c r="AA262" s="15">
        <f>-J262</f>
        <v>177807.93</v>
      </c>
      <c r="AB262" s="1">
        <v>3555.93</v>
      </c>
      <c r="AC262" s="13" t="s">
        <v>3024</v>
      </c>
      <c r="AD262" s="1">
        <v>8535.380000000001</v>
      </c>
      <c r="AE262" s="6">
        <v>10547.01</v>
      </c>
      <c r="AF262" s="15">
        <f>AE262</f>
        <v>10547.01</v>
      </c>
      <c r="AG262" s="26">
        <v>1544.3000000000011</v>
      </c>
      <c r="AH262" s="13" t="s">
        <v>3024</v>
      </c>
      <c r="AI262" s="6">
        <v>0</v>
      </c>
      <c r="AJ262" s="7"/>
      <c r="AK262" s="4"/>
    </row>
    <row r="263" spans="1:37" x14ac:dyDescent="0.25">
      <c r="A263" s="1" t="s">
        <v>219</v>
      </c>
      <c r="B263" s="1">
        <v>14482.68</v>
      </c>
      <c r="C263" s="6">
        <f t="shared" si="12"/>
        <v>8001.2499999999991</v>
      </c>
      <c r="D263" s="6">
        <v>7656.4499999999989</v>
      </c>
      <c r="E263" s="6">
        <v>0</v>
      </c>
      <c r="F263" s="6">
        <v>0</v>
      </c>
      <c r="G263" s="6">
        <v>152.92000000000002</v>
      </c>
      <c r="H263" s="6">
        <v>191.88</v>
      </c>
      <c r="I263" s="1">
        <v>0</v>
      </c>
      <c r="J263" s="6">
        <f t="shared" si="13"/>
        <v>22483.93</v>
      </c>
      <c r="K263" s="13" t="s">
        <v>3024</v>
      </c>
      <c r="L263" s="13" t="s">
        <v>3024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13" t="s">
        <v>3024</v>
      </c>
      <c r="V263" s="6">
        <v>0</v>
      </c>
      <c r="W263" s="6">
        <f t="shared" si="14"/>
        <v>0</v>
      </c>
      <c r="X263" s="6">
        <v>0</v>
      </c>
      <c r="Y263" s="15">
        <v>0</v>
      </c>
      <c r="Z263" s="15">
        <v>0</v>
      </c>
      <c r="AA263" s="15">
        <f t="shared" si="15"/>
        <v>0</v>
      </c>
      <c r="AB263" s="1">
        <v>5159.4999999999973</v>
      </c>
      <c r="AC263" s="13" t="s">
        <v>3024</v>
      </c>
      <c r="AD263" s="1">
        <v>15900.059999999998</v>
      </c>
      <c r="AE263" s="6">
        <v>14376.519999999999</v>
      </c>
      <c r="AF263" s="15">
        <v>0</v>
      </c>
      <c r="AG263" s="26">
        <v>6683.0399999999954</v>
      </c>
      <c r="AH263" s="13" t="s">
        <v>3024</v>
      </c>
      <c r="AI263" s="6">
        <v>0</v>
      </c>
      <c r="AJ263" s="7"/>
      <c r="AK263" s="4"/>
    </row>
    <row r="264" spans="1:37" x14ac:dyDescent="0.25">
      <c r="A264" s="1" t="s">
        <v>220</v>
      </c>
      <c r="B264" s="1">
        <v>15571.699999999999</v>
      </c>
      <c r="C264" s="6">
        <f t="shared" si="12"/>
        <v>7190.5400000000009</v>
      </c>
      <c r="D264" s="6">
        <v>7030.670000000001</v>
      </c>
      <c r="E264" s="6">
        <v>0</v>
      </c>
      <c r="F264" s="6">
        <v>0</v>
      </c>
      <c r="G264" s="6">
        <v>159.87</v>
      </c>
      <c r="H264" s="6">
        <v>0</v>
      </c>
      <c r="I264" s="1">
        <v>0</v>
      </c>
      <c r="J264" s="6">
        <f t="shared" si="13"/>
        <v>22762.239999999998</v>
      </c>
      <c r="K264" s="13" t="s">
        <v>3024</v>
      </c>
      <c r="L264" s="13" t="s">
        <v>3024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13" t="s">
        <v>3024</v>
      </c>
      <c r="V264" s="6">
        <v>0</v>
      </c>
      <c r="W264" s="6">
        <f t="shared" si="14"/>
        <v>0</v>
      </c>
      <c r="X264" s="6">
        <v>0</v>
      </c>
      <c r="Y264" s="15">
        <v>0</v>
      </c>
      <c r="Z264" s="15">
        <v>0</v>
      </c>
      <c r="AA264" s="15">
        <f t="shared" si="15"/>
        <v>0</v>
      </c>
      <c r="AB264" s="1">
        <v>3309.7399999999993</v>
      </c>
      <c r="AC264" s="13" t="s">
        <v>3024</v>
      </c>
      <c r="AD264" s="1">
        <v>17190.18</v>
      </c>
      <c r="AE264" s="6">
        <v>14362.19</v>
      </c>
      <c r="AF264" s="15">
        <v>0</v>
      </c>
      <c r="AG264" s="26">
        <v>6137.7299999999968</v>
      </c>
      <c r="AH264" s="13" t="s">
        <v>3024</v>
      </c>
      <c r="AI264" s="6">
        <v>0</v>
      </c>
      <c r="AJ264" s="7"/>
      <c r="AK264" s="4"/>
    </row>
    <row r="265" spans="1:37" x14ac:dyDescent="0.25">
      <c r="A265" s="1" t="s">
        <v>221</v>
      </c>
      <c r="B265" s="1">
        <v>12557.74</v>
      </c>
      <c r="C265" s="6">
        <f t="shared" ref="C265:C328" si="16">SUM(D265:H265)</f>
        <v>8032.0099999999993</v>
      </c>
      <c r="D265" s="6">
        <v>7954.88</v>
      </c>
      <c r="E265" s="6">
        <v>0</v>
      </c>
      <c r="F265" s="6">
        <v>0</v>
      </c>
      <c r="G265" s="6">
        <v>41.4</v>
      </c>
      <c r="H265" s="6">
        <v>35.729999999999997</v>
      </c>
      <c r="I265" s="1">
        <v>352052.7</v>
      </c>
      <c r="J265" s="6">
        <f t="shared" ref="J265:J328" si="17">B265+C265-I265</f>
        <v>-331462.95</v>
      </c>
      <c r="K265" s="13" t="s">
        <v>3024</v>
      </c>
      <c r="L265" s="13" t="s">
        <v>3024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13" t="s">
        <v>3024</v>
      </c>
      <c r="V265" s="6">
        <v>0</v>
      </c>
      <c r="W265" s="6">
        <f t="shared" ref="W265:W328" si="18">I265</f>
        <v>352052.7</v>
      </c>
      <c r="X265" s="6">
        <v>0</v>
      </c>
      <c r="Y265" s="15">
        <v>0</v>
      </c>
      <c r="Z265" s="15">
        <v>0</v>
      </c>
      <c r="AA265" s="15">
        <f>-J265</f>
        <v>331462.95</v>
      </c>
      <c r="AB265" s="1">
        <v>5244.0899999999992</v>
      </c>
      <c r="AC265" s="13" t="s">
        <v>3024</v>
      </c>
      <c r="AD265" s="1">
        <v>15367.619999999999</v>
      </c>
      <c r="AE265" s="6">
        <v>14973.029999999999</v>
      </c>
      <c r="AF265" s="15">
        <f>AE265</f>
        <v>14973.029999999999</v>
      </c>
      <c r="AG265" s="26">
        <v>5638.6800000000021</v>
      </c>
      <c r="AH265" s="13" t="s">
        <v>3024</v>
      </c>
      <c r="AI265" s="6">
        <v>0</v>
      </c>
      <c r="AJ265" s="7"/>
      <c r="AK265" s="4"/>
    </row>
    <row r="266" spans="1:37" x14ac:dyDescent="0.25">
      <c r="A266" s="1" t="s">
        <v>222</v>
      </c>
      <c r="B266" s="1">
        <v>12996.29</v>
      </c>
      <c r="C266" s="6">
        <f t="shared" si="16"/>
        <v>7000.47</v>
      </c>
      <c r="D266" s="6">
        <v>6660.17</v>
      </c>
      <c r="E266" s="6">
        <v>0</v>
      </c>
      <c r="F266" s="6">
        <v>0</v>
      </c>
      <c r="G266" s="6">
        <v>137.01999999999998</v>
      </c>
      <c r="H266" s="6">
        <v>203.28</v>
      </c>
      <c r="I266" s="1">
        <v>0</v>
      </c>
      <c r="J266" s="6">
        <f t="shared" si="17"/>
        <v>19996.760000000002</v>
      </c>
      <c r="K266" s="13" t="s">
        <v>3024</v>
      </c>
      <c r="L266" s="13" t="s">
        <v>3024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13" t="s">
        <v>3024</v>
      </c>
      <c r="V266" s="6">
        <v>0</v>
      </c>
      <c r="W266" s="6">
        <f t="shared" si="18"/>
        <v>0</v>
      </c>
      <c r="X266" s="6">
        <v>0</v>
      </c>
      <c r="Y266" s="15">
        <v>0</v>
      </c>
      <c r="Z266" s="15">
        <v>0</v>
      </c>
      <c r="AA266" s="15">
        <f t="shared" ref="AA266:AA329" si="19">Y266-Z266+I266</f>
        <v>0</v>
      </c>
      <c r="AB266" s="1">
        <v>6610.05</v>
      </c>
      <c r="AC266" s="13" t="s">
        <v>3024</v>
      </c>
      <c r="AD266" s="1">
        <v>15881.7</v>
      </c>
      <c r="AE266" s="6">
        <v>14920.32</v>
      </c>
      <c r="AF266" s="15">
        <v>0</v>
      </c>
      <c r="AG266" s="26">
        <v>7571.4299999999985</v>
      </c>
      <c r="AH266" s="13" t="s">
        <v>3024</v>
      </c>
      <c r="AI266" s="6">
        <v>0</v>
      </c>
      <c r="AJ266" s="7"/>
      <c r="AK266" s="4"/>
    </row>
    <row r="267" spans="1:37" x14ac:dyDescent="0.25">
      <c r="A267" s="1" t="s">
        <v>223</v>
      </c>
      <c r="B267" s="1">
        <v>18722.38</v>
      </c>
      <c r="C267" s="6">
        <f t="shared" si="16"/>
        <v>7347.8799999999992</v>
      </c>
      <c r="D267" s="6">
        <v>7155.2099999999991</v>
      </c>
      <c r="E267" s="6">
        <v>0</v>
      </c>
      <c r="F267" s="6">
        <v>0</v>
      </c>
      <c r="G267" s="6">
        <v>192.67</v>
      </c>
      <c r="H267" s="6">
        <v>0</v>
      </c>
      <c r="I267" s="1">
        <v>0</v>
      </c>
      <c r="J267" s="6">
        <f t="shared" si="17"/>
        <v>26070.260000000002</v>
      </c>
      <c r="K267" s="13" t="s">
        <v>3024</v>
      </c>
      <c r="L267" s="13" t="s">
        <v>3024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13" t="s">
        <v>3024</v>
      </c>
      <c r="V267" s="6">
        <v>0</v>
      </c>
      <c r="W267" s="6">
        <f t="shared" si="18"/>
        <v>0</v>
      </c>
      <c r="X267" s="6">
        <v>0</v>
      </c>
      <c r="Y267" s="15">
        <v>0</v>
      </c>
      <c r="Z267" s="15">
        <v>0</v>
      </c>
      <c r="AA267" s="15">
        <f t="shared" si="19"/>
        <v>0</v>
      </c>
      <c r="AB267" s="1">
        <v>1650.0699999999988</v>
      </c>
      <c r="AC267" s="13" t="s">
        <v>3024</v>
      </c>
      <c r="AD267" s="1">
        <v>20106.239999999998</v>
      </c>
      <c r="AE267" s="6">
        <v>13998.73</v>
      </c>
      <c r="AF267" s="15">
        <v>0</v>
      </c>
      <c r="AG267" s="26">
        <v>7757.5799999999963</v>
      </c>
      <c r="AH267" s="13" t="s">
        <v>3024</v>
      </c>
      <c r="AI267" s="6">
        <v>0</v>
      </c>
      <c r="AJ267" s="7"/>
      <c r="AK267" s="4"/>
    </row>
    <row r="268" spans="1:37" x14ac:dyDescent="0.25">
      <c r="A268" s="1" t="s">
        <v>224</v>
      </c>
      <c r="B268" s="1">
        <v>24843.480000000003</v>
      </c>
      <c r="C268" s="6">
        <f t="shared" si="16"/>
        <v>11857.52</v>
      </c>
      <c r="D268" s="6">
        <v>11599.04</v>
      </c>
      <c r="E268" s="6">
        <v>0</v>
      </c>
      <c r="F268" s="6">
        <v>0</v>
      </c>
      <c r="G268" s="6">
        <v>258.48</v>
      </c>
      <c r="H268" s="6">
        <v>0</v>
      </c>
      <c r="I268" s="1">
        <v>0</v>
      </c>
      <c r="J268" s="6">
        <f t="shared" si="17"/>
        <v>36701</v>
      </c>
      <c r="K268" s="13" t="s">
        <v>3024</v>
      </c>
      <c r="L268" s="13" t="s">
        <v>3024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13" t="s">
        <v>3024</v>
      </c>
      <c r="V268" s="6">
        <v>0</v>
      </c>
      <c r="W268" s="6">
        <f t="shared" si="18"/>
        <v>0</v>
      </c>
      <c r="X268" s="6">
        <v>0</v>
      </c>
      <c r="Y268" s="15">
        <v>0</v>
      </c>
      <c r="Z268" s="15">
        <v>0</v>
      </c>
      <c r="AA268" s="15">
        <f t="shared" si="19"/>
        <v>0</v>
      </c>
      <c r="AB268" s="1">
        <v>10094.849999999995</v>
      </c>
      <c r="AC268" s="13" t="s">
        <v>3024</v>
      </c>
      <c r="AD268" s="1">
        <v>32199.659999999993</v>
      </c>
      <c r="AE268" s="6">
        <v>24782.58</v>
      </c>
      <c r="AF268" s="15">
        <v>0</v>
      </c>
      <c r="AG268" s="26">
        <v>17511.929999999986</v>
      </c>
      <c r="AH268" s="13" t="s">
        <v>3024</v>
      </c>
      <c r="AI268" s="6">
        <v>0</v>
      </c>
      <c r="AJ268" s="7"/>
      <c r="AK268" s="4"/>
    </row>
    <row r="269" spans="1:37" x14ac:dyDescent="0.25">
      <c r="A269" s="1" t="s">
        <v>225</v>
      </c>
      <c r="B269" s="1">
        <v>11015.290000000003</v>
      </c>
      <c r="C269" s="6">
        <f t="shared" si="16"/>
        <v>5945.75</v>
      </c>
      <c r="D269" s="6">
        <v>5678.43</v>
      </c>
      <c r="E269" s="6">
        <v>0</v>
      </c>
      <c r="F269" s="6">
        <v>0</v>
      </c>
      <c r="G269" s="6">
        <v>36.32</v>
      </c>
      <c r="H269" s="6">
        <v>231</v>
      </c>
      <c r="I269" s="1">
        <v>336167.7</v>
      </c>
      <c r="J269" s="6">
        <f t="shared" si="17"/>
        <v>-319206.66000000003</v>
      </c>
      <c r="K269" s="13" t="s">
        <v>3024</v>
      </c>
      <c r="L269" s="13" t="s">
        <v>3024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13" t="s">
        <v>3024</v>
      </c>
      <c r="V269" s="6">
        <v>0</v>
      </c>
      <c r="W269" s="6">
        <f t="shared" si="18"/>
        <v>336167.7</v>
      </c>
      <c r="X269" s="6">
        <v>0</v>
      </c>
      <c r="Y269" s="15">
        <v>0</v>
      </c>
      <c r="Z269" s="15">
        <v>0</v>
      </c>
      <c r="AA269" s="15">
        <f>-J269</f>
        <v>319206.66000000003</v>
      </c>
      <c r="AB269" s="1">
        <v>7350.1200000000008</v>
      </c>
      <c r="AC269" s="13" t="s">
        <v>3024</v>
      </c>
      <c r="AD269" s="1">
        <v>18325.230000000003</v>
      </c>
      <c r="AE269" s="6">
        <v>11753.29</v>
      </c>
      <c r="AF269" s="15">
        <f>AE269</f>
        <v>11753.29</v>
      </c>
      <c r="AG269" s="26">
        <v>13922.060000000001</v>
      </c>
      <c r="AH269" s="13" t="s">
        <v>3024</v>
      </c>
      <c r="AI269" s="6">
        <v>0</v>
      </c>
      <c r="AJ269" s="7"/>
      <c r="AK269" s="4"/>
    </row>
    <row r="270" spans="1:37" x14ac:dyDescent="0.25">
      <c r="A270" s="1" t="s">
        <v>226</v>
      </c>
      <c r="B270" s="1">
        <v>19911</v>
      </c>
      <c r="C270" s="6">
        <f t="shared" si="16"/>
        <v>12612.24</v>
      </c>
      <c r="D270" s="6">
        <v>12391.03</v>
      </c>
      <c r="E270" s="6">
        <v>0</v>
      </c>
      <c r="F270" s="6">
        <v>0</v>
      </c>
      <c r="G270" s="6">
        <v>221.21</v>
      </c>
      <c r="H270" s="6">
        <v>0</v>
      </c>
      <c r="I270" s="1">
        <v>0</v>
      </c>
      <c r="J270" s="6">
        <f t="shared" si="17"/>
        <v>32523.239999999998</v>
      </c>
      <c r="K270" s="13" t="s">
        <v>3024</v>
      </c>
      <c r="L270" s="13" t="s">
        <v>3024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13" t="s">
        <v>3024</v>
      </c>
      <c r="V270" s="6">
        <v>0</v>
      </c>
      <c r="W270" s="6">
        <f t="shared" si="18"/>
        <v>0</v>
      </c>
      <c r="X270" s="6">
        <v>0</v>
      </c>
      <c r="Y270" s="15">
        <v>0</v>
      </c>
      <c r="Z270" s="15">
        <v>0</v>
      </c>
      <c r="AA270" s="15">
        <f t="shared" si="19"/>
        <v>0</v>
      </c>
      <c r="AB270" s="1">
        <v>10269.290000000001</v>
      </c>
      <c r="AC270" s="13" t="s">
        <v>3024</v>
      </c>
      <c r="AD270" s="1">
        <v>28198.18</v>
      </c>
      <c r="AE270" s="6">
        <v>21604.94</v>
      </c>
      <c r="AF270" s="15">
        <v>0</v>
      </c>
      <c r="AG270" s="26">
        <v>16862.53</v>
      </c>
      <c r="AH270" s="13" t="s">
        <v>3024</v>
      </c>
      <c r="AI270" s="6">
        <v>0</v>
      </c>
      <c r="AJ270" s="7"/>
      <c r="AK270" s="4"/>
    </row>
    <row r="271" spans="1:37" x14ac:dyDescent="0.25">
      <c r="A271" s="1" t="s">
        <v>227</v>
      </c>
      <c r="B271" s="1">
        <v>10529.070000000002</v>
      </c>
      <c r="C271" s="6">
        <f t="shared" si="16"/>
        <v>5536.9900000000007</v>
      </c>
      <c r="D271" s="6">
        <v>5424.7800000000007</v>
      </c>
      <c r="E271" s="6">
        <v>0</v>
      </c>
      <c r="F271" s="6">
        <v>0</v>
      </c>
      <c r="G271" s="6">
        <v>112.21</v>
      </c>
      <c r="H271" s="6">
        <v>0</v>
      </c>
      <c r="I271" s="1">
        <v>0</v>
      </c>
      <c r="J271" s="6">
        <f t="shared" si="17"/>
        <v>16066.060000000001</v>
      </c>
      <c r="K271" s="13" t="s">
        <v>3024</v>
      </c>
      <c r="L271" s="13" t="s">
        <v>3024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13" t="s">
        <v>3024</v>
      </c>
      <c r="V271" s="6">
        <v>0</v>
      </c>
      <c r="W271" s="6">
        <f t="shared" si="18"/>
        <v>0</v>
      </c>
      <c r="X271" s="6">
        <v>0</v>
      </c>
      <c r="Y271" s="15">
        <v>0</v>
      </c>
      <c r="Z271" s="15">
        <v>0</v>
      </c>
      <c r="AA271" s="15">
        <f t="shared" si="19"/>
        <v>0</v>
      </c>
      <c r="AB271" s="1">
        <v>3191.8999999999987</v>
      </c>
      <c r="AC271" s="13" t="s">
        <v>3024</v>
      </c>
      <c r="AD271" s="1">
        <v>11963.939999999999</v>
      </c>
      <c r="AE271" s="6">
        <v>11104.76</v>
      </c>
      <c r="AF271" s="15">
        <v>0</v>
      </c>
      <c r="AG271" s="26">
        <v>4051.0799999999972</v>
      </c>
      <c r="AH271" s="13" t="s">
        <v>3024</v>
      </c>
      <c r="AI271" s="6">
        <v>0</v>
      </c>
      <c r="AJ271" s="7"/>
      <c r="AK271" s="4"/>
    </row>
    <row r="272" spans="1:37" x14ac:dyDescent="0.25">
      <c r="A272" s="1" t="s">
        <v>228</v>
      </c>
      <c r="B272" s="1">
        <v>16008.999999999996</v>
      </c>
      <c r="C272" s="6">
        <f t="shared" si="16"/>
        <v>6310.55</v>
      </c>
      <c r="D272" s="6">
        <v>6149.75</v>
      </c>
      <c r="E272" s="6">
        <v>0</v>
      </c>
      <c r="F272" s="6">
        <v>0</v>
      </c>
      <c r="G272" s="6">
        <v>160.80000000000001</v>
      </c>
      <c r="H272" s="6">
        <v>0</v>
      </c>
      <c r="I272" s="1">
        <v>0</v>
      </c>
      <c r="J272" s="6">
        <f t="shared" si="17"/>
        <v>22319.549999999996</v>
      </c>
      <c r="K272" s="13" t="s">
        <v>3024</v>
      </c>
      <c r="L272" s="13" t="s">
        <v>3024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13" t="s">
        <v>3024</v>
      </c>
      <c r="V272" s="6">
        <v>0</v>
      </c>
      <c r="W272" s="6">
        <f t="shared" si="18"/>
        <v>0</v>
      </c>
      <c r="X272" s="6">
        <v>0</v>
      </c>
      <c r="Y272" s="15">
        <v>0</v>
      </c>
      <c r="Z272" s="15">
        <v>0</v>
      </c>
      <c r="AA272" s="15">
        <f t="shared" si="19"/>
        <v>0</v>
      </c>
      <c r="AB272" s="1">
        <v>5544.36</v>
      </c>
      <c r="AC272" s="13" t="s">
        <v>3024</v>
      </c>
      <c r="AD272" s="1">
        <v>16107.289999999994</v>
      </c>
      <c r="AE272" s="6">
        <v>15762.26</v>
      </c>
      <c r="AF272" s="15">
        <v>0</v>
      </c>
      <c r="AG272" s="26">
        <v>5889.3899999999949</v>
      </c>
      <c r="AH272" s="13" t="s">
        <v>3024</v>
      </c>
      <c r="AI272" s="6">
        <v>0</v>
      </c>
      <c r="AJ272" s="7"/>
      <c r="AK272" s="4"/>
    </row>
    <row r="273" spans="1:37" x14ac:dyDescent="0.25">
      <c r="A273" s="1" t="s">
        <v>229</v>
      </c>
      <c r="B273" s="1">
        <v>126756.91999999997</v>
      </c>
      <c r="C273" s="6">
        <f t="shared" si="16"/>
        <v>68219.059999999983</v>
      </c>
      <c r="D273" s="6">
        <v>65224.749999999985</v>
      </c>
      <c r="E273" s="6">
        <v>0</v>
      </c>
      <c r="F273" s="6">
        <v>0</v>
      </c>
      <c r="G273" s="6">
        <v>1351.28</v>
      </c>
      <c r="H273" s="6">
        <v>1643.03</v>
      </c>
      <c r="I273" s="1">
        <v>0</v>
      </c>
      <c r="J273" s="6">
        <f t="shared" si="17"/>
        <v>194975.97999999995</v>
      </c>
      <c r="K273" s="13" t="s">
        <v>3024</v>
      </c>
      <c r="L273" s="13" t="s">
        <v>3024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13" t="s">
        <v>3024</v>
      </c>
      <c r="V273" s="6">
        <v>0</v>
      </c>
      <c r="W273" s="6">
        <f t="shared" si="18"/>
        <v>0</v>
      </c>
      <c r="X273" s="6">
        <v>0</v>
      </c>
      <c r="Y273" s="15">
        <v>0</v>
      </c>
      <c r="Z273" s="15">
        <v>0</v>
      </c>
      <c r="AA273" s="15">
        <f t="shared" si="19"/>
        <v>0</v>
      </c>
      <c r="AB273" s="1">
        <v>45033.729999999952</v>
      </c>
      <c r="AC273" s="13" t="s">
        <v>3024</v>
      </c>
      <c r="AD273" s="1">
        <v>142775.45999999988</v>
      </c>
      <c r="AE273" s="6">
        <v>134388.48999999996</v>
      </c>
      <c r="AF273" s="15">
        <v>0</v>
      </c>
      <c r="AG273" s="26">
        <v>53420.699999999881</v>
      </c>
      <c r="AH273" s="13" t="s">
        <v>3024</v>
      </c>
      <c r="AI273" s="6">
        <v>0</v>
      </c>
      <c r="AJ273" s="7"/>
      <c r="AK273" s="4"/>
    </row>
    <row r="274" spans="1:37" x14ac:dyDescent="0.25">
      <c r="A274" s="1" t="s">
        <v>230</v>
      </c>
      <c r="B274" s="1">
        <v>46720.74</v>
      </c>
      <c r="C274" s="6">
        <f t="shared" si="16"/>
        <v>29602.579999999994</v>
      </c>
      <c r="D274" s="6">
        <v>28103.519999999997</v>
      </c>
      <c r="E274" s="6">
        <v>0</v>
      </c>
      <c r="F274" s="6">
        <v>0</v>
      </c>
      <c r="G274" s="6">
        <v>505.76</v>
      </c>
      <c r="H274" s="6">
        <v>993.30000000000007</v>
      </c>
      <c r="I274" s="1">
        <v>0</v>
      </c>
      <c r="J274" s="6">
        <f t="shared" si="17"/>
        <v>76323.319999999992</v>
      </c>
      <c r="K274" s="13" t="s">
        <v>3024</v>
      </c>
      <c r="L274" s="13" t="s">
        <v>3024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13" t="s">
        <v>3024</v>
      </c>
      <c r="V274" s="6">
        <v>0</v>
      </c>
      <c r="W274" s="6">
        <f t="shared" si="18"/>
        <v>0</v>
      </c>
      <c r="X274" s="6">
        <v>0</v>
      </c>
      <c r="Y274" s="15">
        <v>0</v>
      </c>
      <c r="Z274" s="15">
        <v>0</v>
      </c>
      <c r="AA274" s="15">
        <f t="shared" si="19"/>
        <v>0</v>
      </c>
      <c r="AB274" s="1">
        <v>16606.630000000012</v>
      </c>
      <c r="AC274" s="13" t="s">
        <v>3024</v>
      </c>
      <c r="AD274" s="1">
        <v>58288.32</v>
      </c>
      <c r="AE274" s="6">
        <v>50670.549999999988</v>
      </c>
      <c r="AF274" s="15">
        <v>0</v>
      </c>
      <c r="AG274" s="26">
        <v>24224.400000000016</v>
      </c>
      <c r="AH274" s="13" t="s">
        <v>3024</v>
      </c>
      <c r="AI274" s="6">
        <v>0</v>
      </c>
      <c r="AJ274" s="7"/>
      <c r="AK274" s="4"/>
    </row>
    <row r="275" spans="1:37" x14ac:dyDescent="0.25">
      <c r="A275" s="1" t="s">
        <v>231</v>
      </c>
      <c r="B275" s="1">
        <v>46726.62</v>
      </c>
      <c r="C275" s="6">
        <f t="shared" si="16"/>
        <v>35334.11</v>
      </c>
      <c r="D275" s="6">
        <v>32775.72</v>
      </c>
      <c r="E275" s="6">
        <v>0</v>
      </c>
      <c r="F275" s="6">
        <v>0</v>
      </c>
      <c r="G275" s="6">
        <v>496.09000000000003</v>
      </c>
      <c r="H275" s="6">
        <v>2062.3000000000002</v>
      </c>
      <c r="I275" s="1">
        <v>0</v>
      </c>
      <c r="J275" s="6">
        <f t="shared" si="17"/>
        <v>82060.73000000001</v>
      </c>
      <c r="K275" s="13" t="s">
        <v>3024</v>
      </c>
      <c r="L275" s="13" t="s">
        <v>3024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13" t="s">
        <v>3024</v>
      </c>
      <c r="V275" s="6">
        <v>0</v>
      </c>
      <c r="W275" s="6">
        <f t="shared" si="18"/>
        <v>0</v>
      </c>
      <c r="X275" s="6">
        <v>0</v>
      </c>
      <c r="Y275" s="15">
        <v>0</v>
      </c>
      <c r="Z275" s="15">
        <v>0</v>
      </c>
      <c r="AA275" s="15">
        <f t="shared" si="19"/>
        <v>0</v>
      </c>
      <c r="AB275" s="1">
        <v>20196.400000000001</v>
      </c>
      <c r="AC275" s="13" t="s">
        <v>3024</v>
      </c>
      <c r="AD275" s="1">
        <v>62925.48</v>
      </c>
      <c r="AE275" s="6">
        <v>56925.840000000011</v>
      </c>
      <c r="AF275" s="15">
        <v>0</v>
      </c>
      <c r="AG275" s="26">
        <v>26196.039999999986</v>
      </c>
      <c r="AH275" s="13" t="s">
        <v>3024</v>
      </c>
      <c r="AI275" s="6">
        <v>0</v>
      </c>
      <c r="AJ275" s="7"/>
      <c r="AK275" s="4"/>
    </row>
    <row r="276" spans="1:37" x14ac:dyDescent="0.25">
      <c r="A276" s="1" t="s">
        <v>232</v>
      </c>
      <c r="B276" s="1">
        <v>22876.879999999994</v>
      </c>
      <c r="C276" s="6">
        <f t="shared" si="16"/>
        <v>10717.23</v>
      </c>
      <c r="D276" s="6">
        <v>10486.43</v>
      </c>
      <c r="E276" s="6">
        <v>0</v>
      </c>
      <c r="F276" s="6">
        <v>0</v>
      </c>
      <c r="G276" s="6">
        <v>230.8</v>
      </c>
      <c r="H276" s="6">
        <v>0</v>
      </c>
      <c r="I276" s="1">
        <v>0</v>
      </c>
      <c r="J276" s="6">
        <f t="shared" si="17"/>
        <v>33594.109999999993</v>
      </c>
      <c r="K276" s="13" t="s">
        <v>3024</v>
      </c>
      <c r="L276" s="13" t="s">
        <v>3024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13" t="s">
        <v>3024</v>
      </c>
      <c r="V276" s="6">
        <v>0</v>
      </c>
      <c r="W276" s="6">
        <f t="shared" si="18"/>
        <v>0</v>
      </c>
      <c r="X276" s="6">
        <v>0</v>
      </c>
      <c r="Y276" s="15">
        <v>0</v>
      </c>
      <c r="Z276" s="15">
        <v>0</v>
      </c>
      <c r="AA276" s="15">
        <f t="shared" si="19"/>
        <v>0</v>
      </c>
      <c r="AB276" s="1">
        <v>5409.980000000005</v>
      </c>
      <c r="AC276" s="13" t="s">
        <v>3024</v>
      </c>
      <c r="AD276" s="1">
        <v>23560.840000000004</v>
      </c>
      <c r="AE276" s="6">
        <v>22235.71</v>
      </c>
      <c r="AF276" s="15">
        <v>0</v>
      </c>
      <c r="AG276" s="26">
        <v>6735.1100000000097</v>
      </c>
      <c r="AH276" s="13" t="s">
        <v>3024</v>
      </c>
      <c r="AI276" s="6">
        <v>0</v>
      </c>
      <c r="AJ276" s="7"/>
      <c r="AK276" s="4"/>
    </row>
    <row r="277" spans="1:37" x14ac:dyDescent="0.25">
      <c r="A277" s="1" t="s">
        <v>3065</v>
      </c>
      <c r="B277" s="1">
        <v>4150.24</v>
      </c>
      <c r="C277" s="6">
        <f t="shared" si="16"/>
        <v>3781.9799999999996</v>
      </c>
      <c r="D277" s="6">
        <v>2875.3899999999994</v>
      </c>
      <c r="E277" s="6">
        <v>0</v>
      </c>
      <c r="F277" s="6">
        <v>0</v>
      </c>
      <c r="G277" s="6">
        <v>906.59</v>
      </c>
      <c r="H277" s="6">
        <v>0</v>
      </c>
      <c r="I277" s="1">
        <v>0</v>
      </c>
      <c r="J277" s="6">
        <f t="shared" si="17"/>
        <v>7932.2199999999993</v>
      </c>
      <c r="K277" s="13" t="s">
        <v>3024</v>
      </c>
      <c r="L277" s="13" t="s">
        <v>3024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13" t="s">
        <v>3024</v>
      </c>
      <c r="V277" s="6">
        <v>0</v>
      </c>
      <c r="W277" s="6">
        <f t="shared" si="18"/>
        <v>0</v>
      </c>
      <c r="X277" s="6">
        <v>0</v>
      </c>
      <c r="Y277" s="15">
        <v>0</v>
      </c>
      <c r="Z277" s="15">
        <v>0</v>
      </c>
      <c r="AA277" s="15">
        <f t="shared" si="19"/>
        <v>0</v>
      </c>
      <c r="AB277" s="1">
        <v>7366.4800000000005</v>
      </c>
      <c r="AC277" s="13" t="s">
        <v>3024</v>
      </c>
      <c r="AD277" s="1">
        <v>13542.120000000003</v>
      </c>
      <c r="AE277" s="6">
        <v>4911.079999999999</v>
      </c>
      <c r="AF277" s="15">
        <v>0</v>
      </c>
      <c r="AG277" s="26">
        <v>15997.520000000002</v>
      </c>
      <c r="AH277" s="13" t="s">
        <v>3024</v>
      </c>
      <c r="AI277" s="6">
        <v>0</v>
      </c>
      <c r="AJ277" s="7"/>
      <c r="AK277" s="4"/>
    </row>
    <row r="278" spans="1:37" x14ac:dyDescent="0.25">
      <c r="A278" s="1" t="s">
        <v>3066</v>
      </c>
      <c r="B278" s="1">
        <v>11078.29</v>
      </c>
      <c r="C278" s="6">
        <f t="shared" si="16"/>
        <v>7137.7800000000007</v>
      </c>
      <c r="D278" s="6">
        <v>6218.1</v>
      </c>
      <c r="E278" s="6">
        <v>0</v>
      </c>
      <c r="F278" s="6">
        <v>0</v>
      </c>
      <c r="G278" s="6">
        <v>919.68000000000006</v>
      </c>
      <c r="H278" s="6">
        <v>0</v>
      </c>
      <c r="I278" s="1">
        <v>462815.3</v>
      </c>
      <c r="J278" s="6">
        <f t="shared" si="17"/>
        <v>-444599.23</v>
      </c>
      <c r="K278" s="13" t="s">
        <v>3024</v>
      </c>
      <c r="L278" s="13" t="s">
        <v>3024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13" t="s">
        <v>3024</v>
      </c>
      <c r="V278" s="6">
        <v>0</v>
      </c>
      <c r="W278" s="6">
        <f t="shared" si="18"/>
        <v>462815.3</v>
      </c>
      <c r="X278" s="6">
        <v>0</v>
      </c>
      <c r="Y278" s="15">
        <v>0</v>
      </c>
      <c r="Z278" s="15">
        <v>0</v>
      </c>
      <c r="AA278" s="15">
        <f>-J278</f>
        <v>444599.23</v>
      </c>
      <c r="AB278" s="1">
        <v>5228.449999999998</v>
      </c>
      <c r="AC278" s="13" t="s">
        <v>3024</v>
      </c>
      <c r="AD278" s="1">
        <v>11302.32</v>
      </c>
      <c r="AE278" s="6">
        <v>12978.52</v>
      </c>
      <c r="AF278" s="15">
        <f>AE278</f>
        <v>12978.52</v>
      </c>
      <c r="AG278" s="26">
        <v>3552.2499999999955</v>
      </c>
      <c r="AH278" s="13" t="s">
        <v>3024</v>
      </c>
      <c r="AI278" s="6">
        <v>0</v>
      </c>
      <c r="AJ278" s="7"/>
      <c r="AK278" s="4"/>
    </row>
    <row r="279" spans="1:37" x14ac:dyDescent="0.25">
      <c r="A279" s="1" t="s">
        <v>3067</v>
      </c>
      <c r="B279" s="1">
        <v>10326.779999999999</v>
      </c>
      <c r="C279" s="6">
        <f t="shared" si="16"/>
        <v>4759.32</v>
      </c>
      <c r="D279" s="6">
        <v>4174.72</v>
      </c>
      <c r="E279" s="6">
        <v>0</v>
      </c>
      <c r="F279" s="6">
        <v>0</v>
      </c>
      <c r="G279" s="6">
        <v>584.59999999999991</v>
      </c>
      <c r="H279" s="6">
        <v>0</v>
      </c>
      <c r="I279" s="1">
        <v>0</v>
      </c>
      <c r="J279" s="6">
        <f t="shared" si="17"/>
        <v>15086.099999999999</v>
      </c>
      <c r="K279" s="13" t="s">
        <v>3024</v>
      </c>
      <c r="L279" s="13" t="s">
        <v>3024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13" t="s">
        <v>3024</v>
      </c>
      <c r="V279" s="6">
        <v>0</v>
      </c>
      <c r="W279" s="6">
        <f t="shared" si="18"/>
        <v>0</v>
      </c>
      <c r="X279" s="6">
        <v>0</v>
      </c>
      <c r="Y279" s="15">
        <v>0</v>
      </c>
      <c r="Z279" s="15">
        <v>0</v>
      </c>
      <c r="AA279" s="15">
        <f t="shared" si="19"/>
        <v>0</v>
      </c>
      <c r="AB279" s="1">
        <v>5595.5400000000009</v>
      </c>
      <c r="AC279" s="13" t="s">
        <v>3024</v>
      </c>
      <c r="AD279" s="1">
        <v>15150.870000000003</v>
      </c>
      <c r="AE279" s="6">
        <v>8943.9700000000012</v>
      </c>
      <c r="AF279" s="15">
        <v>0</v>
      </c>
      <c r="AG279" s="26">
        <v>11802.440000000002</v>
      </c>
      <c r="AH279" s="13" t="s">
        <v>3024</v>
      </c>
      <c r="AI279" s="6">
        <v>0</v>
      </c>
      <c r="AJ279" s="7"/>
      <c r="AK279" s="4"/>
    </row>
    <row r="280" spans="1:37" x14ac:dyDescent="0.25">
      <c r="A280" s="1" t="s">
        <v>233</v>
      </c>
      <c r="B280" s="1">
        <v>191552.92999999996</v>
      </c>
      <c r="C280" s="6">
        <f t="shared" si="16"/>
        <v>106120.18000000002</v>
      </c>
      <c r="D280" s="6">
        <v>101696.74000000002</v>
      </c>
      <c r="E280" s="6">
        <v>0</v>
      </c>
      <c r="F280" s="6">
        <v>0</v>
      </c>
      <c r="G280" s="6">
        <v>1905.49</v>
      </c>
      <c r="H280" s="6">
        <v>2517.9499999999998</v>
      </c>
      <c r="I280" s="1">
        <v>0</v>
      </c>
      <c r="J280" s="6">
        <f t="shared" si="17"/>
        <v>297673.11</v>
      </c>
      <c r="K280" s="13" t="s">
        <v>3024</v>
      </c>
      <c r="L280" s="13" t="s">
        <v>3024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13" t="s">
        <v>3024</v>
      </c>
      <c r="V280" s="6">
        <v>0</v>
      </c>
      <c r="W280" s="6">
        <f t="shared" si="18"/>
        <v>0</v>
      </c>
      <c r="X280" s="6">
        <v>0</v>
      </c>
      <c r="Y280" s="15">
        <v>0</v>
      </c>
      <c r="Z280" s="15">
        <v>0</v>
      </c>
      <c r="AA280" s="15">
        <f t="shared" si="19"/>
        <v>0</v>
      </c>
      <c r="AB280" s="1">
        <v>66310.640000000058</v>
      </c>
      <c r="AC280" s="13" t="s">
        <v>3024</v>
      </c>
      <c r="AD280" s="1">
        <v>212338.34000000003</v>
      </c>
      <c r="AE280" s="6">
        <v>205432.04</v>
      </c>
      <c r="AF280" s="15">
        <v>0</v>
      </c>
      <c r="AG280" s="26">
        <v>73216.940000000119</v>
      </c>
      <c r="AH280" s="13" t="s">
        <v>3024</v>
      </c>
      <c r="AI280" s="6">
        <v>0</v>
      </c>
      <c r="AJ280" s="7"/>
      <c r="AK280" s="4"/>
    </row>
    <row r="281" spans="1:37" x14ac:dyDescent="0.25">
      <c r="A281" s="1" t="s">
        <v>234</v>
      </c>
      <c r="B281" s="1">
        <v>177073.93000000002</v>
      </c>
      <c r="C281" s="6">
        <f t="shared" si="16"/>
        <v>98738.26999999999</v>
      </c>
      <c r="D281" s="6">
        <v>93769.209999999992</v>
      </c>
      <c r="E281" s="6">
        <v>0</v>
      </c>
      <c r="F281" s="6">
        <v>0</v>
      </c>
      <c r="G281" s="6">
        <v>1777.76</v>
      </c>
      <c r="H281" s="6">
        <v>3191.3</v>
      </c>
      <c r="I281" s="1">
        <v>0</v>
      </c>
      <c r="J281" s="6">
        <f t="shared" si="17"/>
        <v>275812.2</v>
      </c>
      <c r="K281" s="13" t="s">
        <v>3024</v>
      </c>
      <c r="L281" s="13" t="s">
        <v>3024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13" t="s">
        <v>3024</v>
      </c>
      <c r="V281" s="6">
        <v>0</v>
      </c>
      <c r="W281" s="6">
        <f t="shared" si="18"/>
        <v>0</v>
      </c>
      <c r="X281" s="6">
        <v>0</v>
      </c>
      <c r="Y281" s="15">
        <v>0</v>
      </c>
      <c r="Z281" s="15">
        <v>0</v>
      </c>
      <c r="AA281" s="15">
        <f t="shared" si="19"/>
        <v>0</v>
      </c>
      <c r="AB281" s="1">
        <v>68974.489999999962</v>
      </c>
      <c r="AC281" s="13" t="s">
        <v>3024</v>
      </c>
      <c r="AD281" s="1">
        <v>210602.81999999998</v>
      </c>
      <c r="AE281" s="6">
        <v>187075.29</v>
      </c>
      <c r="AF281" s="15">
        <v>0</v>
      </c>
      <c r="AG281" s="26">
        <v>92502.01999999996</v>
      </c>
      <c r="AH281" s="13" t="s">
        <v>3024</v>
      </c>
      <c r="AI281" s="6">
        <v>0</v>
      </c>
      <c r="AJ281" s="7"/>
      <c r="AK281" s="4"/>
    </row>
    <row r="282" spans="1:37" x14ac:dyDescent="0.25">
      <c r="A282" s="1" t="s">
        <v>235</v>
      </c>
      <c r="B282" s="1">
        <v>115073.29999999999</v>
      </c>
      <c r="C282" s="6">
        <f t="shared" si="16"/>
        <v>80513.890000000014</v>
      </c>
      <c r="D282" s="6">
        <v>74833.83</v>
      </c>
      <c r="E282" s="6">
        <v>0</v>
      </c>
      <c r="F282" s="6">
        <v>0</v>
      </c>
      <c r="G282" s="6">
        <v>1023.5999999999999</v>
      </c>
      <c r="H282" s="6">
        <v>4656.46</v>
      </c>
      <c r="I282" s="1">
        <v>0</v>
      </c>
      <c r="J282" s="6">
        <f t="shared" si="17"/>
        <v>195587.19</v>
      </c>
      <c r="K282" s="13" t="s">
        <v>3024</v>
      </c>
      <c r="L282" s="13" t="s">
        <v>3024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13" t="s">
        <v>3024</v>
      </c>
      <c r="V282" s="6">
        <v>0</v>
      </c>
      <c r="W282" s="6">
        <f t="shared" si="18"/>
        <v>0</v>
      </c>
      <c r="X282" s="6">
        <v>0</v>
      </c>
      <c r="Y282" s="15">
        <v>0</v>
      </c>
      <c r="Z282" s="15">
        <v>0</v>
      </c>
      <c r="AA282" s="15">
        <f t="shared" si="19"/>
        <v>0</v>
      </c>
      <c r="AB282" s="1">
        <v>58141.489999999954</v>
      </c>
      <c r="AC282" s="13" t="s">
        <v>3024</v>
      </c>
      <c r="AD282" s="1">
        <v>142500.53999999989</v>
      </c>
      <c r="AE282" s="6">
        <v>140606.54</v>
      </c>
      <c r="AF282" s="15">
        <v>0</v>
      </c>
      <c r="AG282" s="26">
        <v>60035.48999999986</v>
      </c>
      <c r="AH282" s="13" t="s">
        <v>3024</v>
      </c>
      <c r="AI282" s="6">
        <v>0</v>
      </c>
      <c r="AJ282" s="7"/>
      <c r="AK282" s="4"/>
    </row>
    <row r="283" spans="1:37" x14ac:dyDescent="0.25">
      <c r="A283" s="1" t="s">
        <v>236</v>
      </c>
      <c r="B283" s="1">
        <v>171524.32</v>
      </c>
      <c r="C283" s="6">
        <f t="shared" si="16"/>
        <v>107327.35999999997</v>
      </c>
      <c r="D283" s="6">
        <v>104597.75999999998</v>
      </c>
      <c r="E283" s="6">
        <v>0</v>
      </c>
      <c r="F283" s="6">
        <v>0</v>
      </c>
      <c r="G283" s="6">
        <v>1482.2</v>
      </c>
      <c r="H283" s="6">
        <v>1247.4000000000001</v>
      </c>
      <c r="I283" s="1">
        <v>0</v>
      </c>
      <c r="J283" s="6">
        <f t="shared" si="17"/>
        <v>278851.68</v>
      </c>
      <c r="K283" s="13" t="s">
        <v>3024</v>
      </c>
      <c r="L283" s="13" t="s">
        <v>3024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13" t="s">
        <v>3024</v>
      </c>
      <c r="V283" s="6">
        <v>0</v>
      </c>
      <c r="W283" s="6">
        <f t="shared" si="18"/>
        <v>0</v>
      </c>
      <c r="X283" s="6">
        <v>0</v>
      </c>
      <c r="Y283" s="15">
        <v>0</v>
      </c>
      <c r="Z283" s="15">
        <v>0</v>
      </c>
      <c r="AA283" s="15">
        <f t="shared" si="19"/>
        <v>0</v>
      </c>
      <c r="AB283" s="1">
        <v>78324.249999999942</v>
      </c>
      <c r="AC283" s="13" t="s">
        <v>3024</v>
      </c>
      <c r="AD283" s="1">
        <v>217591.69999999984</v>
      </c>
      <c r="AE283" s="6">
        <v>197626.75</v>
      </c>
      <c r="AF283" s="15">
        <v>0</v>
      </c>
      <c r="AG283" s="26">
        <v>98289.199999999779</v>
      </c>
      <c r="AH283" s="13" t="s">
        <v>3024</v>
      </c>
      <c r="AI283" s="6">
        <v>0</v>
      </c>
      <c r="AJ283" s="7"/>
      <c r="AK283" s="4"/>
    </row>
    <row r="284" spans="1:37" x14ac:dyDescent="0.25">
      <c r="A284" s="1" t="s">
        <v>237</v>
      </c>
      <c r="B284" s="1">
        <v>160152.74999999994</v>
      </c>
      <c r="C284" s="6">
        <f t="shared" si="16"/>
        <v>100412.85999999999</v>
      </c>
      <c r="D284" s="6">
        <v>93755.64999999998</v>
      </c>
      <c r="E284" s="6">
        <v>0</v>
      </c>
      <c r="F284" s="6">
        <v>0</v>
      </c>
      <c r="G284" s="6">
        <v>1394.5</v>
      </c>
      <c r="H284" s="6">
        <v>5262.7100000000009</v>
      </c>
      <c r="I284" s="1">
        <v>0</v>
      </c>
      <c r="J284" s="6">
        <f t="shared" si="17"/>
        <v>260565.60999999993</v>
      </c>
      <c r="K284" s="13" t="s">
        <v>3024</v>
      </c>
      <c r="L284" s="13" t="s">
        <v>3024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13" t="s">
        <v>3024</v>
      </c>
      <c r="V284" s="6">
        <v>0</v>
      </c>
      <c r="W284" s="6">
        <f t="shared" si="18"/>
        <v>0</v>
      </c>
      <c r="X284" s="6">
        <v>0</v>
      </c>
      <c r="Y284" s="15">
        <v>0</v>
      </c>
      <c r="Z284" s="15">
        <v>0</v>
      </c>
      <c r="AA284" s="15">
        <f t="shared" si="19"/>
        <v>0</v>
      </c>
      <c r="AB284" s="1">
        <v>82926.600000000006</v>
      </c>
      <c r="AC284" s="13" t="s">
        <v>3024</v>
      </c>
      <c r="AD284" s="1">
        <v>216947.50999999998</v>
      </c>
      <c r="AE284" s="6">
        <v>183779.17999999996</v>
      </c>
      <c r="AF284" s="15">
        <v>0</v>
      </c>
      <c r="AG284" s="26">
        <v>116094.93</v>
      </c>
      <c r="AH284" s="13" t="s">
        <v>3024</v>
      </c>
      <c r="AI284" s="6">
        <v>0</v>
      </c>
      <c r="AJ284" s="7"/>
      <c r="AK284" s="4"/>
    </row>
    <row r="285" spans="1:37" x14ac:dyDescent="0.25">
      <c r="A285" s="1" t="s">
        <v>238</v>
      </c>
      <c r="B285" s="1">
        <v>65814.789999999994</v>
      </c>
      <c r="C285" s="6">
        <f t="shared" si="16"/>
        <v>37227.619999999995</v>
      </c>
      <c r="D285" s="6">
        <v>35548.009999999995</v>
      </c>
      <c r="E285" s="6">
        <v>0</v>
      </c>
      <c r="F285" s="6">
        <v>0</v>
      </c>
      <c r="G285" s="6">
        <v>893.16000000000008</v>
      </c>
      <c r="H285" s="6">
        <v>786.44999999999993</v>
      </c>
      <c r="I285" s="1">
        <v>0</v>
      </c>
      <c r="J285" s="6">
        <f t="shared" si="17"/>
        <v>103042.40999999999</v>
      </c>
      <c r="K285" s="13" t="s">
        <v>3024</v>
      </c>
      <c r="L285" s="13" t="s">
        <v>3024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13" t="s">
        <v>3024</v>
      </c>
      <c r="V285" s="6">
        <v>0</v>
      </c>
      <c r="W285" s="6">
        <f t="shared" si="18"/>
        <v>0</v>
      </c>
      <c r="X285" s="6">
        <v>0</v>
      </c>
      <c r="Y285" s="15">
        <v>0</v>
      </c>
      <c r="Z285" s="15">
        <v>0</v>
      </c>
      <c r="AA285" s="15">
        <f t="shared" si="19"/>
        <v>0</v>
      </c>
      <c r="AB285" s="1">
        <v>31250.109999999997</v>
      </c>
      <c r="AC285" s="13" t="s">
        <v>3024</v>
      </c>
      <c r="AD285" s="1">
        <v>86633.199999999983</v>
      </c>
      <c r="AE285" s="6">
        <v>70901.899999999994</v>
      </c>
      <c r="AF285" s="15">
        <v>0</v>
      </c>
      <c r="AG285" s="26">
        <v>46981.409999999989</v>
      </c>
      <c r="AH285" s="13" t="s">
        <v>3024</v>
      </c>
      <c r="AI285" s="6">
        <v>0</v>
      </c>
      <c r="AJ285" s="7"/>
      <c r="AK285" s="4"/>
    </row>
    <row r="286" spans="1:37" x14ac:dyDescent="0.25">
      <c r="A286" s="1" t="s">
        <v>239</v>
      </c>
      <c r="B286" s="1">
        <v>106208.65000000002</v>
      </c>
      <c r="C286" s="6">
        <f t="shared" si="16"/>
        <v>96138.43</v>
      </c>
      <c r="D286" s="6">
        <v>93770.239999999991</v>
      </c>
      <c r="E286" s="6">
        <v>0</v>
      </c>
      <c r="F286" s="6">
        <v>0</v>
      </c>
      <c r="G286" s="6">
        <v>1156.9499999999998</v>
      </c>
      <c r="H286" s="6">
        <v>1211.24</v>
      </c>
      <c r="I286" s="1">
        <v>0</v>
      </c>
      <c r="J286" s="6">
        <f t="shared" si="17"/>
        <v>202347.08000000002</v>
      </c>
      <c r="K286" s="13" t="s">
        <v>3024</v>
      </c>
      <c r="L286" s="13" t="s">
        <v>3024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13" t="s">
        <v>3024</v>
      </c>
      <c r="V286" s="6">
        <v>0</v>
      </c>
      <c r="W286" s="6">
        <f t="shared" si="18"/>
        <v>0</v>
      </c>
      <c r="X286" s="6">
        <v>0</v>
      </c>
      <c r="Y286" s="15">
        <v>0</v>
      </c>
      <c r="Z286" s="15">
        <v>0</v>
      </c>
      <c r="AA286" s="15">
        <f t="shared" si="19"/>
        <v>0</v>
      </c>
      <c r="AB286" s="1">
        <v>115963.01999999995</v>
      </c>
      <c r="AC286" s="13" t="s">
        <v>3024</v>
      </c>
      <c r="AD286" s="1">
        <v>212580.87999999989</v>
      </c>
      <c r="AE286" s="6">
        <v>165107.68</v>
      </c>
      <c r="AF286" s="15">
        <v>0</v>
      </c>
      <c r="AG286" s="26">
        <v>163436.21999999986</v>
      </c>
      <c r="AH286" s="13" t="s">
        <v>3024</v>
      </c>
      <c r="AI286" s="6">
        <v>0</v>
      </c>
      <c r="AJ286" s="7"/>
      <c r="AK286" s="4"/>
    </row>
    <row r="287" spans="1:37" x14ac:dyDescent="0.25">
      <c r="A287" s="1" t="s">
        <v>240</v>
      </c>
      <c r="B287" s="1">
        <v>84286.699999999983</v>
      </c>
      <c r="C287" s="6">
        <f t="shared" si="16"/>
        <v>48892.36</v>
      </c>
      <c r="D287" s="6">
        <v>46021.130000000005</v>
      </c>
      <c r="E287" s="6">
        <v>0</v>
      </c>
      <c r="F287" s="6">
        <v>0</v>
      </c>
      <c r="G287" s="6">
        <v>1034.03</v>
      </c>
      <c r="H287" s="6">
        <v>1837.2</v>
      </c>
      <c r="I287" s="1">
        <v>0</v>
      </c>
      <c r="J287" s="6">
        <f t="shared" si="17"/>
        <v>133179.06</v>
      </c>
      <c r="K287" s="13" t="s">
        <v>3024</v>
      </c>
      <c r="L287" s="13" t="s">
        <v>3024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13" t="s">
        <v>3024</v>
      </c>
      <c r="V287" s="6">
        <v>0</v>
      </c>
      <c r="W287" s="6">
        <f t="shared" si="18"/>
        <v>0</v>
      </c>
      <c r="X287" s="6">
        <v>0</v>
      </c>
      <c r="Y287" s="15">
        <v>0</v>
      </c>
      <c r="Z287" s="15">
        <v>0</v>
      </c>
      <c r="AA287" s="15">
        <f t="shared" si="19"/>
        <v>0</v>
      </c>
      <c r="AB287" s="1">
        <v>31033.30000000001</v>
      </c>
      <c r="AC287" s="13" t="s">
        <v>3024</v>
      </c>
      <c r="AD287" s="1">
        <v>98106.540000000008</v>
      </c>
      <c r="AE287" s="6">
        <v>86805.98</v>
      </c>
      <c r="AF287" s="15">
        <v>0</v>
      </c>
      <c r="AG287" s="26">
        <v>42333.860000000015</v>
      </c>
      <c r="AH287" s="13" t="s">
        <v>3024</v>
      </c>
      <c r="AI287" s="6">
        <v>0</v>
      </c>
      <c r="AJ287" s="7"/>
      <c r="AK287" s="4"/>
    </row>
    <row r="288" spans="1:37" x14ac:dyDescent="0.25">
      <c r="A288" s="1" t="s">
        <v>241</v>
      </c>
      <c r="B288" s="1">
        <v>105822.99000000002</v>
      </c>
      <c r="C288" s="6">
        <f t="shared" si="16"/>
        <v>73499.799999999988</v>
      </c>
      <c r="D288" s="6">
        <v>66959.549999999988</v>
      </c>
      <c r="E288" s="6">
        <v>0</v>
      </c>
      <c r="F288" s="6">
        <v>0</v>
      </c>
      <c r="G288" s="6">
        <v>1120.95</v>
      </c>
      <c r="H288" s="6">
        <v>5419.3</v>
      </c>
      <c r="I288" s="1">
        <v>0</v>
      </c>
      <c r="J288" s="6">
        <f t="shared" si="17"/>
        <v>179322.79</v>
      </c>
      <c r="K288" s="13" t="s">
        <v>3024</v>
      </c>
      <c r="L288" s="13" t="s">
        <v>3024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13" t="s">
        <v>3024</v>
      </c>
      <c r="V288" s="6">
        <v>0</v>
      </c>
      <c r="W288" s="6">
        <f t="shared" si="18"/>
        <v>0</v>
      </c>
      <c r="X288" s="6">
        <v>0</v>
      </c>
      <c r="Y288" s="15">
        <v>0</v>
      </c>
      <c r="Z288" s="15">
        <v>0</v>
      </c>
      <c r="AA288" s="15">
        <f t="shared" si="19"/>
        <v>0</v>
      </c>
      <c r="AB288" s="1">
        <v>59171.030000000028</v>
      </c>
      <c r="AC288" s="13" t="s">
        <v>3024</v>
      </c>
      <c r="AD288" s="1">
        <v>140180.18000000005</v>
      </c>
      <c r="AE288" s="6">
        <v>124147.33</v>
      </c>
      <c r="AF288" s="15">
        <v>0</v>
      </c>
      <c r="AG288" s="26">
        <v>75203.880000000092</v>
      </c>
      <c r="AH288" s="13" t="s">
        <v>3024</v>
      </c>
      <c r="AI288" s="6">
        <v>0</v>
      </c>
      <c r="AJ288" s="7"/>
      <c r="AK288" s="4"/>
    </row>
    <row r="289" spans="1:37" x14ac:dyDescent="0.25">
      <c r="A289" s="1" t="s">
        <v>242</v>
      </c>
      <c r="B289" s="1">
        <v>78888.499999999985</v>
      </c>
      <c r="C289" s="6">
        <f t="shared" si="16"/>
        <v>44464.079999999994</v>
      </c>
      <c r="D289" s="6">
        <v>40829.829999999994</v>
      </c>
      <c r="E289" s="6">
        <v>0</v>
      </c>
      <c r="F289" s="6">
        <v>0</v>
      </c>
      <c r="G289" s="6">
        <v>491.57</v>
      </c>
      <c r="H289" s="6">
        <v>3142.68</v>
      </c>
      <c r="I289" s="1">
        <v>0</v>
      </c>
      <c r="J289" s="6">
        <f t="shared" si="17"/>
        <v>123352.57999999999</v>
      </c>
      <c r="K289" s="13" t="s">
        <v>3024</v>
      </c>
      <c r="L289" s="13" t="s">
        <v>3024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13" t="s">
        <v>3024</v>
      </c>
      <c r="V289" s="6">
        <v>0</v>
      </c>
      <c r="W289" s="6">
        <f t="shared" si="18"/>
        <v>0</v>
      </c>
      <c r="X289" s="6">
        <v>0</v>
      </c>
      <c r="Y289" s="15">
        <v>0</v>
      </c>
      <c r="Z289" s="15">
        <v>0</v>
      </c>
      <c r="AA289" s="15">
        <f t="shared" si="19"/>
        <v>0</v>
      </c>
      <c r="AB289" s="1">
        <v>37100.069999999992</v>
      </c>
      <c r="AC289" s="13" t="s">
        <v>3024</v>
      </c>
      <c r="AD289" s="1">
        <v>108446.64999999995</v>
      </c>
      <c r="AE289" s="6">
        <v>85487.789999999979</v>
      </c>
      <c r="AF289" s="15">
        <v>0</v>
      </c>
      <c r="AG289" s="26">
        <v>60058.929999999971</v>
      </c>
      <c r="AH289" s="13" t="s">
        <v>3024</v>
      </c>
      <c r="AI289" s="6">
        <v>0</v>
      </c>
      <c r="AK289" s="4"/>
    </row>
    <row r="290" spans="1:37" x14ac:dyDescent="0.25">
      <c r="A290" s="1" t="s">
        <v>243</v>
      </c>
      <c r="B290" s="1">
        <v>114118.09</v>
      </c>
      <c r="C290" s="6">
        <f t="shared" si="16"/>
        <v>64242.789999999994</v>
      </c>
      <c r="D290" s="6">
        <v>60720.709999999992</v>
      </c>
      <c r="E290" s="6">
        <v>0</v>
      </c>
      <c r="F290" s="6">
        <v>0</v>
      </c>
      <c r="G290" s="6">
        <v>815.48</v>
      </c>
      <c r="H290" s="6">
        <v>2706.6</v>
      </c>
      <c r="I290" s="1">
        <v>0</v>
      </c>
      <c r="J290" s="6">
        <f t="shared" si="17"/>
        <v>178360.88</v>
      </c>
      <c r="K290" s="13" t="s">
        <v>3024</v>
      </c>
      <c r="L290" s="13" t="s">
        <v>3024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13" t="s">
        <v>3024</v>
      </c>
      <c r="V290" s="6">
        <v>0</v>
      </c>
      <c r="W290" s="6">
        <f t="shared" si="18"/>
        <v>0</v>
      </c>
      <c r="X290" s="6">
        <v>0</v>
      </c>
      <c r="Y290" s="15">
        <v>0</v>
      </c>
      <c r="Z290" s="15">
        <v>0</v>
      </c>
      <c r="AA290" s="15">
        <f t="shared" si="19"/>
        <v>0</v>
      </c>
      <c r="AB290" s="1">
        <v>49845.34999999994</v>
      </c>
      <c r="AC290" s="13" t="s">
        <v>3024</v>
      </c>
      <c r="AD290" s="1">
        <v>143644.15999999989</v>
      </c>
      <c r="AE290" s="6">
        <v>120925.98999999999</v>
      </c>
      <c r="AF290" s="15">
        <v>0</v>
      </c>
      <c r="AG290" s="26">
        <v>72563.519999999859</v>
      </c>
      <c r="AH290" s="13" t="s">
        <v>3024</v>
      </c>
      <c r="AI290" s="6">
        <v>0</v>
      </c>
      <c r="AK290" s="4"/>
    </row>
    <row r="291" spans="1:37" x14ac:dyDescent="0.25">
      <c r="A291" s="1" t="s">
        <v>244</v>
      </c>
      <c r="B291" s="1">
        <v>101127.40999999999</v>
      </c>
      <c r="C291" s="6">
        <f t="shared" si="16"/>
        <v>52361.46</v>
      </c>
      <c r="D291" s="6">
        <v>51042.17</v>
      </c>
      <c r="E291" s="6">
        <v>0</v>
      </c>
      <c r="F291" s="6">
        <v>0</v>
      </c>
      <c r="G291" s="6">
        <v>716.25</v>
      </c>
      <c r="H291" s="6">
        <v>603.04</v>
      </c>
      <c r="I291" s="1">
        <v>0</v>
      </c>
      <c r="J291" s="6">
        <f t="shared" si="17"/>
        <v>153488.87</v>
      </c>
      <c r="K291" s="13" t="s">
        <v>3024</v>
      </c>
      <c r="L291" s="13" t="s">
        <v>3024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13" t="s">
        <v>3024</v>
      </c>
      <c r="V291" s="6">
        <v>0</v>
      </c>
      <c r="W291" s="6">
        <f t="shared" si="18"/>
        <v>0</v>
      </c>
      <c r="X291" s="6">
        <v>0</v>
      </c>
      <c r="Y291" s="15">
        <v>0</v>
      </c>
      <c r="Z291" s="15">
        <v>0</v>
      </c>
      <c r="AA291" s="15">
        <f t="shared" si="19"/>
        <v>0</v>
      </c>
      <c r="AB291" s="1">
        <v>35853.310000000005</v>
      </c>
      <c r="AC291" s="13" t="s">
        <v>3024</v>
      </c>
      <c r="AD291" s="1">
        <v>99682.880000000005</v>
      </c>
      <c r="AE291" s="6">
        <v>105099.75</v>
      </c>
      <c r="AF291" s="15">
        <v>0</v>
      </c>
      <c r="AG291" s="26">
        <v>30436.44</v>
      </c>
      <c r="AH291" s="13" t="s">
        <v>3024</v>
      </c>
      <c r="AI291" s="6">
        <v>0</v>
      </c>
      <c r="AK291" s="4"/>
    </row>
    <row r="292" spans="1:37" x14ac:dyDescent="0.25">
      <c r="A292" s="1" t="s">
        <v>2963</v>
      </c>
      <c r="B292" s="1">
        <v>7721.53</v>
      </c>
      <c r="C292" s="6">
        <f t="shared" si="16"/>
        <v>9206.73</v>
      </c>
      <c r="D292" s="6">
        <v>9123.4699999999993</v>
      </c>
      <c r="E292" s="6">
        <v>0</v>
      </c>
      <c r="F292" s="6">
        <v>0</v>
      </c>
      <c r="G292" s="6">
        <v>83.26</v>
      </c>
      <c r="H292" s="6">
        <v>0</v>
      </c>
      <c r="I292" s="1">
        <v>0</v>
      </c>
      <c r="J292" s="6">
        <f t="shared" si="17"/>
        <v>16928.259999999998</v>
      </c>
      <c r="K292" s="13" t="s">
        <v>3024</v>
      </c>
      <c r="L292" s="13" t="s">
        <v>3024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13" t="s">
        <v>3024</v>
      </c>
      <c r="V292" s="6">
        <v>0</v>
      </c>
      <c r="W292" s="6">
        <f t="shared" si="18"/>
        <v>0</v>
      </c>
      <c r="X292" s="6">
        <v>0</v>
      </c>
      <c r="Y292" s="15">
        <v>0</v>
      </c>
      <c r="Z292" s="15">
        <v>0</v>
      </c>
      <c r="AA292" s="15">
        <f t="shared" si="19"/>
        <v>0</v>
      </c>
      <c r="AB292" s="1">
        <v>33227.08</v>
      </c>
      <c r="AC292" s="13" t="s">
        <v>3024</v>
      </c>
      <c r="AD292" s="1">
        <v>48602.520000000019</v>
      </c>
      <c r="AE292" s="6">
        <v>16815.47</v>
      </c>
      <c r="AF292" s="15">
        <v>0</v>
      </c>
      <c r="AG292" s="26">
        <v>65014.130000000019</v>
      </c>
      <c r="AH292" s="13" t="s">
        <v>3024</v>
      </c>
      <c r="AI292" s="6">
        <v>0</v>
      </c>
      <c r="AK292" s="4"/>
    </row>
    <row r="293" spans="1:37" x14ac:dyDescent="0.25">
      <c r="A293" s="1" t="s">
        <v>2964</v>
      </c>
      <c r="B293" s="1">
        <v>32973.020000000004</v>
      </c>
      <c r="C293" s="6">
        <f t="shared" si="16"/>
        <v>25766.999999999993</v>
      </c>
      <c r="D293" s="6">
        <v>25535.219999999994</v>
      </c>
      <c r="E293" s="6">
        <v>0</v>
      </c>
      <c r="F293" s="6">
        <v>0</v>
      </c>
      <c r="G293" s="6">
        <v>231.78</v>
      </c>
      <c r="H293" s="6">
        <v>0</v>
      </c>
      <c r="I293" s="1">
        <v>0</v>
      </c>
      <c r="J293" s="6">
        <f t="shared" si="17"/>
        <v>58740.02</v>
      </c>
      <c r="K293" s="13" t="s">
        <v>3024</v>
      </c>
      <c r="L293" s="13" t="s">
        <v>3024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13" t="s">
        <v>3024</v>
      </c>
      <c r="V293" s="6">
        <v>0</v>
      </c>
      <c r="W293" s="6">
        <f t="shared" si="18"/>
        <v>0</v>
      </c>
      <c r="X293" s="6">
        <v>0</v>
      </c>
      <c r="Y293" s="15">
        <v>0</v>
      </c>
      <c r="Z293" s="15">
        <v>0</v>
      </c>
      <c r="AA293" s="15">
        <f t="shared" si="19"/>
        <v>0</v>
      </c>
      <c r="AB293" s="1">
        <v>95102.959999999992</v>
      </c>
      <c r="AC293" s="13" t="s">
        <v>3024</v>
      </c>
      <c r="AD293" s="1">
        <v>142654.43999999994</v>
      </c>
      <c r="AE293" s="6">
        <v>58383.74</v>
      </c>
      <c r="AF293" s="15">
        <v>0</v>
      </c>
      <c r="AG293" s="26">
        <v>179373.65999999995</v>
      </c>
      <c r="AH293" s="13" t="s">
        <v>3024</v>
      </c>
      <c r="AI293" s="6">
        <v>0</v>
      </c>
      <c r="AK293" s="4"/>
    </row>
    <row r="294" spans="1:37" x14ac:dyDescent="0.25">
      <c r="A294" s="1" t="s">
        <v>2965</v>
      </c>
      <c r="B294" s="1">
        <v>24079.750000000004</v>
      </c>
      <c r="C294" s="6">
        <f t="shared" si="16"/>
        <v>24189.719999999994</v>
      </c>
      <c r="D294" s="6">
        <v>23980.129999999994</v>
      </c>
      <c r="E294" s="6">
        <v>0</v>
      </c>
      <c r="F294" s="6">
        <v>0</v>
      </c>
      <c r="G294" s="6">
        <v>209.59</v>
      </c>
      <c r="H294" s="6">
        <v>0</v>
      </c>
      <c r="I294" s="1">
        <v>0</v>
      </c>
      <c r="J294" s="6">
        <f t="shared" si="17"/>
        <v>48269.47</v>
      </c>
      <c r="K294" s="13" t="s">
        <v>3024</v>
      </c>
      <c r="L294" s="13" t="s">
        <v>3024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13" t="s">
        <v>3024</v>
      </c>
      <c r="V294" s="6">
        <v>0</v>
      </c>
      <c r="W294" s="6">
        <f t="shared" si="18"/>
        <v>0</v>
      </c>
      <c r="X294" s="6">
        <v>0</v>
      </c>
      <c r="Y294" s="15">
        <v>0</v>
      </c>
      <c r="Z294" s="15">
        <v>0</v>
      </c>
      <c r="AA294" s="15">
        <f t="shared" si="19"/>
        <v>0</v>
      </c>
      <c r="AB294" s="1">
        <v>101834.48000000003</v>
      </c>
      <c r="AC294" s="13" t="s">
        <v>3024</v>
      </c>
      <c r="AD294" s="1">
        <v>152499.12000000005</v>
      </c>
      <c r="AE294" s="6">
        <v>47985.86</v>
      </c>
      <c r="AF294" s="15">
        <v>0</v>
      </c>
      <c r="AG294" s="26">
        <v>206347.74000000008</v>
      </c>
      <c r="AH294" s="13" t="s">
        <v>3024</v>
      </c>
      <c r="AI294" s="6">
        <v>0</v>
      </c>
      <c r="AK294" s="4"/>
    </row>
    <row r="295" spans="1:37" x14ac:dyDescent="0.25">
      <c r="A295" s="1" t="s">
        <v>2966</v>
      </c>
      <c r="B295" s="1">
        <v>2862.56</v>
      </c>
      <c r="C295" s="6">
        <f t="shared" si="16"/>
        <v>1489.380000000001</v>
      </c>
      <c r="D295" s="6">
        <v>1474.0000000000009</v>
      </c>
      <c r="E295" s="6">
        <v>0</v>
      </c>
      <c r="F295" s="6">
        <v>0</v>
      </c>
      <c r="G295" s="6">
        <v>15.379999999999999</v>
      </c>
      <c r="H295" s="6">
        <v>0</v>
      </c>
      <c r="I295" s="1">
        <v>0</v>
      </c>
      <c r="J295" s="6">
        <f t="shared" si="17"/>
        <v>4351.9400000000005</v>
      </c>
      <c r="K295" s="13" t="s">
        <v>3024</v>
      </c>
      <c r="L295" s="13" t="s">
        <v>3024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13" t="s">
        <v>3024</v>
      </c>
      <c r="V295" s="6">
        <v>0</v>
      </c>
      <c r="W295" s="6">
        <f t="shared" si="18"/>
        <v>0</v>
      </c>
      <c r="X295" s="6">
        <v>0</v>
      </c>
      <c r="Y295" s="15">
        <v>0</v>
      </c>
      <c r="Z295" s="15">
        <v>0</v>
      </c>
      <c r="AA295" s="15">
        <f t="shared" si="19"/>
        <v>0</v>
      </c>
      <c r="AB295" s="1">
        <v>9341.0399999999991</v>
      </c>
      <c r="AC295" s="13" t="s">
        <v>3024</v>
      </c>
      <c r="AD295" s="1">
        <v>14011.56</v>
      </c>
      <c r="AE295" s="6">
        <v>4316.2000000000007</v>
      </c>
      <c r="AF295" s="15">
        <v>0</v>
      </c>
      <c r="AG295" s="26">
        <v>19036.399999999998</v>
      </c>
      <c r="AH295" s="13" t="s">
        <v>3024</v>
      </c>
      <c r="AI295" s="6">
        <v>0</v>
      </c>
      <c r="AK295" s="4"/>
    </row>
    <row r="296" spans="1:37" x14ac:dyDescent="0.25">
      <c r="A296" s="1" t="s">
        <v>2967</v>
      </c>
      <c r="B296" s="1">
        <v>3760.9399999999987</v>
      </c>
      <c r="C296" s="6">
        <f t="shared" si="16"/>
        <v>6266.4800000000005</v>
      </c>
      <c r="D296" s="6">
        <v>6118.72</v>
      </c>
      <c r="E296" s="6">
        <v>0</v>
      </c>
      <c r="F296" s="6">
        <v>0</v>
      </c>
      <c r="G296" s="6">
        <v>147.76000000000002</v>
      </c>
      <c r="H296" s="6">
        <v>0</v>
      </c>
      <c r="I296" s="1">
        <v>0</v>
      </c>
      <c r="J296" s="6">
        <f t="shared" si="17"/>
        <v>10027.419999999998</v>
      </c>
      <c r="K296" s="13" t="s">
        <v>3024</v>
      </c>
      <c r="L296" s="13" t="s">
        <v>3024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13" t="s">
        <v>3024</v>
      </c>
      <c r="V296" s="6">
        <v>0</v>
      </c>
      <c r="W296" s="6">
        <f t="shared" si="18"/>
        <v>0</v>
      </c>
      <c r="X296" s="6">
        <v>0</v>
      </c>
      <c r="Y296" s="15">
        <v>0</v>
      </c>
      <c r="Z296" s="15">
        <v>0</v>
      </c>
      <c r="AA296" s="15">
        <f t="shared" si="19"/>
        <v>0</v>
      </c>
      <c r="AB296" s="1">
        <v>9333.64</v>
      </c>
      <c r="AC296" s="13" t="s">
        <v>3024</v>
      </c>
      <c r="AD296" s="1">
        <v>14000.46</v>
      </c>
      <c r="AE296" s="6">
        <v>9802.4</v>
      </c>
      <c r="AF296" s="15">
        <v>0</v>
      </c>
      <c r="AG296" s="26">
        <v>13531.7</v>
      </c>
      <c r="AH296" s="13" t="s">
        <v>3024</v>
      </c>
      <c r="AI296" s="6">
        <v>0</v>
      </c>
      <c r="AK296" s="4"/>
    </row>
    <row r="297" spans="1:37" x14ac:dyDescent="0.25">
      <c r="A297" s="1" t="s">
        <v>2968</v>
      </c>
      <c r="B297" s="1">
        <v>56.94</v>
      </c>
      <c r="C297" s="6">
        <f t="shared" si="16"/>
        <v>113.35999999999999</v>
      </c>
      <c r="D297" s="6">
        <v>0</v>
      </c>
      <c r="E297" s="6">
        <v>0</v>
      </c>
      <c r="F297" s="6">
        <v>0</v>
      </c>
      <c r="G297" s="6">
        <v>113.35999999999999</v>
      </c>
      <c r="H297" s="6">
        <v>0</v>
      </c>
      <c r="I297" s="1">
        <v>0</v>
      </c>
      <c r="J297" s="6">
        <f t="shared" si="17"/>
        <v>170.29999999999998</v>
      </c>
      <c r="K297" s="13" t="s">
        <v>3024</v>
      </c>
      <c r="L297" s="13" t="s">
        <v>3024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13" t="s">
        <v>3024</v>
      </c>
      <c r="V297" s="6">
        <v>0</v>
      </c>
      <c r="W297" s="6">
        <f t="shared" si="18"/>
        <v>0</v>
      </c>
      <c r="X297" s="6">
        <v>0</v>
      </c>
      <c r="Y297" s="15">
        <v>0</v>
      </c>
      <c r="Z297" s="15">
        <v>0</v>
      </c>
      <c r="AA297" s="15">
        <f t="shared" si="19"/>
        <v>0</v>
      </c>
      <c r="AB297" s="1">
        <v>9045.3599999999988</v>
      </c>
      <c r="AC297" s="13" t="s">
        <v>3024</v>
      </c>
      <c r="AD297" s="1">
        <v>13568.039999999999</v>
      </c>
      <c r="AE297" s="6">
        <v>0</v>
      </c>
      <c r="AF297" s="15">
        <v>0</v>
      </c>
      <c r="AG297" s="26">
        <v>22613.399999999998</v>
      </c>
      <c r="AH297" s="13" t="s">
        <v>3024</v>
      </c>
      <c r="AI297" s="6">
        <v>0</v>
      </c>
      <c r="AK297" s="4"/>
    </row>
    <row r="298" spans="1:37" x14ac:dyDescent="0.25">
      <c r="A298" s="1" t="s">
        <v>2969</v>
      </c>
      <c r="B298" s="1">
        <v>44.29</v>
      </c>
      <c r="C298" s="6">
        <f t="shared" si="16"/>
        <v>5480.4800000000023</v>
      </c>
      <c r="D298" s="6">
        <v>5373.0300000000025</v>
      </c>
      <c r="E298" s="6">
        <v>0</v>
      </c>
      <c r="F298" s="6">
        <v>0</v>
      </c>
      <c r="G298" s="6">
        <v>107.44999999999999</v>
      </c>
      <c r="H298" s="6">
        <v>0</v>
      </c>
      <c r="I298" s="1">
        <v>0</v>
      </c>
      <c r="J298" s="6">
        <f t="shared" si="17"/>
        <v>5524.7700000000023</v>
      </c>
      <c r="K298" s="13" t="s">
        <v>3024</v>
      </c>
      <c r="L298" s="13" t="s">
        <v>3024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13" t="s">
        <v>3024</v>
      </c>
      <c r="V298" s="6">
        <v>0</v>
      </c>
      <c r="W298" s="6">
        <f t="shared" si="18"/>
        <v>0</v>
      </c>
      <c r="X298" s="6">
        <v>0</v>
      </c>
      <c r="Y298" s="15">
        <v>0</v>
      </c>
      <c r="Z298" s="15">
        <v>0</v>
      </c>
      <c r="AA298" s="15">
        <f t="shared" si="19"/>
        <v>0</v>
      </c>
      <c r="AB298" s="1">
        <v>19079.32</v>
      </c>
      <c r="AC298" s="13" t="s">
        <v>3024</v>
      </c>
      <c r="AD298" s="1">
        <v>28618.980000000018</v>
      </c>
      <c r="AE298" s="6">
        <v>5373.0300000000025</v>
      </c>
      <c r="AF298" s="15">
        <v>0</v>
      </c>
      <c r="AG298" s="26">
        <v>42325.270000000011</v>
      </c>
      <c r="AH298" s="13" t="s">
        <v>3024</v>
      </c>
      <c r="AI298" s="6">
        <v>0</v>
      </c>
      <c r="AK298" s="4"/>
    </row>
    <row r="299" spans="1:37" x14ac:dyDescent="0.25">
      <c r="A299" s="1" t="s">
        <v>2970</v>
      </c>
      <c r="B299" s="1">
        <v>29516.549999999996</v>
      </c>
      <c r="C299" s="6">
        <f t="shared" si="16"/>
        <v>18478.260000000002</v>
      </c>
      <c r="D299" s="6">
        <v>18205.79</v>
      </c>
      <c r="E299" s="6">
        <v>0</v>
      </c>
      <c r="F299" s="6">
        <v>0</v>
      </c>
      <c r="G299" s="6">
        <v>272.47000000000003</v>
      </c>
      <c r="H299" s="6">
        <v>0</v>
      </c>
      <c r="I299" s="1">
        <v>0</v>
      </c>
      <c r="J299" s="6">
        <f t="shared" si="17"/>
        <v>47994.81</v>
      </c>
      <c r="K299" s="13" t="s">
        <v>3024</v>
      </c>
      <c r="L299" s="13" t="s">
        <v>3024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13" t="s">
        <v>3024</v>
      </c>
      <c r="V299" s="6">
        <v>0</v>
      </c>
      <c r="W299" s="6">
        <f t="shared" si="18"/>
        <v>0</v>
      </c>
      <c r="X299" s="6">
        <v>0</v>
      </c>
      <c r="Y299" s="15">
        <v>0</v>
      </c>
      <c r="Z299" s="15">
        <v>0</v>
      </c>
      <c r="AA299" s="15">
        <f t="shared" si="19"/>
        <v>0</v>
      </c>
      <c r="AB299" s="1">
        <v>66479.680000000008</v>
      </c>
      <c r="AC299" s="13" t="s">
        <v>3024</v>
      </c>
      <c r="AD299" s="1">
        <v>99719.519999999975</v>
      </c>
      <c r="AE299" s="6">
        <v>47598.69</v>
      </c>
      <c r="AF299" s="15">
        <v>0</v>
      </c>
      <c r="AG299" s="26">
        <v>118600.50999999998</v>
      </c>
      <c r="AH299" s="13" t="s">
        <v>3024</v>
      </c>
      <c r="AI299" s="6">
        <v>0</v>
      </c>
      <c r="AK299" s="4"/>
    </row>
    <row r="300" spans="1:37" x14ac:dyDescent="0.25">
      <c r="A300" s="1" t="s">
        <v>2971</v>
      </c>
      <c r="B300" s="1">
        <v>27592.309999999998</v>
      </c>
      <c r="C300" s="6">
        <f t="shared" si="16"/>
        <v>29066.010000000002</v>
      </c>
      <c r="D300" s="6">
        <v>28762.160000000003</v>
      </c>
      <c r="E300" s="6">
        <v>0</v>
      </c>
      <c r="F300" s="6">
        <v>0</v>
      </c>
      <c r="G300" s="6">
        <v>303.84999999999997</v>
      </c>
      <c r="H300" s="6">
        <v>0</v>
      </c>
      <c r="I300" s="1">
        <v>0</v>
      </c>
      <c r="J300" s="6">
        <f t="shared" si="17"/>
        <v>56658.32</v>
      </c>
      <c r="K300" s="13" t="s">
        <v>3024</v>
      </c>
      <c r="L300" s="13" t="s">
        <v>3024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13" t="s">
        <v>3024</v>
      </c>
      <c r="V300" s="6">
        <v>0</v>
      </c>
      <c r="W300" s="6">
        <f t="shared" si="18"/>
        <v>0</v>
      </c>
      <c r="X300" s="6">
        <v>0</v>
      </c>
      <c r="Y300" s="15">
        <v>0</v>
      </c>
      <c r="Z300" s="15">
        <v>0</v>
      </c>
      <c r="AA300" s="15">
        <f t="shared" si="19"/>
        <v>0</v>
      </c>
      <c r="AB300" s="1">
        <v>53949.32</v>
      </c>
      <c r="AC300" s="13" t="s">
        <v>3024</v>
      </c>
      <c r="AD300" s="1">
        <v>80923.98000000001</v>
      </c>
      <c r="AE300" s="6">
        <v>56190.53</v>
      </c>
      <c r="AF300" s="15">
        <v>0</v>
      </c>
      <c r="AG300" s="26">
        <v>78682.770000000019</v>
      </c>
      <c r="AH300" s="13" t="s">
        <v>3024</v>
      </c>
      <c r="AI300" s="6">
        <v>0</v>
      </c>
      <c r="AJ300" s="7"/>
      <c r="AK300" s="4"/>
    </row>
    <row r="301" spans="1:37" x14ac:dyDescent="0.25">
      <c r="A301" s="1" t="s">
        <v>2972</v>
      </c>
      <c r="B301" s="1">
        <v>21201.09</v>
      </c>
      <c r="C301" s="6">
        <f t="shared" si="16"/>
        <v>13735.649999999996</v>
      </c>
      <c r="D301" s="6">
        <v>13229.249999999996</v>
      </c>
      <c r="E301" s="6">
        <v>0</v>
      </c>
      <c r="F301" s="6">
        <v>0</v>
      </c>
      <c r="G301" s="6">
        <v>506.4</v>
      </c>
      <c r="H301" s="6">
        <v>0</v>
      </c>
      <c r="I301" s="1">
        <v>0</v>
      </c>
      <c r="J301" s="6">
        <f t="shared" si="17"/>
        <v>34936.74</v>
      </c>
      <c r="K301" s="13" t="s">
        <v>3024</v>
      </c>
      <c r="L301" s="13" t="s">
        <v>3024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13" t="s">
        <v>3024</v>
      </c>
      <c r="V301" s="6">
        <v>0</v>
      </c>
      <c r="W301" s="6">
        <f t="shared" si="18"/>
        <v>0</v>
      </c>
      <c r="X301" s="6">
        <v>0</v>
      </c>
      <c r="Y301" s="15">
        <v>0</v>
      </c>
      <c r="Z301" s="15">
        <v>0</v>
      </c>
      <c r="AA301" s="15">
        <f t="shared" si="19"/>
        <v>0</v>
      </c>
      <c r="AB301" s="1">
        <v>57073.540000000008</v>
      </c>
      <c r="AC301" s="13" t="s">
        <v>3024</v>
      </c>
      <c r="AD301" s="1">
        <v>83343.619999999966</v>
      </c>
      <c r="AE301" s="6">
        <v>34172.32</v>
      </c>
      <c r="AF301" s="15">
        <v>0</v>
      </c>
      <c r="AG301" s="26">
        <v>106244.83999999998</v>
      </c>
      <c r="AH301" s="13" t="s">
        <v>3024</v>
      </c>
      <c r="AI301" s="6">
        <v>0</v>
      </c>
      <c r="AJ301" s="7"/>
      <c r="AK301" s="4"/>
    </row>
    <row r="302" spans="1:37" x14ac:dyDescent="0.25">
      <c r="A302" s="1" t="s">
        <v>2973</v>
      </c>
      <c r="B302" s="1">
        <v>15722.75</v>
      </c>
      <c r="C302" s="6">
        <f t="shared" si="16"/>
        <v>19594.419999999995</v>
      </c>
      <c r="D302" s="6">
        <v>19365.189999999995</v>
      </c>
      <c r="E302" s="6">
        <v>0</v>
      </c>
      <c r="F302" s="6">
        <v>0</v>
      </c>
      <c r="G302" s="6">
        <v>229.23000000000002</v>
      </c>
      <c r="H302" s="6">
        <v>0</v>
      </c>
      <c r="I302" s="1">
        <v>0</v>
      </c>
      <c r="J302" s="6">
        <f t="shared" si="17"/>
        <v>35317.17</v>
      </c>
      <c r="K302" s="13" t="s">
        <v>3024</v>
      </c>
      <c r="L302" s="13" t="s">
        <v>3024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13" t="s">
        <v>3024</v>
      </c>
      <c r="V302" s="6">
        <v>0</v>
      </c>
      <c r="W302" s="6">
        <f t="shared" si="18"/>
        <v>0</v>
      </c>
      <c r="X302" s="6">
        <v>0</v>
      </c>
      <c r="Y302" s="15">
        <v>0</v>
      </c>
      <c r="Z302" s="15">
        <v>0</v>
      </c>
      <c r="AA302" s="15">
        <f t="shared" si="19"/>
        <v>0</v>
      </c>
      <c r="AB302" s="1">
        <v>54269.600000000028</v>
      </c>
      <c r="AC302" s="13" t="s">
        <v>3024</v>
      </c>
      <c r="AD302" s="1">
        <v>81404.400000000023</v>
      </c>
      <c r="AE302" s="6">
        <v>35000.55999999999</v>
      </c>
      <c r="AF302" s="15">
        <v>0</v>
      </c>
      <c r="AG302" s="26">
        <v>100673.44000000008</v>
      </c>
      <c r="AH302" s="13" t="s">
        <v>3024</v>
      </c>
      <c r="AI302" s="6">
        <v>0</v>
      </c>
      <c r="AK302" s="4"/>
    </row>
    <row r="303" spans="1:37" x14ac:dyDescent="0.25">
      <c r="A303" s="1" t="s">
        <v>245</v>
      </c>
      <c r="B303" s="1">
        <v>29875.05</v>
      </c>
      <c r="C303" s="6">
        <f t="shared" si="16"/>
        <v>34718.080000000002</v>
      </c>
      <c r="D303" s="6">
        <v>34346.660000000003</v>
      </c>
      <c r="E303" s="6">
        <v>0</v>
      </c>
      <c r="F303" s="6">
        <v>0</v>
      </c>
      <c r="G303" s="6">
        <v>371.42</v>
      </c>
      <c r="H303" s="6">
        <v>0</v>
      </c>
      <c r="I303" s="1">
        <v>0</v>
      </c>
      <c r="J303" s="6">
        <f t="shared" si="17"/>
        <v>64593.130000000005</v>
      </c>
      <c r="K303" s="13" t="s">
        <v>3024</v>
      </c>
      <c r="L303" s="13" t="s">
        <v>3024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13" t="s">
        <v>3024</v>
      </c>
      <c r="V303" s="6">
        <v>0</v>
      </c>
      <c r="W303" s="6">
        <f t="shared" si="18"/>
        <v>0</v>
      </c>
      <c r="X303" s="6">
        <v>0</v>
      </c>
      <c r="Y303" s="15">
        <v>0</v>
      </c>
      <c r="Z303" s="15">
        <v>0</v>
      </c>
      <c r="AA303" s="15">
        <f t="shared" si="19"/>
        <v>0</v>
      </c>
      <c r="AB303" s="1">
        <v>70918.960000000006</v>
      </c>
      <c r="AC303" s="13" t="s">
        <v>3024</v>
      </c>
      <c r="AD303" s="1">
        <v>106378.44000000002</v>
      </c>
      <c r="AE303" s="6">
        <v>64086.060000000012</v>
      </c>
      <c r="AF303" s="15">
        <v>0</v>
      </c>
      <c r="AG303" s="26">
        <v>113211.34000000003</v>
      </c>
      <c r="AH303" s="13" t="s">
        <v>3024</v>
      </c>
      <c r="AI303" s="6">
        <v>0</v>
      </c>
      <c r="AK303" s="4"/>
    </row>
    <row r="304" spans="1:37" x14ac:dyDescent="0.25">
      <c r="A304" s="1" t="s">
        <v>246</v>
      </c>
      <c r="B304" s="1">
        <v>79643.7</v>
      </c>
      <c r="C304" s="6">
        <f t="shared" si="16"/>
        <v>47394.93</v>
      </c>
      <c r="D304" s="6">
        <v>46551.78</v>
      </c>
      <c r="E304" s="6">
        <v>0</v>
      </c>
      <c r="F304" s="6">
        <v>0</v>
      </c>
      <c r="G304" s="6">
        <v>843.15</v>
      </c>
      <c r="H304" s="6">
        <v>0</v>
      </c>
      <c r="I304" s="1">
        <v>0</v>
      </c>
      <c r="J304" s="6">
        <f t="shared" si="17"/>
        <v>127038.63</v>
      </c>
      <c r="K304" s="13" t="s">
        <v>3024</v>
      </c>
      <c r="L304" s="13" t="s">
        <v>3024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13" t="s">
        <v>3024</v>
      </c>
      <c r="V304" s="6">
        <v>0</v>
      </c>
      <c r="W304" s="6">
        <f t="shared" si="18"/>
        <v>0</v>
      </c>
      <c r="X304" s="6">
        <v>0</v>
      </c>
      <c r="Y304" s="15">
        <v>0</v>
      </c>
      <c r="Z304" s="15">
        <v>0</v>
      </c>
      <c r="AA304" s="15">
        <f t="shared" si="19"/>
        <v>0</v>
      </c>
      <c r="AB304" s="1">
        <v>49134.879999999925</v>
      </c>
      <c r="AC304" s="13" t="s">
        <v>3024</v>
      </c>
      <c r="AD304" s="1">
        <v>125797.07999999987</v>
      </c>
      <c r="AE304" s="6">
        <v>90297.96</v>
      </c>
      <c r="AF304" s="15">
        <v>0</v>
      </c>
      <c r="AG304" s="26">
        <v>84633.999999999767</v>
      </c>
      <c r="AH304" s="13" t="s">
        <v>3024</v>
      </c>
      <c r="AI304" s="6">
        <v>0</v>
      </c>
      <c r="AJ304" s="7"/>
      <c r="AK304" s="4"/>
    </row>
    <row r="305" spans="1:37" x14ac:dyDescent="0.25">
      <c r="A305" s="1" t="s">
        <v>2974</v>
      </c>
      <c r="B305" s="1">
        <v>27371.279999999999</v>
      </c>
      <c r="C305" s="6">
        <f t="shared" si="16"/>
        <v>36935.020000000004</v>
      </c>
      <c r="D305" s="6">
        <v>36681.26</v>
      </c>
      <c r="E305" s="6">
        <v>0</v>
      </c>
      <c r="F305" s="6">
        <v>0</v>
      </c>
      <c r="G305" s="6">
        <v>253.76</v>
      </c>
      <c r="H305" s="6">
        <v>0</v>
      </c>
      <c r="I305" s="1">
        <v>0</v>
      </c>
      <c r="J305" s="6">
        <f t="shared" si="17"/>
        <v>64306.3</v>
      </c>
      <c r="K305" s="13" t="s">
        <v>3024</v>
      </c>
      <c r="L305" s="13" t="s">
        <v>3024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13" t="s">
        <v>3024</v>
      </c>
      <c r="V305" s="6">
        <v>0</v>
      </c>
      <c r="W305" s="6">
        <f t="shared" si="18"/>
        <v>0</v>
      </c>
      <c r="X305" s="6">
        <v>0</v>
      </c>
      <c r="Y305" s="15">
        <v>0</v>
      </c>
      <c r="Z305" s="15">
        <v>0</v>
      </c>
      <c r="AA305" s="15">
        <f t="shared" si="19"/>
        <v>0</v>
      </c>
      <c r="AB305" s="1">
        <v>70366.84</v>
      </c>
      <c r="AC305" s="13" t="s">
        <v>3024</v>
      </c>
      <c r="AD305" s="1">
        <v>105550.25999999998</v>
      </c>
      <c r="AE305" s="6">
        <v>63989.289999999994</v>
      </c>
      <c r="AF305" s="15">
        <v>0</v>
      </c>
      <c r="AG305" s="26">
        <v>111927.80999999998</v>
      </c>
      <c r="AH305" s="13" t="s">
        <v>3024</v>
      </c>
      <c r="AI305" s="6">
        <v>0</v>
      </c>
      <c r="AJ305" s="7"/>
      <c r="AK305" s="4"/>
    </row>
    <row r="306" spans="1:37" x14ac:dyDescent="0.25">
      <c r="A306" s="1" t="s">
        <v>2975</v>
      </c>
      <c r="B306" s="1">
        <v>23547.329999999998</v>
      </c>
      <c r="C306" s="6">
        <f t="shared" si="16"/>
        <v>16922.88</v>
      </c>
      <c r="D306" s="6">
        <v>16758.75</v>
      </c>
      <c r="E306" s="6">
        <v>0</v>
      </c>
      <c r="F306" s="6">
        <v>0</v>
      </c>
      <c r="G306" s="6">
        <v>164.13</v>
      </c>
      <c r="H306" s="6">
        <v>0</v>
      </c>
      <c r="I306" s="1">
        <v>0</v>
      </c>
      <c r="J306" s="6">
        <f t="shared" si="17"/>
        <v>40470.21</v>
      </c>
      <c r="K306" s="13" t="s">
        <v>3024</v>
      </c>
      <c r="L306" s="13" t="s">
        <v>3024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13" t="s">
        <v>3024</v>
      </c>
      <c r="V306" s="6">
        <v>0</v>
      </c>
      <c r="W306" s="6">
        <f t="shared" si="18"/>
        <v>0</v>
      </c>
      <c r="X306" s="6">
        <v>0</v>
      </c>
      <c r="Y306" s="15">
        <v>0</v>
      </c>
      <c r="Z306" s="15">
        <v>0</v>
      </c>
      <c r="AA306" s="15">
        <f t="shared" si="19"/>
        <v>0</v>
      </c>
      <c r="AB306" s="1">
        <v>39687.68</v>
      </c>
      <c r="AC306" s="13" t="s">
        <v>3024</v>
      </c>
      <c r="AD306" s="1">
        <v>57843.62</v>
      </c>
      <c r="AE306" s="6">
        <v>40213.86</v>
      </c>
      <c r="AF306" s="15">
        <v>0</v>
      </c>
      <c r="AG306" s="26">
        <v>57317.440000000002</v>
      </c>
      <c r="AH306" s="13" t="s">
        <v>3024</v>
      </c>
      <c r="AI306" s="6">
        <v>0</v>
      </c>
      <c r="AJ306" s="7"/>
      <c r="AK306" s="4"/>
    </row>
    <row r="307" spans="1:37" x14ac:dyDescent="0.25">
      <c r="A307" s="1" t="s">
        <v>247</v>
      </c>
      <c r="B307" s="1">
        <v>76425.649999999994</v>
      </c>
      <c r="C307" s="6">
        <f t="shared" si="16"/>
        <v>37811.160000000003</v>
      </c>
      <c r="D307" s="6">
        <v>36002.590000000004</v>
      </c>
      <c r="E307" s="6">
        <v>0</v>
      </c>
      <c r="F307" s="6">
        <v>0</v>
      </c>
      <c r="G307" s="6">
        <v>723.17000000000007</v>
      </c>
      <c r="H307" s="6">
        <v>1085.4000000000001</v>
      </c>
      <c r="I307" s="1">
        <v>0</v>
      </c>
      <c r="J307" s="6">
        <f t="shared" si="17"/>
        <v>114236.81</v>
      </c>
      <c r="K307" s="13" t="s">
        <v>3024</v>
      </c>
      <c r="L307" s="13" t="s">
        <v>3024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13" t="s">
        <v>3024</v>
      </c>
      <c r="V307" s="6">
        <v>0</v>
      </c>
      <c r="W307" s="6">
        <f t="shared" si="18"/>
        <v>0</v>
      </c>
      <c r="X307" s="6">
        <v>0</v>
      </c>
      <c r="Y307" s="15">
        <v>0</v>
      </c>
      <c r="Z307" s="15">
        <v>0</v>
      </c>
      <c r="AA307" s="15">
        <f t="shared" si="19"/>
        <v>0</v>
      </c>
      <c r="AB307" s="1">
        <v>27561.48000000001</v>
      </c>
      <c r="AC307" s="13" t="s">
        <v>3024</v>
      </c>
      <c r="AD307" s="1">
        <v>88284.690000000031</v>
      </c>
      <c r="AE307" s="6">
        <v>77385.240000000005</v>
      </c>
      <c r="AF307" s="15">
        <v>0</v>
      </c>
      <c r="AG307" s="26">
        <v>38460.930000000029</v>
      </c>
      <c r="AH307" s="13" t="s">
        <v>3024</v>
      </c>
      <c r="AI307" s="6">
        <v>0</v>
      </c>
      <c r="AJ307" s="7"/>
      <c r="AK307" s="4"/>
    </row>
    <row r="308" spans="1:37" x14ac:dyDescent="0.25">
      <c r="A308" s="1" t="s">
        <v>2930</v>
      </c>
      <c r="B308" s="1">
        <v>691.20999999999992</v>
      </c>
      <c r="C308" s="6">
        <f t="shared" si="16"/>
        <v>365.32</v>
      </c>
      <c r="D308" s="6">
        <v>0</v>
      </c>
      <c r="E308" s="6">
        <v>0</v>
      </c>
      <c r="F308" s="6">
        <v>0</v>
      </c>
      <c r="G308" s="6">
        <v>365.32</v>
      </c>
      <c r="H308" s="6">
        <v>0</v>
      </c>
      <c r="I308" s="1">
        <v>0</v>
      </c>
      <c r="J308" s="6">
        <f t="shared" si="17"/>
        <v>1056.53</v>
      </c>
      <c r="K308" s="13" t="s">
        <v>3024</v>
      </c>
      <c r="L308" s="13" t="s">
        <v>3024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13" t="s">
        <v>3024</v>
      </c>
      <c r="V308" s="6">
        <v>0</v>
      </c>
      <c r="W308" s="6">
        <f t="shared" si="18"/>
        <v>0</v>
      </c>
      <c r="X308" s="6">
        <v>0</v>
      </c>
      <c r="Y308" s="15">
        <v>0</v>
      </c>
      <c r="Z308" s="15">
        <v>0</v>
      </c>
      <c r="AA308" s="15">
        <f t="shared" si="19"/>
        <v>0</v>
      </c>
      <c r="AB308" s="1">
        <v>9607.08</v>
      </c>
      <c r="AC308" s="13" t="s">
        <v>3024</v>
      </c>
      <c r="AD308" s="1">
        <v>15168.299999999997</v>
      </c>
      <c r="AE308" s="6">
        <v>0</v>
      </c>
      <c r="AF308" s="15">
        <v>0</v>
      </c>
      <c r="AG308" s="26">
        <v>24775.379999999997</v>
      </c>
      <c r="AH308" s="13" t="s">
        <v>3024</v>
      </c>
      <c r="AI308" s="6">
        <v>0</v>
      </c>
      <c r="AJ308" s="7"/>
      <c r="AK308" s="4"/>
    </row>
    <row r="309" spans="1:37" ht="15" customHeight="1" x14ac:dyDescent="0.25">
      <c r="A309" s="1" t="s">
        <v>3040</v>
      </c>
      <c r="B309" s="1">
        <v>306.76</v>
      </c>
      <c r="C309" s="6">
        <f t="shared" si="16"/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1">
        <v>0</v>
      </c>
      <c r="J309" s="6">
        <f t="shared" si="17"/>
        <v>306.76</v>
      </c>
      <c r="K309" s="13" t="s">
        <v>3024</v>
      </c>
      <c r="L309" s="13" t="s">
        <v>3024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13" t="s">
        <v>3024</v>
      </c>
      <c r="V309" s="6">
        <v>0</v>
      </c>
      <c r="W309" s="6">
        <f t="shared" si="18"/>
        <v>0</v>
      </c>
      <c r="X309" s="6">
        <v>0</v>
      </c>
      <c r="Y309" s="15">
        <v>0</v>
      </c>
      <c r="Z309" s="15">
        <v>0</v>
      </c>
      <c r="AA309" s="15">
        <f t="shared" si="19"/>
        <v>0</v>
      </c>
      <c r="AB309" s="16" t="s">
        <v>3024</v>
      </c>
      <c r="AC309" s="6">
        <v>306.76</v>
      </c>
      <c r="AD309" s="1">
        <v>0</v>
      </c>
      <c r="AE309" s="6">
        <v>0</v>
      </c>
      <c r="AF309" s="15">
        <v>0</v>
      </c>
      <c r="AG309" s="16" t="s">
        <v>3024</v>
      </c>
      <c r="AH309" s="15">
        <v>306.76</v>
      </c>
      <c r="AI309" s="6">
        <v>0</v>
      </c>
      <c r="AJ309" s="7"/>
      <c r="AK309" s="4"/>
    </row>
    <row r="310" spans="1:37" x14ac:dyDescent="0.25">
      <c r="A310" s="1" t="s">
        <v>248</v>
      </c>
      <c r="B310" s="1">
        <v>68694.5</v>
      </c>
      <c r="C310" s="6">
        <f t="shared" si="16"/>
        <v>43191.15</v>
      </c>
      <c r="D310" s="6">
        <v>42308.83</v>
      </c>
      <c r="E310" s="6">
        <v>0</v>
      </c>
      <c r="F310" s="6">
        <v>0</v>
      </c>
      <c r="G310" s="6">
        <v>503.47999999999996</v>
      </c>
      <c r="H310" s="6">
        <v>378.84</v>
      </c>
      <c r="I310" s="1">
        <v>0</v>
      </c>
      <c r="J310" s="6">
        <f t="shared" si="17"/>
        <v>111885.65</v>
      </c>
      <c r="K310" s="13" t="s">
        <v>3024</v>
      </c>
      <c r="L310" s="13" t="s">
        <v>3024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13" t="s">
        <v>3024</v>
      </c>
      <c r="V310" s="6">
        <v>0</v>
      </c>
      <c r="W310" s="6">
        <f t="shared" si="18"/>
        <v>0</v>
      </c>
      <c r="X310" s="6">
        <v>0</v>
      </c>
      <c r="Y310" s="15">
        <v>0</v>
      </c>
      <c r="Z310" s="15">
        <v>0</v>
      </c>
      <c r="AA310" s="15">
        <f t="shared" si="19"/>
        <v>0</v>
      </c>
      <c r="AB310" s="1">
        <v>28746.649999999987</v>
      </c>
      <c r="AC310" s="13" t="s">
        <v>3024</v>
      </c>
      <c r="AD310" s="1">
        <v>94872.479999999981</v>
      </c>
      <c r="AE310" s="6">
        <v>76202.2</v>
      </c>
      <c r="AF310" s="15">
        <v>0</v>
      </c>
      <c r="AG310" s="26">
        <v>47416.929999999964</v>
      </c>
      <c r="AH310" s="13" t="s">
        <v>3024</v>
      </c>
      <c r="AI310" s="6">
        <v>0</v>
      </c>
      <c r="AJ310" s="7"/>
      <c r="AK310" s="4"/>
    </row>
    <row r="311" spans="1:37" x14ac:dyDescent="0.25">
      <c r="A311" s="1" t="s">
        <v>249</v>
      </c>
      <c r="B311" s="1">
        <v>90027.81</v>
      </c>
      <c r="C311" s="6">
        <f t="shared" si="16"/>
        <v>52105.62</v>
      </c>
      <c r="D311" s="6">
        <v>51092.94</v>
      </c>
      <c r="E311" s="6">
        <v>0</v>
      </c>
      <c r="F311" s="6">
        <v>0</v>
      </c>
      <c r="G311" s="6">
        <v>624.59999999999991</v>
      </c>
      <c r="H311" s="6">
        <v>388.08000000000004</v>
      </c>
      <c r="I311" s="1">
        <v>0</v>
      </c>
      <c r="J311" s="6">
        <f t="shared" si="17"/>
        <v>142133.43</v>
      </c>
      <c r="K311" s="13" t="s">
        <v>3024</v>
      </c>
      <c r="L311" s="13" t="s">
        <v>3024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13" t="s">
        <v>3024</v>
      </c>
      <c r="V311" s="6">
        <v>0</v>
      </c>
      <c r="W311" s="6">
        <f t="shared" si="18"/>
        <v>0</v>
      </c>
      <c r="X311" s="6">
        <v>0</v>
      </c>
      <c r="Y311" s="15">
        <v>0</v>
      </c>
      <c r="Z311" s="15">
        <v>0</v>
      </c>
      <c r="AA311" s="15">
        <f t="shared" si="19"/>
        <v>0</v>
      </c>
      <c r="AB311" s="1">
        <v>46809.070000000043</v>
      </c>
      <c r="AC311" s="13" t="s">
        <v>3024</v>
      </c>
      <c r="AD311" s="1">
        <v>133724.80000000008</v>
      </c>
      <c r="AE311" s="6">
        <v>97801.030000000013</v>
      </c>
      <c r="AF311" s="15">
        <v>0</v>
      </c>
      <c r="AG311" s="26">
        <v>82732.840000000098</v>
      </c>
      <c r="AH311" s="13" t="s">
        <v>3024</v>
      </c>
      <c r="AI311" s="6">
        <v>0</v>
      </c>
      <c r="AJ311" s="7"/>
      <c r="AK311" s="4"/>
    </row>
    <row r="312" spans="1:37" x14ac:dyDescent="0.25">
      <c r="A312" s="1" t="s">
        <v>250</v>
      </c>
      <c r="B312" s="1">
        <v>1975.0499999999997</v>
      </c>
      <c r="C312" s="6">
        <f t="shared" si="16"/>
        <v>1003.4399999999998</v>
      </c>
      <c r="D312" s="6">
        <v>983.15999999999985</v>
      </c>
      <c r="E312" s="6">
        <v>0</v>
      </c>
      <c r="F312" s="6">
        <v>0</v>
      </c>
      <c r="G312" s="6">
        <v>20.28</v>
      </c>
      <c r="H312" s="6">
        <v>0</v>
      </c>
      <c r="I312" s="1">
        <v>0</v>
      </c>
      <c r="J312" s="6">
        <f t="shared" si="17"/>
        <v>2978.49</v>
      </c>
      <c r="K312" s="13" t="s">
        <v>3024</v>
      </c>
      <c r="L312" s="13" t="s">
        <v>3024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13" t="s">
        <v>3024</v>
      </c>
      <c r="V312" s="6">
        <v>0</v>
      </c>
      <c r="W312" s="6">
        <f t="shared" si="18"/>
        <v>0</v>
      </c>
      <c r="X312" s="6">
        <v>0</v>
      </c>
      <c r="Y312" s="15">
        <v>0</v>
      </c>
      <c r="Z312" s="15">
        <v>0</v>
      </c>
      <c r="AA312" s="15">
        <f t="shared" si="19"/>
        <v>0</v>
      </c>
      <c r="AB312" s="1">
        <v>1146.8900000000003</v>
      </c>
      <c r="AC312" s="13" t="s">
        <v>3024</v>
      </c>
      <c r="AD312" s="1">
        <v>2953.08</v>
      </c>
      <c r="AE312" s="6">
        <v>2127.6999999999998</v>
      </c>
      <c r="AF312" s="15">
        <v>0</v>
      </c>
      <c r="AG312" s="26">
        <v>1972.2700000000002</v>
      </c>
      <c r="AH312" s="13" t="s">
        <v>3024</v>
      </c>
      <c r="AI312" s="6">
        <v>0</v>
      </c>
      <c r="AJ312" s="7"/>
      <c r="AK312" s="4"/>
    </row>
    <row r="313" spans="1:37" x14ac:dyDescent="0.25">
      <c r="A313" s="1" t="s">
        <v>251</v>
      </c>
      <c r="B313" s="1">
        <v>-252343.11</v>
      </c>
      <c r="C313" s="6">
        <f t="shared" si="16"/>
        <v>3957.9600000000005</v>
      </c>
      <c r="D313" s="6">
        <v>3957.9600000000005</v>
      </c>
      <c r="E313" s="6">
        <v>0</v>
      </c>
      <c r="F313" s="6">
        <v>0</v>
      </c>
      <c r="G313" s="6">
        <v>0</v>
      </c>
      <c r="H313" s="6">
        <v>0</v>
      </c>
      <c r="I313" s="1">
        <v>0</v>
      </c>
      <c r="J313" s="6">
        <f t="shared" si="17"/>
        <v>-248385.15</v>
      </c>
      <c r="K313" s="13" t="s">
        <v>3024</v>
      </c>
      <c r="L313" s="13" t="s">
        <v>3024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15"/>
      <c r="V313" s="6">
        <v>0</v>
      </c>
      <c r="W313" s="6">
        <f t="shared" si="18"/>
        <v>0</v>
      </c>
      <c r="X313" s="6">
        <v>0</v>
      </c>
      <c r="Y313" s="15">
        <f>-B313</f>
        <v>252343.11</v>
      </c>
      <c r="Z313" s="15">
        <f>C313</f>
        <v>3957.9600000000005</v>
      </c>
      <c r="AA313" s="15">
        <f t="shared" si="19"/>
        <v>248385.15</v>
      </c>
      <c r="AB313" s="1">
        <v>491.91000000000076</v>
      </c>
      <c r="AC313" s="13" t="s">
        <v>3024</v>
      </c>
      <c r="AD313" s="1">
        <v>6018.72</v>
      </c>
      <c r="AE313" s="6">
        <v>4733.1100000000006</v>
      </c>
      <c r="AF313" s="15">
        <f>AE313</f>
        <v>4733.1100000000006</v>
      </c>
      <c r="AG313" s="26">
        <v>1777.5200000000004</v>
      </c>
      <c r="AH313" s="13" t="s">
        <v>3024</v>
      </c>
      <c r="AI313" s="6">
        <v>0</v>
      </c>
      <c r="AJ313" s="7"/>
      <c r="AK313" s="4"/>
    </row>
    <row r="314" spans="1:37" x14ac:dyDescent="0.25">
      <c r="A314" s="1" t="s">
        <v>252</v>
      </c>
      <c r="B314" s="1">
        <v>6019.76</v>
      </c>
      <c r="C314" s="6">
        <f t="shared" si="16"/>
        <v>3169.77</v>
      </c>
      <c r="D314" s="6">
        <v>3103.68</v>
      </c>
      <c r="E314" s="6">
        <v>0</v>
      </c>
      <c r="F314" s="6">
        <v>0</v>
      </c>
      <c r="G314" s="6">
        <v>66.09</v>
      </c>
      <c r="H314" s="6">
        <v>0</v>
      </c>
      <c r="I314" s="1">
        <v>0</v>
      </c>
      <c r="J314" s="6">
        <f t="shared" si="17"/>
        <v>9189.5300000000007</v>
      </c>
      <c r="K314" s="13" t="s">
        <v>3024</v>
      </c>
      <c r="L314" s="13" t="s">
        <v>3024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13" t="s">
        <v>3024</v>
      </c>
      <c r="V314" s="6">
        <v>0</v>
      </c>
      <c r="W314" s="6">
        <f t="shared" si="18"/>
        <v>0</v>
      </c>
      <c r="X314" s="6">
        <v>0</v>
      </c>
      <c r="Y314" s="15">
        <v>0</v>
      </c>
      <c r="Z314" s="15">
        <v>0</v>
      </c>
      <c r="AA314" s="15">
        <f t="shared" si="19"/>
        <v>0</v>
      </c>
      <c r="AB314" s="1">
        <v>5234.32</v>
      </c>
      <c r="AC314" s="13" t="s">
        <v>3024</v>
      </c>
      <c r="AD314" s="1">
        <v>10899.54</v>
      </c>
      <c r="AE314" s="6">
        <v>7049.4900000000007</v>
      </c>
      <c r="AF314" s="15">
        <v>0</v>
      </c>
      <c r="AG314" s="26">
        <v>9084.369999999999</v>
      </c>
      <c r="AH314" s="13" t="s">
        <v>3024</v>
      </c>
      <c r="AI314" s="6">
        <v>0</v>
      </c>
      <c r="AJ314" s="7"/>
      <c r="AK314" s="4"/>
    </row>
    <row r="315" spans="1:37" x14ac:dyDescent="0.25">
      <c r="A315" s="1" t="s">
        <v>253</v>
      </c>
      <c r="B315" s="1">
        <v>18148.75</v>
      </c>
      <c r="C315" s="6">
        <f t="shared" si="16"/>
        <v>13011.279999999999</v>
      </c>
      <c r="D315" s="6">
        <v>12804.98</v>
      </c>
      <c r="E315" s="6">
        <v>0</v>
      </c>
      <c r="F315" s="6">
        <v>0</v>
      </c>
      <c r="G315" s="6">
        <v>206.3</v>
      </c>
      <c r="H315" s="6">
        <v>0</v>
      </c>
      <c r="I315" s="1">
        <v>0</v>
      </c>
      <c r="J315" s="6">
        <f t="shared" si="17"/>
        <v>31160.03</v>
      </c>
      <c r="K315" s="13" t="s">
        <v>3024</v>
      </c>
      <c r="L315" s="13" t="s">
        <v>3024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13" t="s">
        <v>3024</v>
      </c>
      <c r="V315" s="6">
        <v>0</v>
      </c>
      <c r="W315" s="6">
        <f t="shared" si="18"/>
        <v>0</v>
      </c>
      <c r="X315" s="6">
        <v>0</v>
      </c>
      <c r="Y315" s="15">
        <v>0</v>
      </c>
      <c r="Z315" s="15">
        <v>0</v>
      </c>
      <c r="AA315" s="15">
        <f t="shared" si="19"/>
        <v>0</v>
      </c>
      <c r="AB315" s="1">
        <v>9219.68</v>
      </c>
      <c r="AC315" s="13" t="s">
        <v>3024</v>
      </c>
      <c r="AD315" s="1">
        <v>25957.14</v>
      </c>
      <c r="AE315" s="6">
        <v>21464.01</v>
      </c>
      <c r="AF315" s="15">
        <v>0</v>
      </c>
      <c r="AG315" s="26">
        <v>13712.810000000001</v>
      </c>
      <c r="AH315" s="13" t="s">
        <v>3024</v>
      </c>
      <c r="AI315" s="6">
        <v>0</v>
      </c>
      <c r="AJ315" s="7"/>
      <c r="AK315" s="4"/>
    </row>
    <row r="316" spans="1:37" x14ac:dyDescent="0.25">
      <c r="A316" s="1" t="s">
        <v>254</v>
      </c>
      <c r="B316" s="1">
        <v>2438.8500000000004</v>
      </c>
      <c r="C316" s="6">
        <f t="shared" si="16"/>
        <v>1179.5799999999997</v>
      </c>
      <c r="D316" s="6">
        <v>1156.5099999999998</v>
      </c>
      <c r="E316" s="6">
        <v>0</v>
      </c>
      <c r="F316" s="6">
        <v>0</v>
      </c>
      <c r="G316" s="6">
        <v>23.07</v>
      </c>
      <c r="H316" s="6">
        <v>0</v>
      </c>
      <c r="I316" s="1">
        <v>0</v>
      </c>
      <c r="J316" s="6">
        <f t="shared" si="17"/>
        <v>3618.4300000000003</v>
      </c>
      <c r="K316" s="13" t="s">
        <v>3024</v>
      </c>
      <c r="L316" s="13" t="s">
        <v>3024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13" t="s">
        <v>3024</v>
      </c>
      <c r="V316" s="6">
        <v>0</v>
      </c>
      <c r="W316" s="6">
        <f t="shared" si="18"/>
        <v>0</v>
      </c>
      <c r="X316" s="6">
        <v>0</v>
      </c>
      <c r="Y316" s="15">
        <v>0</v>
      </c>
      <c r="Z316" s="15">
        <v>0</v>
      </c>
      <c r="AA316" s="15">
        <f t="shared" si="19"/>
        <v>0</v>
      </c>
      <c r="AB316" s="1">
        <v>2535.1099999999997</v>
      </c>
      <c r="AC316" s="13" t="s">
        <v>3024</v>
      </c>
      <c r="AD316" s="1">
        <v>4560.8999999999996</v>
      </c>
      <c r="AE316" s="6">
        <v>3081.85</v>
      </c>
      <c r="AF316" s="15">
        <v>0</v>
      </c>
      <c r="AG316" s="26">
        <v>4014.1599999999994</v>
      </c>
      <c r="AH316" s="13" t="s">
        <v>3024</v>
      </c>
      <c r="AI316" s="6">
        <v>0</v>
      </c>
      <c r="AJ316" s="7"/>
      <c r="AK316" s="4"/>
    </row>
    <row r="317" spans="1:37" x14ac:dyDescent="0.25">
      <c r="A317" s="1" t="s">
        <v>2869</v>
      </c>
      <c r="B317" s="1">
        <v>298.54999999999984</v>
      </c>
      <c r="C317" s="6">
        <f t="shared" si="16"/>
        <v>2.71</v>
      </c>
      <c r="D317" s="6">
        <v>0</v>
      </c>
      <c r="E317" s="6">
        <v>0</v>
      </c>
      <c r="F317" s="6">
        <v>0</v>
      </c>
      <c r="G317" s="6">
        <v>2.71</v>
      </c>
      <c r="H317" s="6">
        <v>0</v>
      </c>
      <c r="I317" s="1">
        <v>0</v>
      </c>
      <c r="J317" s="6">
        <f t="shared" si="17"/>
        <v>301.25999999999982</v>
      </c>
      <c r="K317" s="13" t="s">
        <v>3024</v>
      </c>
      <c r="L317" s="13" t="s">
        <v>3024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13" t="s">
        <v>3024</v>
      </c>
      <c r="V317" s="6">
        <v>0</v>
      </c>
      <c r="W317" s="6">
        <f t="shared" si="18"/>
        <v>0</v>
      </c>
      <c r="X317" s="6">
        <v>0</v>
      </c>
      <c r="Y317" s="15">
        <v>0</v>
      </c>
      <c r="Z317" s="15">
        <v>0</v>
      </c>
      <c r="AA317" s="15">
        <f t="shared" si="19"/>
        <v>0</v>
      </c>
      <c r="AB317" s="1">
        <v>23999.399999999998</v>
      </c>
      <c r="AC317" s="13" t="s">
        <v>3024</v>
      </c>
      <c r="AD317" s="1">
        <v>36442.619999999981</v>
      </c>
      <c r="AE317" s="6">
        <v>0</v>
      </c>
      <c r="AF317" s="15">
        <v>0</v>
      </c>
      <c r="AG317" s="26">
        <v>60442.019999999982</v>
      </c>
      <c r="AH317" s="13" t="s">
        <v>3024</v>
      </c>
      <c r="AI317" s="6">
        <v>0</v>
      </c>
      <c r="AJ317" s="7"/>
      <c r="AK317" s="4"/>
    </row>
    <row r="318" spans="1:37" x14ac:dyDescent="0.25">
      <c r="A318" s="1" t="s">
        <v>2870</v>
      </c>
      <c r="B318" s="1">
        <v>838.42999999999972</v>
      </c>
      <c r="C318" s="6">
        <f t="shared" si="16"/>
        <v>7.6099999999999994</v>
      </c>
      <c r="D318" s="6">
        <v>0</v>
      </c>
      <c r="E318" s="6">
        <v>0</v>
      </c>
      <c r="F318" s="6">
        <v>0</v>
      </c>
      <c r="G318" s="6">
        <v>7.6099999999999994</v>
      </c>
      <c r="H318" s="6">
        <v>0</v>
      </c>
      <c r="I318" s="1">
        <v>0</v>
      </c>
      <c r="J318" s="6">
        <f t="shared" si="17"/>
        <v>846.03999999999974</v>
      </c>
      <c r="K318" s="13" t="s">
        <v>3024</v>
      </c>
      <c r="L318" s="13" t="s">
        <v>3024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13" t="s">
        <v>3024</v>
      </c>
      <c r="V318" s="6">
        <v>0</v>
      </c>
      <c r="W318" s="6">
        <f t="shared" si="18"/>
        <v>0</v>
      </c>
      <c r="X318" s="6">
        <v>0</v>
      </c>
      <c r="Y318" s="15">
        <v>0</v>
      </c>
      <c r="Z318" s="15">
        <v>0</v>
      </c>
      <c r="AA318" s="15">
        <f t="shared" si="19"/>
        <v>0</v>
      </c>
      <c r="AB318" s="1">
        <v>22498.940000000002</v>
      </c>
      <c r="AC318" s="13" t="s">
        <v>3024</v>
      </c>
      <c r="AD318" s="1">
        <v>32406.580000000009</v>
      </c>
      <c r="AE318" s="6">
        <v>0</v>
      </c>
      <c r="AF318" s="15">
        <v>0</v>
      </c>
      <c r="AG318" s="26">
        <v>54905.520000000011</v>
      </c>
      <c r="AH318" s="13" t="s">
        <v>3024</v>
      </c>
      <c r="AI318" s="6">
        <v>0</v>
      </c>
      <c r="AJ318" s="7"/>
      <c r="AK318" s="4"/>
    </row>
    <row r="319" spans="1:37" x14ac:dyDescent="0.25">
      <c r="A319" s="1" t="s">
        <v>255</v>
      </c>
      <c r="B319" s="1">
        <v>-166022.84</v>
      </c>
      <c r="C319" s="6">
        <f t="shared" si="16"/>
        <v>10981.35</v>
      </c>
      <c r="D319" s="6">
        <v>10981.35</v>
      </c>
      <c r="E319" s="6">
        <v>0</v>
      </c>
      <c r="F319" s="6">
        <v>0</v>
      </c>
      <c r="G319" s="6">
        <v>0</v>
      </c>
      <c r="H319" s="6">
        <v>0</v>
      </c>
      <c r="I319" s="1">
        <v>0</v>
      </c>
      <c r="J319" s="6">
        <f t="shared" si="17"/>
        <v>-155041.49</v>
      </c>
      <c r="K319" s="13" t="s">
        <v>3024</v>
      </c>
      <c r="L319" s="13" t="s">
        <v>3024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15"/>
      <c r="V319" s="6">
        <v>0</v>
      </c>
      <c r="W319" s="6">
        <f t="shared" si="18"/>
        <v>0</v>
      </c>
      <c r="X319" s="6">
        <v>0</v>
      </c>
      <c r="Y319" s="15">
        <f>-B319</f>
        <v>166022.84</v>
      </c>
      <c r="Z319" s="15">
        <f>C319</f>
        <v>10981.35</v>
      </c>
      <c r="AA319" s="15">
        <f t="shared" si="19"/>
        <v>155041.49</v>
      </c>
      <c r="AB319" s="1">
        <v>5648.12</v>
      </c>
      <c r="AC319" s="13" t="s">
        <v>3024</v>
      </c>
      <c r="AD319" s="1">
        <v>9384.1799999999967</v>
      </c>
      <c r="AE319" s="6">
        <v>10981.35</v>
      </c>
      <c r="AF319" s="15">
        <f>AE319</f>
        <v>10981.35</v>
      </c>
      <c r="AG319" s="26">
        <v>4050.9499999999953</v>
      </c>
      <c r="AH319" s="13" t="s">
        <v>3024</v>
      </c>
      <c r="AI319" s="6">
        <v>0</v>
      </c>
      <c r="AJ319" s="7"/>
      <c r="AK319" s="4"/>
    </row>
    <row r="320" spans="1:37" x14ac:dyDescent="0.25">
      <c r="A320" s="1" t="s">
        <v>256</v>
      </c>
      <c r="B320" s="1">
        <v>14309.16</v>
      </c>
      <c r="C320" s="6">
        <f t="shared" si="16"/>
        <v>7515.1600000000008</v>
      </c>
      <c r="D320" s="6">
        <v>7115.0900000000011</v>
      </c>
      <c r="E320" s="6">
        <v>0</v>
      </c>
      <c r="F320" s="6">
        <v>0</v>
      </c>
      <c r="G320" s="6">
        <v>154.82</v>
      </c>
      <c r="H320" s="6">
        <v>245.25</v>
      </c>
      <c r="I320" s="1">
        <v>0</v>
      </c>
      <c r="J320" s="6">
        <f t="shared" si="17"/>
        <v>21824.32</v>
      </c>
      <c r="K320" s="13" t="s">
        <v>3024</v>
      </c>
      <c r="L320" s="13" t="s">
        <v>3024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13" t="s">
        <v>3024</v>
      </c>
      <c r="V320" s="6">
        <v>0</v>
      </c>
      <c r="W320" s="6">
        <f t="shared" si="18"/>
        <v>0</v>
      </c>
      <c r="X320" s="6">
        <v>0</v>
      </c>
      <c r="Y320" s="15">
        <v>0</v>
      </c>
      <c r="Z320" s="15">
        <v>0</v>
      </c>
      <c r="AA320" s="15">
        <f t="shared" si="19"/>
        <v>0</v>
      </c>
      <c r="AB320" s="1">
        <v>8309.5400000000027</v>
      </c>
      <c r="AC320" s="13" t="s">
        <v>3024</v>
      </c>
      <c r="AD320" s="1">
        <v>19977.440000000002</v>
      </c>
      <c r="AE320" s="6">
        <v>15093.470000000001</v>
      </c>
      <c r="AF320" s="15">
        <v>0</v>
      </c>
      <c r="AG320" s="26">
        <v>13193.510000000006</v>
      </c>
      <c r="AH320" s="13" t="s">
        <v>3024</v>
      </c>
      <c r="AI320" s="6">
        <v>0</v>
      </c>
      <c r="AJ320" s="7"/>
      <c r="AK320" s="4"/>
    </row>
    <row r="321" spans="1:37" x14ac:dyDescent="0.25">
      <c r="A321" s="1" t="s">
        <v>257</v>
      </c>
      <c r="B321" s="1">
        <v>18214.21</v>
      </c>
      <c r="C321" s="6">
        <f t="shared" si="16"/>
        <v>8429.2699999999986</v>
      </c>
      <c r="D321" s="6">
        <v>7916.5299999999988</v>
      </c>
      <c r="E321" s="6">
        <v>0</v>
      </c>
      <c r="F321" s="6">
        <v>0</v>
      </c>
      <c r="G321" s="6">
        <v>189.34</v>
      </c>
      <c r="H321" s="6">
        <v>323.40000000000003</v>
      </c>
      <c r="I321" s="1">
        <v>0</v>
      </c>
      <c r="J321" s="6">
        <f t="shared" si="17"/>
        <v>26643.479999999996</v>
      </c>
      <c r="K321" s="13" t="s">
        <v>3024</v>
      </c>
      <c r="L321" s="13" t="s">
        <v>3024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13" t="s">
        <v>3024</v>
      </c>
      <c r="V321" s="6">
        <v>0</v>
      </c>
      <c r="W321" s="6">
        <f t="shared" si="18"/>
        <v>0</v>
      </c>
      <c r="X321" s="6">
        <v>0</v>
      </c>
      <c r="Y321" s="15">
        <v>0</v>
      </c>
      <c r="Z321" s="15">
        <v>0</v>
      </c>
      <c r="AA321" s="15">
        <f t="shared" si="19"/>
        <v>0</v>
      </c>
      <c r="AB321" s="1">
        <v>6327.6600000000008</v>
      </c>
      <c r="AC321" s="13" t="s">
        <v>3024</v>
      </c>
      <c r="AD321" s="1">
        <v>23738.22</v>
      </c>
      <c r="AE321" s="6">
        <v>16377.07</v>
      </c>
      <c r="AF321" s="15">
        <v>0</v>
      </c>
      <c r="AG321" s="26">
        <v>13688.810000000001</v>
      </c>
      <c r="AH321" s="13" t="s">
        <v>3024</v>
      </c>
      <c r="AI321" s="6">
        <v>0</v>
      </c>
      <c r="AJ321" s="7"/>
      <c r="AK321" s="4"/>
    </row>
    <row r="322" spans="1:37" x14ac:dyDescent="0.25">
      <c r="A322" s="1" t="s">
        <v>258</v>
      </c>
      <c r="B322" s="1">
        <v>13828.2</v>
      </c>
      <c r="C322" s="6">
        <f t="shared" si="16"/>
        <v>9827.8000000000011</v>
      </c>
      <c r="D322" s="6">
        <v>9174.27</v>
      </c>
      <c r="E322" s="6">
        <v>0</v>
      </c>
      <c r="F322" s="6">
        <v>0</v>
      </c>
      <c r="G322" s="6">
        <v>145.32999999999998</v>
      </c>
      <c r="H322" s="6">
        <v>508.2</v>
      </c>
      <c r="I322" s="1">
        <v>0</v>
      </c>
      <c r="J322" s="6">
        <f t="shared" si="17"/>
        <v>23656</v>
      </c>
      <c r="K322" s="13" t="s">
        <v>3024</v>
      </c>
      <c r="L322" s="13" t="s">
        <v>3024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13" t="s">
        <v>3024</v>
      </c>
      <c r="V322" s="6">
        <v>0</v>
      </c>
      <c r="W322" s="6">
        <f t="shared" si="18"/>
        <v>0</v>
      </c>
      <c r="X322" s="6">
        <v>0</v>
      </c>
      <c r="Y322" s="15">
        <v>0</v>
      </c>
      <c r="Z322" s="15">
        <v>0</v>
      </c>
      <c r="AA322" s="15">
        <f t="shared" si="19"/>
        <v>0</v>
      </c>
      <c r="AB322" s="1">
        <v>8288.2099999999991</v>
      </c>
      <c r="AC322" s="13" t="s">
        <v>3024</v>
      </c>
      <c r="AD322" s="1">
        <v>19781.099999999999</v>
      </c>
      <c r="AE322" s="6">
        <v>18047.829999999998</v>
      </c>
      <c r="AF322" s="15">
        <v>0</v>
      </c>
      <c r="AG322" s="26">
        <v>10021.480000000001</v>
      </c>
      <c r="AH322" s="13" t="s">
        <v>3024</v>
      </c>
      <c r="AI322" s="6">
        <v>0</v>
      </c>
      <c r="AJ322" s="7"/>
      <c r="AK322" s="4"/>
    </row>
    <row r="323" spans="1:37" x14ac:dyDescent="0.25">
      <c r="A323" s="1" t="s">
        <v>259</v>
      </c>
      <c r="B323" s="1">
        <v>1617.56</v>
      </c>
      <c r="C323" s="6">
        <f t="shared" si="16"/>
        <v>1177.98</v>
      </c>
      <c r="D323" s="6">
        <v>1160.52</v>
      </c>
      <c r="E323" s="6">
        <v>0</v>
      </c>
      <c r="F323" s="6">
        <v>0</v>
      </c>
      <c r="G323" s="6">
        <v>17.46</v>
      </c>
      <c r="H323" s="6">
        <v>0</v>
      </c>
      <c r="I323" s="1">
        <v>0</v>
      </c>
      <c r="J323" s="6">
        <f t="shared" si="17"/>
        <v>2795.54</v>
      </c>
      <c r="K323" s="13" t="s">
        <v>3024</v>
      </c>
      <c r="L323" s="13" t="s">
        <v>3024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13" t="s">
        <v>3024</v>
      </c>
      <c r="V323" s="6">
        <v>0</v>
      </c>
      <c r="W323" s="6">
        <f t="shared" si="18"/>
        <v>0</v>
      </c>
      <c r="X323" s="6">
        <v>0</v>
      </c>
      <c r="Y323" s="15">
        <v>0</v>
      </c>
      <c r="Z323" s="15">
        <v>0</v>
      </c>
      <c r="AA323" s="15">
        <f t="shared" si="19"/>
        <v>0</v>
      </c>
      <c r="AB323" s="1">
        <v>2144.9</v>
      </c>
      <c r="AC323" s="13" t="s">
        <v>3024</v>
      </c>
      <c r="AD323" s="1">
        <v>3677.52</v>
      </c>
      <c r="AE323" s="6">
        <v>2467.3000000000002</v>
      </c>
      <c r="AF323" s="15">
        <v>0</v>
      </c>
      <c r="AG323" s="26">
        <v>3355.12</v>
      </c>
      <c r="AH323" s="13" t="s">
        <v>3024</v>
      </c>
      <c r="AI323" s="6">
        <v>0</v>
      </c>
      <c r="AJ323" s="7"/>
      <c r="AK323" s="4"/>
    </row>
    <row r="324" spans="1:37" x14ac:dyDescent="0.25">
      <c r="A324" s="1" t="s">
        <v>260</v>
      </c>
      <c r="B324" s="1">
        <v>17734.760000000002</v>
      </c>
      <c r="C324" s="6">
        <f t="shared" si="16"/>
        <v>7727.5499999999993</v>
      </c>
      <c r="D324" s="6">
        <v>7548.2999999999993</v>
      </c>
      <c r="E324" s="6">
        <v>0</v>
      </c>
      <c r="F324" s="6">
        <v>0</v>
      </c>
      <c r="G324" s="6">
        <v>179.25</v>
      </c>
      <c r="H324" s="6">
        <v>0</v>
      </c>
      <c r="I324" s="1">
        <v>0</v>
      </c>
      <c r="J324" s="6">
        <f t="shared" si="17"/>
        <v>25462.31</v>
      </c>
      <c r="K324" s="13" t="s">
        <v>3024</v>
      </c>
      <c r="L324" s="13" t="s">
        <v>3024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13" t="s">
        <v>3024</v>
      </c>
      <c r="V324" s="6">
        <v>0</v>
      </c>
      <c r="W324" s="6">
        <f t="shared" si="18"/>
        <v>0</v>
      </c>
      <c r="X324" s="6">
        <v>0</v>
      </c>
      <c r="Y324" s="15">
        <v>0</v>
      </c>
      <c r="Z324" s="15">
        <v>0</v>
      </c>
      <c r="AA324" s="15">
        <f t="shared" si="19"/>
        <v>0</v>
      </c>
      <c r="AB324" s="1">
        <v>6260.739999999998</v>
      </c>
      <c r="AC324" s="13" t="s">
        <v>3024</v>
      </c>
      <c r="AD324" s="1">
        <v>22512.299999999996</v>
      </c>
      <c r="AE324" s="6">
        <v>16421.07</v>
      </c>
      <c r="AF324" s="15">
        <v>0</v>
      </c>
      <c r="AG324" s="26">
        <v>12351.969999999994</v>
      </c>
      <c r="AH324" s="13" t="s">
        <v>3024</v>
      </c>
      <c r="AI324" s="6">
        <v>0</v>
      </c>
      <c r="AJ324" s="7"/>
      <c r="AK324" s="4"/>
    </row>
    <row r="325" spans="1:37" x14ac:dyDescent="0.25">
      <c r="A325" s="1" t="s">
        <v>261</v>
      </c>
      <c r="B325" s="1">
        <v>52356.77</v>
      </c>
      <c r="C325" s="6">
        <f t="shared" si="16"/>
        <v>28237.710000000003</v>
      </c>
      <c r="D325" s="6">
        <v>27254.120000000003</v>
      </c>
      <c r="E325" s="6">
        <v>0</v>
      </c>
      <c r="F325" s="6">
        <v>0</v>
      </c>
      <c r="G325" s="6">
        <v>553.94000000000005</v>
      </c>
      <c r="H325" s="6">
        <v>429.65000000000003</v>
      </c>
      <c r="I325" s="1">
        <v>0</v>
      </c>
      <c r="J325" s="6">
        <f t="shared" si="17"/>
        <v>80594.48</v>
      </c>
      <c r="K325" s="13" t="s">
        <v>3024</v>
      </c>
      <c r="L325" s="13" t="s">
        <v>3024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13" t="s">
        <v>3024</v>
      </c>
      <c r="V325" s="6">
        <v>0</v>
      </c>
      <c r="W325" s="6">
        <f t="shared" si="18"/>
        <v>0</v>
      </c>
      <c r="X325" s="6">
        <v>0</v>
      </c>
      <c r="Y325" s="15">
        <v>0</v>
      </c>
      <c r="Z325" s="15">
        <v>0</v>
      </c>
      <c r="AA325" s="15">
        <f t="shared" si="19"/>
        <v>0</v>
      </c>
      <c r="AB325" s="1">
        <v>16770.370000000003</v>
      </c>
      <c r="AC325" s="13" t="s">
        <v>3024</v>
      </c>
      <c r="AD325" s="1">
        <v>60975.499999999993</v>
      </c>
      <c r="AE325" s="6">
        <v>52553.919999999998</v>
      </c>
      <c r="AF325" s="15">
        <v>0</v>
      </c>
      <c r="AG325" s="26">
        <v>25191.950000000004</v>
      </c>
      <c r="AH325" s="13" t="s">
        <v>3024</v>
      </c>
      <c r="AI325" s="6">
        <v>0</v>
      </c>
      <c r="AJ325" s="7"/>
      <c r="AK325" s="4"/>
    </row>
    <row r="326" spans="1:37" x14ac:dyDescent="0.25">
      <c r="A326" s="1" t="s">
        <v>262</v>
      </c>
      <c r="B326" s="1">
        <v>33452.139999999992</v>
      </c>
      <c r="C326" s="6">
        <f t="shared" si="16"/>
        <v>17252.560000000001</v>
      </c>
      <c r="D326" s="6">
        <v>16849.920000000002</v>
      </c>
      <c r="E326" s="6">
        <v>0</v>
      </c>
      <c r="F326" s="6">
        <v>0</v>
      </c>
      <c r="G326" s="6">
        <v>349.28000000000003</v>
      </c>
      <c r="H326" s="6">
        <v>53.36</v>
      </c>
      <c r="I326" s="1">
        <v>0</v>
      </c>
      <c r="J326" s="6">
        <f t="shared" si="17"/>
        <v>50704.7</v>
      </c>
      <c r="K326" s="13" t="s">
        <v>3024</v>
      </c>
      <c r="L326" s="13" t="s">
        <v>3024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13" t="s">
        <v>3024</v>
      </c>
      <c r="V326" s="6">
        <v>0</v>
      </c>
      <c r="W326" s="6">
        <f t="shared" si="18"/>
        <v>0</v>
      </c>
      <c r="X326" s="6">
        <v>0</v>
      </c>
      <c r="Y326" s="15">
        <v>0</v>
      </c>
      <c r="Z326" s="15">
        <v>0</v>
      </c>
      <c r="AA326" s="15">
        <f t="shared" si="19"/>
        <v>0</v>
      </c>
      <c r="AB326" s="1">
        <v>10994.930000000006</v>
      </c>
      <c r="AC326" s="13" t="s">
        <v>3024</v>
      </c>
      <c r="AD326" s="1">
        <v>39506.240000000013</v>
      </c>
      <c r="AE326" s="6">
        <v>33402.58</v>
      </c>
      <c r="AF326" s="15">
        <v>0</v>
      </c>
      <c r="AG326" s="26">
        <v>17098.590000000018</v>
      </c>
      <c r="AH326" s="13" t="s">
        <v>3024</v>
      </c>
      <c r="AI326" s="6">
        <v>0</v>
      </c>
      <c r="AJ326" s="7"/>
      <c r="AK326" s="4"/>
    </row>
    <row r="327" spans="1:37" x14ac:dyDescent="0.25">
      <c r="A327" s="1" t="s">
        <v>263</v>
      </c>
      <c r="B327" s="1">
        <v>54694.06</v>
      </c>
      <c r="C327" s="6">
        <f t="shared" si="16"/>
        <v>23071.99</v>
      </c>
      <c r="D327" s="6">
        <v>22380.33</v>
      </c>
      <c r="E327" s="6">
        <v>0</v>
      </c>
      <c r="F327" s="6">
        <v>0</v>
      </c>
      <c r="G327" s="6">
        <v>562.30000000000007</v>
      </c>
      <c r="H327" s="6">
        <v>129.36000000000001</v>
      </c>
      <c r="I327" s="1">
        <v>0</v>
      </c>
      <c r="J327" s="6">
        <f t="shared" si="17"/>
        <v>77766.05</v>
      </c>
      <c r="K327" s="13" t="s">
        <v>3024</v>
      </c>
      <c r="L327" s="13" t="s">
        <v>3024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13" t="s">
        <v>3024</v>
      </c>
      <c r="V327" s="6">
        <v>0</v>
      </c>
      <c r="W327" s="6">
        <f t="shared" si="18"/>
        <v>0</v>
      </c>
      <c r="X327" s="6">
        <v>0</v>
      </c>
      <c r="Y327" s="15">
        <v>0</v>
      </c>
      <c r="Z327" s="15">
        <v>0</v>
      </c>
      <c r="AA327" s="15">
        <f t="shared" si="19"/>
        <v>0</v>
      </c>
      <c r="AB327" s="1">
        <v>11834.810000000005</v>
      </c>
      <c r="AC327" s="13" t="s">
        <v>3024</v>
      </c>
      <c r="AD327" s="1">
        <v>55302.910000000011</v>
      </c>
      <c r="AE327" s="6">
        <v>48951.960000000006</v>
      </c>
      <c r="AF327" s="15">
        <v>0</v>
      </c>
      <c r="AG327" s="26">
        <v>18185.760000000009</v>
      </c>
      <c r="AH327" s="13" t="s">
        <v>3024</v>
      </c>
      <c r="AI327" s="6">
        <v>0</v>
      </c>
      <c r="AJ327" s="7"/>
      <c r="AK327" s="4"/>
    </row>
    <row r="328" spans="1:37" x14ac:dyDescent="0.25">
      <c r="A328" s="1" t="s">
        <v>264</v>
      </c>
      <c r="B328" s="1">
        <v>49790.61</v>
      </c>
      <c r="C328" s="6">
        <f t="shared" si="16"/>
        <v>25997.1</v>
      </c>
      <c r="D328" s="6">
        <v>24635.46</v>
      </c>
      <c r="E328" s="6">
        <v>0</v>
      </c>
      <c r="F328" s="6">
        <v>0</v>
      </c>
      <c r="G328" s="6">
        <v>526.94000000000005</v>
      </c>
      <c r="H328" s="6">
        <v>834.7</v>
      </c>
      <c r="I328" s="1">
        <v>0</v>
      </c>
      <c r="J328" s="6">
        <f t="shared" si="17"/>
        <v>75787.709999999992</v>
      </c>
      <c r="K328" s="13" t="s">
        <v>3024</v>
      </c>
      <c r="L328" s="13" t="s">
        <v>3024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13" t="s">
        <v>3024</v>
      </c>
      <c r="V328" s="6">
        <v>0</v>
      </c>
      <c r="W328" s="6">
        <f t="shared" si="18"/>
        <v>0</v>
      </c>
      <c r="X328" s="6">
        <v>0</v>
      </c>
      <c r="Y328" s="15">
        <v>0</v>
      </c>
      <c r="Z328" s="15">
        <v>0</v>
      </c>
      <c r="AA328" s="15">
        <f t="shared" si="19"/>
        <v>0</v>
      </c>
      <c r="AB328" s="1">
        <v>17186.130000000005</v>
      </c>
      <c r="AC328" s="13" t="s">
        <v>3024</v>
      </c>
      <c r="AD328" s="1">
        <v>54198.74000000002</v>
      </c>
      <c r="AE328" s="6">
        <v>52073.070000000007</v>
      </c>
      <c r="AF328" s="15">
        <v>0</v>
      </c>
      <c r="AG328" s="26">
        <v>19311.80000000001</v>
      </c>
      <c r="AH328" s="13" t="s">
        <v>3024</v>
      </c>
      <c r="AI328" s="6">
        <v>0</v>
      </c>
      <c r="AJ328" s="7"/>
      <c r="AK328" s="4"/>
    </row>
    <row r="329" spans="1:37" x14ac:dyDescent="0.25">
      <c r="A329" s="1" t="s">
        <v>265</v>
      </c>
      <c r="B329" s="1">
        <v>30896.43</v>
      </c>
      <c r="C329" s="6">
        <f t="shared" ref="C329:C392" si="20">SUM(D329:H329)</f>
        <v>17302.689999999999</v>
      </c>
      <c r="D329" s="6">
        <v>16883.05</v>
      </c>
      <c r="E329" s="6">
        <v>0</v>
      </c>
      <c r="F329" s="6">
        <v>0</v>
      </c>
      <c r="G329" s="6">
        <v>321.54000000000002</v>
      </c>
      <c r="H329" s="6">
        <v>98.1</v>
      </c>
      <c r="I329" s="1">
        <v>0</v>
      </c>
      <c r="J329" s="6">
        <f t="shared" ref="J329:J392" si="21">B329+C329-I329</f>
        <v>48199.119999999995</v>
      </c>
      <c r="K329" s="13" t="s">
        <v>3024</v>
      </c>
      <c r="L329" s="13" t="s">
        <v>3024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13" t="s">
        <v>3024</v>
      </c>
      <c r="V329" s="6">
        <v>0</v>
      </c>
      <c r="W329" s="6">
        <f t="shared" ref="W329:W392" si="22">I329</f>
        <v>0</v>
      </c>
      <c r="X329" s="6">
        <v>0</v>
      </c>
      <c r="Y329" s="15">
        <v>0</v>
      </c>
      <c r="Z329" s="15">
        <v>0</v>
      </c>
      <c r="AA329" s="15">
        <f t="shared" si="19"/>
        <v>0</v>
      </c>
      <c r="AB329" s="1">
        <v>7861.1499999999987</v>
      </c>
      <c r="AC329" s="13" t="s">
        <v>3024</v>
      </c>
      <c r="AD329" s="1">
        <v>32765.860000000004</v>
      </c>
      <c r="AE329" s="6">
        <v>32302.649999999998</v>
      </c>
      <c r="AF329" s="15">
        <v>0</v>
      </c>
      <c r="AG329" s="26">
        <v>8324.3600000000042</v>
      </c>
      <c r="AH329" s="13" t="s">
        <v>3024</v>
      </c>
      <c r="AI329" s="6">
        <v>0</v>
      </c>
      <c r="AJ329" s="7"/>
      <c r="AK329" s="4"/>
    </row>
    <row r="330" spans="1:37" x14ac:dyDescent="0.25">
      <c r="A330" s="1" t="s">
        <v>266</v>
      </c>
      <c r="B330" s="1">
        <v>23816.18</v>
      </c>
      <c r="C330" s="6">
        <f t="shared" si="20"/>
        <v>25714.089999999997</v>
      </c>
      <c r="D330" s="6">
        <v>25465.519999999997</v>
      </c>
      <c r="E330" s="6">
        <v>0</v>
      </c>
      <c r="F330" s="6">
        <v>0</v>
      </c>
      <c r="G330" s="6">
        <v>248.57</v>
      </c>
      <c r="H330" s="6">
        <v>0</v>
      </c>
      <c r="I330" s="1">
        <v>0</v>
      </c>
      <c r="J330" s="6">
        <f t="shared" si="21"/>
        <v>49530.27</v>
      </c>
      <c r="K330" s="13" t="s">
        <v>3024</v>
      </c>
      <c r="L330" s="13" t="s">
        <v>3024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13" t="s">
        <v>3024</v>
      </c>
      <c r="V330" s="6">
        <v>0</v>
      </c>
      <c r="W330" s="6">
        <f t="shared" si="22"/>
        <v>0</v>
      </c>
      <c r="X330" s="6">
        <v>0</v>
      </c>
      <c r="Y330" s="15">
        <v>0</v>
      </c>
      <c r="Z330" s="15">
        <v>0</v>
      </c>
      <c r="AA330" s="15">
        <f t="shared" ref="AA330:AA393" si="23">Y330-Z330+I330</f>
        <v>0</v>
      </c>
      <c r="AB330" s="1">
        <v>17969.370000000003</v>
      </c>
      <c r="AC330" s="13" t="s">
        <v>3024</v>
      </c>
      <c r="AD330" s="1">
        <v>34720.280000000006</v>
      </c>
      <c r="AE330" s="6">
        <v>39873.649999999994</v>
      </c>
      <c r="AF330" s="15">
        <v>0</v>
      </c>
      <c r="AG330" s="26">
        <v>12816.000000000011</v>
      </c>
      <c r="AH330" s="13" t="s">
        <v>3024</v>
      </c>
      <c r="AI330" s="6">
        <v>0</v>
      </c>
      <c r="AJ330" s="7"/>
      <c r="AK330" s="4"/>
    </row>
    <row r="331" spans="1:37" x14ac:dyDescent="0.25">
      <c r="A331" s="1" t="s">
        <v>2871</v>
      </c>
      <c r="B331" s="1">
        <v>11495.360000000002</v>
      </c>
      <c r="C331" s="6">
        <f t="shared" si="20"/>
        <v>6027.68</v>
      </c>
      <c r="D331" s="6">
        <v>5905.9900000000007</v>
      </c>
      <c r="E331" s="6">
        <v>0</v>
      </c>
      <c r="F331" s="6">
        <v>0</v>
      </c>
      <c r="G331" s="6">
        <v>121.69</v>
      </c>
      <c r="H331" s="6">
        <v>0</v>
      </c>
      <c r="I331" s="1">
        <v>0</v>
      </c>
      <c r="J331" s="6">
        <f t="shared" si="21"/>
        <v>17523.04</v>
      </c>
      <c r="K331" s="13" t="s">
        <v>3024</v>
      </c>
      <c r="L331" s="13" t="s">
        <v>3024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13" t="s">
        <v>3024</v>
      </c>
      <c r="V331" s="6">
        <v>0</v>
      </c>
      <c r="W331" s="6">
        <f t="shared" si="22"/>
        <v>0</v>
      </c>
      <c r="X331" s="6">
        <v>0</v>
      </c>
      <c r="Y331" s="15">
        <v>0</v>
      </c>
      <c r="Z331" s="15">
        <v>0</v>
      </c>
      <c r="AA331" s="15">
        <f t="shared" si="23"/>
        <v>0</v>
      </c>
      <c r="AB331" s="1">
        <v>8496.4</v>
      </c>
      <c r="AC331" s="13" t="s">
        <v>3024</v>
      </c>
      <c r="AD331" s="1">
        <v>18454.080000000009</v>
      </c>
      <c r="AE331" s="6">
        <v>12026.530000000002</v>
      </c>
      <c r="AF331" s="15">
        <v>0</v>
      </c>
      <c r="AG331" s="26">
        <v>14923.950000000004</v>
      </c>
      <c r="AH331" s="13" t="s">
        <v>3024</v>
      </c>
      <c r="AI331" s="6">
        <v>0</v>
      </c>
      <c r="AJ331" s="7"/>
      <c r="AK331" s="4"/>
    </row>
    <row r="332" spans="1:37" x14ac:dyDescent="0.25">
      <c r="A332" s="1" t="s">
        <v>267</v>
      </c>
      <c r="B332" s="1">
        <v>17635.349999999999</v>
      </c>
      <c r="C332" s="6">
        <f t="shared" si="20"/>
        <v>13658.9</v>
      </c>
      <c r="D332" s="6">
        <v>12952.89</v>
      </c>
      <c r="E332" s="6">
        <v>0</v>
      </c>
      <c r="F332" s="6">
        <v>0</v>
      </c>
      <c r="G332" s="6">
        <v>197.80999999999997</v>
      </c>
      <c r="H332" s="6">
        <v>508.2</v>
      </c>
      <c r="I332" s="1">
        <v>0</v>
      </c>
      <c r="J332" s="6">
        <f t="shared" si="21"/>
        <v>31294.25</v>
      </c>
      <c r="K332" s="13" t="s">
        <v>3024</v>
      </c>
      <c r="L332" s="13" t="s">
        <v>3024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13" t="s">
        <v>3024</v>
      </c>
      <c r="V332" s="6">
        <v>0</v>
      </c>
      <c r="W332" s="6">
        <f t="shared" si="22"/>
        <v>0</v>
      </c>
      <c r="X332" s="6">
        <v>0</v>
      </c>
      <c r="Y332" s="15">
        <v>0</v>
      </c>
      <c r="Z332" s="15">
        <v>0</v>
      </c>
      <c r="AA332" s="15">
        <f t="shared" si="23"/>
        <v>0</v>
      </c>
      <c r="AB332" s="1">
        <v>6795.9599999999991</v>
      </c>
      <c r="AC332" s="13" t="s">
        <v>3024</v>
      </c>
      <c r="AD332" s="1">
        <v>24255.539999999994</v>
      </c>
      <c r="AE332" s="6">
        <v>20997.239999999998</v>
      </c>
      <c r="AF332" s="15">
        <v>0</v>
      </c>
      <c r="AG332" s="26">
        <v>10054.259999999995</v>
      </c>
      <c r="AH332" s="13" t="s">
        <v>3024</v>
      </c>
      <c r="AI332" s="6">
        <v>0</v>
      </c>
      <c r="AJ332" s="7"/>
      <c r="AK332" s="4"/>
    </row>
    <row r="333" spans="1:37" x14ac:dyDescent="0.25">
      <c r="A333" s="1" t="s">
        <v>268</v>
      </c>
      <c r="B333" s="1">
        <v>12524.429999999997</v>
      </c>
      <c r="C333" s="6">
        <f t="shared" si="20"/>
        <v>5577.97</v>
      </c>
      <c r="D333" s="6">
        <v>4760.34</v>
      </c>
      <c r="E333" s="6">
        <v>0</v>
      </c>
      <c r="F333" s="6">
        <v>0</v>
      </c>
      <c r="G333" s="6">
        <v>131.57999999999998</v>
      </c>
      <c r="H333" s="6">
        <v>686.05</v>
      </c>
      <c r="I333" s="1">
        <v>0</v>
      </c>
      <c r="J333" s="6">
        <f t="shared" si="21"/>
        <v>18102.399999999998</v>
      </c>
      <c r="K333" s="13" t="s">
        <v>3024</v>
      </c>
      <c r="L333" s="13" t="s">
        <v>3024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13" t="s">
        <v>3024</v>
      </c>
      <c r="V333" s="6">
        <v>0</v>
      </c>
      <c r="W333" s="6">
        <f t="shared" si="22"/>
        <v>0</v>
      </c>
      <c r="X333" s="6">
        <v>0</v>
      </c>
      <c r="Y333" s="15">
        <v>0</v>
      </c>
      <c r="Z333" s="15">
        <v>0</v>
      </c>
      <c r="AA333" s="15">
        <f t="shared" si="23"/>
        <v>0</v>
      </c>
      <c r="AB333" s="1">
        <v>4556.1000000000013</v>
      </c>
      <c r="AC333" s="13" t="s">
        <v>3024</v>
      </c>
      <c r="AD333" s="1">
        <v>13111.119999999999</v>
      </c>
      <c r="AE333" s="6">
        <v>10500.98</v>
      </c>
      <c r="AF333" s="15">
        <v>0</v>
      </c>
      <c r="AG333" s="26">
        <v>7166.2400000000007</v>
      </c>
      <c r="AH333" s="13" t="s">
        <v>3024</v>
      </c>
      <c r="AI333" s="6">
        <v>0</v>
      </c>
      <c r="AJ333" s="7"/>
      <c r="AK333" s="4"/>
    </row>
    <row r="334" spans="1:37" x14ac:dyDescent="0.25">
      <c r="A334" s="1" t="s">
        <v>269</v>
      </c>
      <c r="B334" s="1">
        <v>14934.650000000001</v>
      </c>
      <c r="C334" s="6">
        <f t="shared" si="20"/>
        <v>8947.5</v>
      </c>
      <c r="D334" s="6">
        <v>8782.66</v>
      </c>
      <c r="E334" s="6">
        <v>0</v>
      </c>
      <c r="F334" s="6">
        <v>0</v>
      </c>
      <c r="G334" s="6">
        <v>164.84</v>
      </c>
      <c r="H334" s="6">
        <v>0</v>
      </c>
      <c r="I334" s="1">
        <v>0</v>
      </c>
      <c r="J334" s="6">
        <f t="shared" si="21"/>
        <v>23882.15</v>
      </c>
      <c r="K334" s="13" t="s">
        <v>3024</v>
      </c>
      <c r="L334" s="13" t="s">
        <v>3024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13" t="s">
        <v>3024</v>
      </c>
      <c r="V334" s="6">
        <v>0</v>
      </c>
      <c r="W334" s="6">
        <f t="shared" si="22"/>
        <v>0</v>
      </c>
      <c r="X334" s="6">
        <v>0</v>
      </c>
      <c r="Y334" s="15">
        <v>0</v>
      </c>
      <c r="Z334" s="15">
        <v>0</v>
      </c>
      <c r="AA334" s="15">
        <f t="shared" si="23"/>
        <v>0</v>
      </c>
      <c r="AB334" s="1">
        <v>7076.2099999999973</v>
      </c>
      <c r="AC334" s="13" t="s">
        <v>3024</v>
      </c>
      <c r="AD334" s="1">
        <v>18936.439999999988</v>
      </c>
      <c r="AE334" s="6">
        <v>17094.919999999998</v>
      </c>
      <c r="AF334" s="15">
        <v>0</v>
      </c>
      <c r="AG334" s="26">
        <v>8917.7299999999905</v>
      </c>
      <c r="AH334" s="13" t="s">
        <v>3024</v>
      </c>
      <c r="AI334" s="6">
        <v>0</v>
      </c>
      <c r="AJ334" s="7"/>
      <c r="AK334" s="4"/>
    </row>
    <row r="335" spans="1:37" x14ac:dyDescent="0.25">
      <c r="A335" s="1" t="s">
        <v>270</v>
      </c>
      <c r="B335" s="1">
        <v>13065.750000000002</v>
      </c>
      <c r="C335" s="6">
        <f t="shared" si="20"/>
        <v>11835.29</v>
      </c>
      <c r="D335" s="6">
        <v>10498.810000000001</v>
      </c>
      <c r="E335" s="6">
        <v>0</v>
      </c>
      <c r="F335" s="6">
        <v>0</v>
      </c>
      <c r="G335" s="6">
        <v>160.93</v>
      </c>
      <c r="H335" s="6">
        <v>1175.5500000000002</v>
      </c>
      <c r="I335" s="1">
        <v>0</v>
      </c>
      <c r="J335" s="6">
        <f t="shared" si="21"/>
        <v>24901.040000000001</v>
      </c>
      <c r="K335" s="13" t="s">
        <v>3024</v>
      </c>
      <c r="L335" s="13" t="s">
        <v>3024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13" t="s">
        <v>3024</v>
      </c>
      <c r="V335" s="6">
        <v>0</v>
      </c>
      <c r="W335" s="6">
        <f t="shared" si="22"/>
        <v>0</v>
      </c>
      <c r="X335" s="6">
        <v>0</v>
      </c>
      <c r="Y335" s="15">
        <v>0</v>
      </c>
      <c r="Z335" s="15">
        <v>0</v>
      </c>
      <c r="AA335" s="15">
        <f t="shared" si="23"/>
        <v>0</v>
      </c>
      <c r="AB335" s="1">
        <v>10885.290000000003</v>
      </c>
      <c r="AC335" s="13" t="s">
        <v>3024</v>
      </c>
      <c r="AD335" s="1">
        <v>22542.340000000011</v>
      </c>
      <c r="AE335" s="6">
        <v>17567.400000000001</v>
      </c>
      <c r="AF335" s="15">
        <v>0</v>
      </c>
      <c r="AG335" s="26">
        <v>15860.23000000001</v>
      </c>
      <c r="AH335" s="13" t="s">
        <v>3024</v>
      </c>
      <c r="AI335" s="6">
        <v>0</v>
      </c>
      <c r="AJ335" s="7"/>
      <c r="AK335" s="4"/>
    </row>
    <row r="336" spans="1:37" x14ac:dyDescent="0.25">
      <c r="A336" s="1" t="s">
        <v>271</v>
      </c>
      <c r="B336" s="1">
        <v>73758.25</v>
      </c>
      <c r="C336" s="6">
        <f t="shared" si="20"/>
        <v>36645.11</v>
      </c>
      <c r="D336" s="6">
        <v>35875.800000000003</v>
      </c>
      <c r="E336" s="6">
        <v>0</v>
      </c>
      <c r="F336" s="6">
        <v>0</v>
      </c>
      <c r="G336" s="6">
        <v>769.31</v>
      </c>
      <c r="H336" s="6">
        <v>0</v>
      </c>
      <c r="I336" s="1">
        <v>0</v>
      </c>
      <c r="J336" s="6">
        <f t="shared" si="21"/>
        <v>110403.36</v>
      </c>
      <c r="K336" s="13" t="s">
        <v>3024</v>
      </c>
      <c r="L336" s="13" t="s">
        <v>3024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13" t="s">
        <v>3024</v>
      </c>
      <c r="V336" s="6">
        <v>0</v>
      </c>
      <c r="W336" s="6">
        <f t="shared" si="22"/>
        <v>0</v>
      </c>
      <c r="X336" s="6">
        <v>0</v>
      </c>
      <c r="Y336" s="15">
        <v>0</v>
      </c>
      <c r="Z336" s="15">
        <v>0</v>
      </c>
      <c r="AA336" s="15">
        <f t="shared" si="23"/>
        <v>0</v>
      </c>
      <c r="AB336" s="1">
        <v>22594.869999999974</v>
      </c>
      <c r="AC336" s="13" t="s">
        <v>3024</v>
      </c>
      <c r="AD336" s="1">
        <v>75958.479999999981</v>
      </c>
      <c r="AE336" s="6">
        <v>74517.989999999991</v>
      </c>
      <c r="AF336" s="15">
        <v>0</v>
      </c>
      <c r="AG336" s="26">
        <v>24035.359999999953</v>
      </c>
      <c r="AH336" s="13" t="s">
        <v>3024</v>
      </c>
      <c r="AI336" s="6">
        <v>0</v>
      </c>
      <c r="AJ336" s="7"/>
      <c r="AK336" s="4"/>
    </row>
    <row r="337" spans="1:37" x14ac:dyDescent="0.25">
      <c r="A337" s="1" t="s">
        <v>272</v>
      </c>
      <c r="B337" s="1">
        <v>72935.19</v>
      </c>
      <c r="C337" s="6">
        <f t="shared" si="20"/>
        <v>37721.01999999999</v>
      </c>
      <c r="D337" s="6">
        <v>36960.659999999989</v>
      </c>
      <c r="E337" s="6">
        <v>0</v>
      </c>
      <c r="F337" s="6">
        <v>0</v>
      </c>
      <c r="G337" s="6">
        <v>760.36</v>
      </c>
      <c r="H337" s="6">
        <v>0</v>
      </c>
      <c r="I337" s="1">
        <v>0</v>
      </c>
      <c r="J337" s="6">
        <f t="shared" si="21"/>
        <v>110656.20999999999</v>
      </c>
      <c r="K337" s="13" t="s">
        <v>3024</v>
      </c>
      <c r="L337" s="13" t="s">
        <v>3024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13" t="s">
        <v>3024</v>
      </c>
      <c r="V337" s="6">
        <v>0</v>
      </c>
      <c r="W337" s="6">
        <f t="shared" si="22"/>
        <v>0</v>
      </c>
      <c r="X337" s="6">
        <v>0</v>
      </c>
      <c r="Y337" s="15">
        <v>0</v>
      </c>
      <c r="Z337" s="15">
        <v>0</v>
      </c>
      <c r="AA337" s="15">
        <f t="shared" si="23"/>
        <v>0</v>
      </c>
      <c r="AB337" s="1">
        <v>29459.459999999985</v>
      </c>
      <c r="AC337" s="13" t="s">
        <v>3024</v>
      </c>
      <c r="AD337" s="1">
        <v>83737.359999999957</v>
      </c>
      <c r="AE337" s="6">
        <v>80481.809999999983</v>
      </c>
      <c r="AF337" s="15">
        <v>0</v>
      </c>
      <c r="AG337" s="26">
        <v>32715.009999999973</v>
      </c>
      <c r="AH337" s="13" t="s">
        <v>3024</v>
      </c>
      <c r="AI337" s="6">
        <v>0</v>
      </c>
      <c r="AJ337" s="7"/>
      <c r="AK337" s="4"/>
    </row>
    <row r="338" spans="1:37" x14ac:dyDescent="0.25">
      <c r="A338" s="1" t="s">
        <v>273</v>
      </c>
      <c r="B338" s="1">
        <v>11400.519999999999</v>
      </c>
      <c r="C338" s="6">
        <f t="shared" si="20"/>
        <v>6225.8099999999995</v>
      </c>
      <c r="D338" s="6">
        <v>6107.91</v>
      </c>
      <c r="E338" s="6">
        <v>0</v>
      </c>
      <c r="F338" s="6">
        <v>0</v>
      </c>
      <c r="G338" s="6">
        <v>117.9</v>
      </c>
      <c r="H338" s="6">
        <v>0</v>
      </c>
      <c r="I338" s="1">
        <v>0</v>
      </c>
      <c r="J338" s="6">
        <f t="shared" si="21"/>
        <v>17626.329999999998</v>
      </c>
      <c r="K338" s="13" t="s">
        <v>3024</v>
      </c>
      <c r="L338" s="13" t="s">
        <v>3024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13" t="s">
        <v>3024</v>
      </c>
      <c r="V338" s="6">
        <v>0</v>
      </c>
      <c r="W338" s="6">
        <f t="shared" si="22"/>
        <v>0</v>
      </c>
      <c r="X338" s="6">
        <v>0</v>
      </c>
      <c r="Y338" s="15">
        <v>0</v>
      </c>
      <c r="Z338" s="15">
        <v>0</v>
      </c>
      <c r="AA338" s="15">
        <f t="shared" si="23"/>
        <v>0</v>
      </c>
      <c r="AB338" s="1">
        <v>10666.38</v>
      </c>
      <c r="AC338" s="13" t="s">
        <v>3024</v>
      </c>
      <c r="AD338" s="1">
        <v>22131.72</v>
      </c>
      <c r="AE338" s="6">
        <v>12543.37</v>
      </c>
      <c r="AF338" s="15">
        <v>0</v>
      </c>
      <c r="AG338" s="26">
        <v>20254.73</v>
      </c>
      <c r="AH338" s="13" t="s">
        <v>3024</v>
      </c>
      <c r="AI338" s="6">
        <v>0</v>
      </c>
      <c r="AJ338" s="7"/>
      <c r="AK338" s="4"/>
    </row>
    <row r="339" spans="1:37" x14ac:dyDescent="0.25">
      <c r="A339" s="1" t="s">
        <v>274</v>
      </c>
      <c r="B339" s="1">
        <v>16658.269999999997</v>
      </c>
      <c r="C339" s="6">
        <f t="shared" si="20"/>
        <v>13227.56</v>
      </c>
      <c r="D339" s="6">
        <v>13034.689999999999</v>
      </c>
      <c r="E339" s="6">
        <v>0</v>
      </c>
      <c r="F339" s="6">
        <v>0</v>
      </c>
      <c r="G339" s="6">
        <v>192.87</v>
      </c>
      <c r="H339" s="6">
        <v>0</v>
      </c>
      <c r="I339" s="1">
        <v>0</v>
      </c>
      <c r="J339" s="6">
        <f t="shared" si="21"/>
        <v>29885.829999999994</v>
      </c>
      <c r="K339" s="13" t="s">
        <v>3024</v>
      </c>
      <c r="L339" s="13" t="s">
        <v>3024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13" t="s">
        <v>3024</v>
      </c>
      <c r="V339" s="6">
        <v>0</v>
      </c>
      <c r="W339" s="6">
        <f t="shared" si="22"/>
        <v>0</v>
      </c>
      <c r="X339" s="6">
        <v>0</v>
      </c>
      <c r="Y339" s="15">
        <v>0</v>
      </c>
      <c r="Z339" s="15">
        <v>0</v>
      </c>
      <c r="AA339" s="15">
        <f t="shared" si="23"/>
        <v>0</v>
      </c>
      <c r="AB339" s="1">
        <v>8834.6099999999951</v>
      </c>
      <c r="AC339" s="13" t="s">
        <v>3024</v>
      </c>
      <c r="AD339" s="1">
        <v>24407.980000000003</v>
      </c>
      <c r="AE339" s="6">
        <v>21745.41</v>
      </c>
      <c r="AF339" s="15">
        <v>0</v>
      </c>
      <c r="AG339" s="26">
        <v>11497.179999999993</v>
      </c>
      <c r="AH339" s="13" t="s">
        <v>3024</v>
      </c>
      <c r="AI339" s="6">
        <v>0</v>
      </c>
      <c r="AJ339" s="7"/>
      <c r="AK339" s="4"/>
    </row>
    <row r="340" spans="1:37" x14ac:dyDescent="0.25">
      <c r="A340" s="1" t="s">
        <v>275</v>
      </c>
      <c r="B340" s="1">
        <v>10972.91</v>
      </c>
      <c r="C340" s="6">
        <f t="shared" si="20"/>
        <v>8235.77</v>
      </c>
      <c r="D340" s="6">
        <v>8101.34</v>
      </c>
      <c r="E340" s="6">
        <v>0</v>
      </c>
      <c r="F340" s="6">
        <v>0</v>
      </c>
      <c r="G340" s="6">
        <v>134.43</v>
      </c>
      <c r="H340" s="6">
        <v>0</v>
      </c>
      <c r="I340" s="1">
        <v>0</v>
      </c>
      <c r="J340" s="6">
        <f t="shared" si="21"/>
        <v>19208.68</v>
      </c>
      <c r="K340" s="13" t="s">
        <v>3024</v>
      </c>
      <c r="L340" s="13" t="s">
        <v>3024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13" t="s">
        <v>3024</v>
      </c>
      <c r="V340" s="6">
        <v>0</v>
      </c>
      <c r="W340" s="6">
        <f t="shared" si="22"/>
        <v>0</v>
      </c>
      <c r="X340" s="6">
        <v>0</v>
      </c>
      <c r="Y340" s="15">
        <v>0</v>
      </c>
      <c r="Z340" s="15">
        <v>0</v>
      </c>
      <c r="AA340" s="15">
        <f t="shared" si="23"/>
        <v>0</v>
      </c>
      <c r="AB340" s="1">
        <v>2258.69</v>
      </c>
      <c r="AC340" s="13" t="s">
        <v>3024</v>
      </c>
      <c r="AD340" s="1">
        <v>13552.14</v>
      </c>
      <c r="AE340" s="6">
        <v>12228.97</v>
      </c>
      <c r="AF340" s="15">
        <v>0</v>
      </c>
      <c r="AG340" s="26">
        <v>3581.860000000001</v>
      </c>
      <c r="AH340" s="13" t="s">
        <v>3024</v>
      </c>
      <c r="AI340" s="6">
        <v>0</v>
      </c>
      <c r="AJ340" s="7"/>
      <c r="AK340" s="4"/>
    </row>
    <row r="341" spans="1:37" x14ac:dyDescent="0.25">
      <c r="A341" s="1" t="s">
        <v>276</v>
      </c>
      <c r="B341" s="1">
        <v>11554.97</v>
      </c>
      <c r="C341" s="6">
        <f t="shared" si="20"/>
        <v>7804.170000000001</v>
      </c>
      <c r="D341" s="6">
        <v>7680.2700000000013</v>
      </c>
      <c r="E341" s="6">
        <v>0</v>
      </c>
      <c r="F341" s="6">
        <v>0</v>
      </c>
      <c r="G341" s="6">
        <v>123.9</v>
      </c>
      <c r="H341" s="6">
        <v>0</v>
      </c>
      <c r="I341" s="1">
        <v>0</v>
      </c>
      <c r="J341" s="6">
        <f t="shared" si="21"/>
        <v>19359.14</v>
      </c>
      <c r="K341" s="13" t="s">
        <v>3024</v>
      </c>
      <c r="L341" s="13" t="s">
        <v>3024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13" t="s">
        <v>3024</v>
      </c>
      <c r="V341" s="6">
        <v>0</v>
      </c>
      <c r="W341" s="6">
        <f t="shared" si="22"/>
        <v>0</v>
      </c>
      <c r="X341" s="6">
        <v>0</v>
      </c>
      <c r="Y341" s="15">
        <v>0</v>
      </c>
      <c r="Z341" s="15">
        <v>0</v>
      </c>
      <c r="AA341" s="15">
        <f t="shared" si="23"/>
        <v>0</v>
      </c>
      <c r="AB341" s="1">
        <v>8953.3800000000047</v>
      </c>
      <c r="AC341" s="13" t="s">
        <v>3024</v>
      </c>
      <c r="AD341" s="1">
        <v>19525.98000000001</v>
      </c>
      <c r="AE341" s="6">
        <v>15119.77</v>
      </c>
      <c r="AF341" s="15">
        <v>0</v>
      </c>
      <c r="AG341" s="26">
        <v>13359.590000000015</v>
      </c>
      <c r="AH341" s="13" t="s">
        <v>3024</v>
      </c>
      <c r="AI341" s="6">
        <v>0</v>
      </c>
      <c r="AJ341" s="7"/>
      <c r="AK341" s="4"/>
    </row>
    <row r="342" spans="1:37" x14ac:dyDescent="0.25">
      <c r="A342" s="1" t="s">
        <v>277</v>
      </c>
      <c r="B342" s="1">
        <v>17797.96</v>
      </c>
      <c r="C342" s="6">
        <f t="shared" si="20"/>
        <v>10976.000000000002</v>
      </c>
      <c r="D342" s="6">
        <v>10509.560000000001</v>
      </c>
      <c r="E342" s="6">
        <v>0</v>
      </c>
      <c r="F342" s="6">
        <v>0</v>
      </c>
      <c r="G342" s="6">
        <v>193.09</v>
      </c>
      <c r="H342" s="6">
        <v>273.35000000000002</v>
      </c>
      <c r="I342" s="1">
        <v>0</v>
      </c>
      <c r="J342" s="6">
        <f t="shared" si="21"/>
        <v>28773.96</v>
      </c>
      <c r="K342" s="13" t="s">
        <v>3024</v>
      </c>
      <c r="L342" s="13" t="s">
        <v>3024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13" t="s">
        <v>3024</v>
      </c>
      <c r="V342" s="6">
        <v>0</v>
      </c>
      <c r="W342" s="6">
        <f t="shared" si="22"/>
        <v>0</v>
      </c>
      <c r="X342" s="6">
        <v>0</v>
      </c>
      <c r="Y342" s="15">
        <v>0</v>
      </c>
      <c r="Z342" s="15">
        <v>0</v>
      </c>
      <c r="AA342" s="15">
        <f t="shared" si="23"/>
        <v>0</v>
      </c>
      <c r="AB342" s="1">
        <v>5489.7100000000009</v>
      </c>
      <c r="AC342" s="13" t="s">
        <v>3024</v>
      </c>
      <c r="AD342" s="1">
        <v>19475.22</v>
      </c>
      <c r="AE342" s="6">
        <v>20458.98</v>
      </c>
      <c r="AF342" s="15">
        <v>0</v>
      </c>
      <c r="AG342" s="26">
        <v>4505.9500000000025</v>
      </c>
      <c r="AH342" s="13" t="s">
        <v>3024</v>
      </c>
      <c r="AI342" s="6">
        <v>0</v>
      </c>
      <c r="AJ342" s="7"/>
      <c r="AK342" s="4"/>
    </row>
    <row r="343" spans="1:37" x14ac:dyDescent="0.25">
      <c r="A343" s="1" t="s">
        <v>278</v>
      </c>
      <c r="B343" s="1">
        <v>51075.329999999994</v>
      </c>
      <c r="C343" s="6">
        <f t="shared" si="20"/>
        <v>40031.219999999994</v>
      </c>
      <c r="D343" s="6">
        <v>39461.939999999995</v>
      </c>
      <c r="E343" s="6">
        <v>0</v>
      </c>
      <c r="F343" s="6">
        <v>0</v>
      </c>
      <c r="G343" s="6">
        <v>569.28</v>
      </c>
      <c r="H343" s="6">
        <v>0</v>
      </c>
      <c r="I343" s="1">
        <v>0</v>
      </c>
      <c r="J343" s="6">
        <f t="shared" si="21"/>
        <v>91106.549999999988</v>
      </c>
      <c r="K343" s="13" t="s">
        <v>3024</v>
      </c>
      <c r="L343" s="13" t="s">
        <v>3024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13" t="s">
        <v>3024</v>
      </c>
      <c r="V343" s="6">
        <v>0</v>
      </c>
      <c r="W343" s="6">
        <f t="shared" si="22"/>
        <v>0</v>
      </c>
      <c r="X343" s="6">
        <v>0</v>
      </c>
      <c r="Y343" s="15">
        <v>0</v>
      </c>
      <c r="Z343" s="15">
        <v>0</v>
      </c>
      <c r="AA343" s="15">
        <f t="shared" si="23"/>
        <v>0</v>
      </c>
      <c r="AB343" s="1">
        <v>32314.580000000016</v>
      </c>
      <c r="AC343" s="13" t="s">
        <v>3024</v>
      </c>
      <c r="AD343" s="1">
        <v>75878.840000000026</v>
      </c>
      <c r="AE343" s="6">
        <v>66114.87</v>
      </c>
      <c r="AF343" s="15">
        <v>0</v>
      </c>
      <c r="AG343" s="26">
        <v>42078.550000000047</v>
      </c>
      <c r="AH343" s="13" t="s">
        <v>3024</v>
      </c>
      <c r="AI343" s="6">
        <v>0</v>
      </c>
      <c r="AJ343" s="7"/>
      <c r="AK343" s="4"/>
    </row>
    <row r="344" spans="1:37" x14ac:dyDescent="0.25">
      <c r="A344" s="1" t="s">
        <v>279</v>
      </c>
      <c r="B344" s="1">
        <v>88506.170000000013</v>
      </c>
      <c r="C344" s="6">
        <f t="shared" si="20"/>
        <v>54458.400000000001</v>
      </c>
      <c r="D344" s="6">
        <v>51043.56</v>
      </c>
      <c r="E344" s="6">
        <v>0</v>
      </c>
      <c r="F344" s="6">
        <v>0</v>
      </c>
      <c r="G344" s="6">
        <v>945.44</v>
      </c>
      <c r="H344" s="6">
        <v>2469.3999999999996</v>
      </c>
      <c r="I344" s="1">
        <v>0</v>
      </c>
      <c r="J344" s="6">
        <f t="shared" si="21"/>
        <v>142964.57</v>
      </c>
      <c r="K344" s="13" t="s">
        <v>3024</v>
      </c>
      <c r="L344" s="13" t="s">
        <v>3024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13" t="s">
        <v>3024</v>
      </c>
      <c r="V344" s="6">
        <v>0</v>
      </c>
      <c r="W344" s="6">
        <f t="shared" si="22"/>
        <v>0</v>
      </c>
      <c r="X344" s="6">
        <v>0</v>
      </c>
      <c r="Y344" s="15">
        <v>0</v>
      </c>
      <c r="Z344" s="15">
        <v>0</v>
      </c>
      <c r="AA344" s="15">
        <f t="shared" si="23"/>
        <v>0</v>
      </c>
      <c r="AB344" s="1">
        <v>38971.050000000025</v>
      </c>
      <c r="AC344" s="13" t="s">
        <v>3024</v>
      </c>
      <c r="AD344" s="1">
        <v>110151.42000000007</v>
      </c>
      <c r="AE344" s="6">
        <v>98898.920000000027</v>
      </c>
      <c r="AF344" s="15">
        <v>0</v>
      </c>
      <c r="AG344" s="26">
        <v>50223.550000000061</v>
      </c>
      <c r="AH344" s="13" t="s">
        <v>3024</v>
      </c>
      <c r="AI344" s="6">
        <v>0</v>
      </c>
      <c r="AJ344" s="7"/>
      <c r="AK344" s="4"/>
    </row>
    <row r="345" spans="1:37" x14ac:dyDescent="0.25">
      <c r="A345" s="1" t="s">
        <v>280</v>
      </c>
      <c r="B345" s="1">
        <v>59299.98</v>
      </c>
      <c r="C345" s="6">
        <f t="shared" si="20"/>
        <v>38923.18</v>
      </c>
      <c r="D345" s="6">
        <v>37603.040000000001</v>
      </c>
      <c r="E345" s="6">
        <v>0</v>
      </c>
      <c r="F345" s="6">
        <v>0</v>
      </c>
      <c r="G345" s="6">
        <v>636.39</v>
      </c>
      <c r="H345" s="6">
        <v>683.75</v>
      </c>
      <c r="I345" s="1">
        <v>0</v>
      </c>
      <c r="J345" s="6">
        <f t="shared" si="21"/>
        <v>98223.16</v>
      </c>
      <c r="K345" s="13" t="s">
        <v>3024</v>
      </c>
      <c r="L345" s="13" t="s">
        <v>3024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13" t="s">
        <v>3024</v>
      </c>
      <c r="V345" s="6">
        <v>0</v>
      </c>
      <c r="W345" s="6">
        <f t="shared" si="22"/>
        <v>0</v>
      </c>
      <c r="X345" s="6">
        <v>0</v>
      </c>
      <c r="Y345" s="15">
        <v>0</v>
      </c>
      <c r="Z345" s="15">
        <v>0</v>
      </c>
      <c r="AA345" s="15">
        <f t="shared" si="23"/>
        <v>0</v>
      </c>
      <c r="AB345" s="1">
        <v>19850.360000000015</v>
      </c>
      <c r="AC345" s="13" t="s">
        <v>3024</v>
      </c>
      <c r="AD345" s="1">
        <v>66366.600000000006</v>
      </c>
      <c r="AE345" s="6">
        <v>69775.149999999994</v>
      </c>
      <c r="AF345" s="15">
        <v>0</v>
      </c>
      <c r="AG345" s="26">
        <v>16441.810000000034</v>
      </c>
      <c r="AH345" s="13" t="s">
        <v>3024</v>
      </c>
      <c r="AI345" s="6">
        <v>0</v>
      </c>
      <c r="AJ345" s="7"/>
      <c r="AK345" s="4"/>
    </row>
    <row r="346" spans="1:37" x14ac:dyDescent="0.25">
      <c r="A346" s="1" t="s">
        <v>281</v>
      </c>
      <c r="B346" s="1">
        <v>37980.46</v>
      </c>
      <c r="C346" s="6">
        <f t="shared" si="20"/>
        <v>27352.11</v>
      </c>
      <c r="D346" s="6">
        <v>26146.98</v>
      </c>
      <c r="E346" s="6">
        <v>0</v>
      </c>
      <c r="F346" s="6">
        <v>0</v>
      </c>
      <c r="G346" s="6">
        <v>419.73</v>
      </c>
      <c r="H346" s="6">
        <v>785.4</v>
      </c>
      <c r="I346" s="1">
        <v>0</v>
      </c>
      <c r="J346" s="6">
        <f t="shared" si="21"/>
        <v>65332.57</v>
      </c>
      <c r="K346" s="13" t="s">
        <v>3024</v>
      </c>
      <c r="L346" s="13" t="s">
        <v>3024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13" t="s">
        <v>3024</v>
      </c>
      <c r="V346" s="6">
        <v>0</v>
      </c>
      <c r="W346" s="6">
        <f t="shared" si="22"/>
        <v>0</v>
      </c>
      <c r="X346" s="6">
        <v>0</v>
      </c>
      <c r="Y346" s="15">
        <v>0</v>
      </c>
      <c r="Z346" s="15">
        <v>0</v>
      </c>
      <c r="AA346" s="15">
        <f t="shared" si="23"/>
        <v>0</v>
      </c>
      <c r="AB346" s="1">
        <v>20993.14</v>
      </c>
      <c r="AC346" s="13" t="s">
        <v>3024</v>
      </c>
      <c r="AD346" s="1">
        <v>54568.259999999995</v>
      </c>
      <c r="AE346" s="6">
        <v>45948.41</v>
      </c>
      <c r="AF346" s="15">
        <v>0</v>
      </c>
      <c r="AG346" s="26">
        <v>29612.989999999987</v>
      </c>
      <c r="AH346" s="13" t="s">
        <v>3024</v>
      </c>
      <c r="AI346" s="6">
        <v>0</v>
      </c>
      <c r="AJ346" s="7"/>
      <c r="AK346" s="4"/>
    </row>
    <row r="347" spans="1:37" x14ac:dyDescent="0.25">
      <c r="A347" s="1" t="s">
        <v>282</v>
      </c>
      <c r="B347" s="1">
        <v>49535.7</v>
      </c>
      <c r="C347" s="6">
        <f t="shared" si="20"/>
        <v>42272.549999999996</v>
      </c>
      <c r="D347" s="6">
        <v>40820.199999999997</v>
      </c>
      <c r="E347" s="6">
        <v>0</v>
      </c>
      <c r="F347" s="6">
        <v>0</v>
      </c>
      <c r="G347" s="6">
        <v>544.34999999999991</v>
      </c>
      <c r="H347" s="6">
        <v>908</v>
      </c>
      <c r="I347" s="1">
        <v>0</v>
      </c>
      <c r="J347" s="6">
        <f t="shared" si="21"/>
        <v>91808.25</v>
      </c>
      <c r="K347" s="13" t="s">
        <v>3024</v>
      </c>
      <c r="L347" s="13" t="s">
        <v>3024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13" t="s">
        <v>3024</v>
      </c>
      <c r="V347" s="6">
        <v>0</v>
      </c>
      <c r="W347" s="6">
        <f t="shared" si="22"/>
        <v>0</v>
      </c>
      <c r="X347" s="6">
        <v>0</v>
      </c>
      <c r="Y347" s="15">
        <v>0</v>
      </c>
      <c r="Z347" s="15">
        <v>0</v>
      </c>
      <c r="AA347" s="15">
        <f t="shared" si="23"/>
        <v>0</v>
      </c>
      <c r="AB347" s="1">
        <v>25729.689999999995</v>
      </c>
      <c r="AC347" s="13" t="s">
        <v>3024</v>
      </c>
      <c r="AD347" s="1">
        <v>68014.479999999981</v>
      </c>
      <c r="AE347" s="6">
        <v>67135.359999999986</v>
      </c>
      <c r="AF347" s="15">
        <v>0</v>
      </c>
      <c r="AG347" s="26">
        <v>26608.809999999994</v>
      </c>
      <c r="AH347" s="13" t="s">
        <v>3024</v>
      </c>
      <c r="AI347" s="6">
        <v>0</v>
      </c>
      <c r="AJ347" s="7"/>
      <c r="AK347" s="4"/>
    </row>
    <row r="348" spans="1:37" x14ac:dyDescent="0.25">
      <c r="A348" s="1" t="s">
        <v>283</v>
      </c>
      <c r="B348" s="1">
        <v>66904.009999999995</v>
      </c>
      <c r="C348" s="6">
        <f t="shared" si="20"/>
        <v>39638.33</v>
      </c>
      <c r="D348" s="6">
        <v>38053.47</v>
      </c>
      <c r="E348" s="6">
        <v>0</v>
      </c>
      <c r="F348" s="6">
        <v>0</v>
      </c>
      <c r="G348" s="6">
        <v>710.96</v>
      </c>
      <c r="H348" s="6">
        <v>873.9</v>
      </c>
      <c r="I348" s="1">
        <v>0</v>
      </c>
      <c r="J348" s="6">
        <f t="shared" si="21"/>
        <v>106542.34</v>
      </c>
      <c r="K348" s="13" t="s">
        <v>3024</v>
      </c>
      <c r="L348" s="13" t="s">
        <v>3024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13" t="s">
        <v>3024</v>
      </c>
      <c r="V348" s="6">
        <v>0</v>
      </c>
      <c r="W348" s="6">
        <f t="shared" si="22"/>
        <v>0</v>
      </c>
      <c r="X348" s="6">
        <v>0</v>
      </c>
      <c r="Y348" s="15">
        <v>0</v>
      </c>
      <c r="Z348" s="15">
        <v>0</v>
      </c>
      <c r="AA348" s="15">
        <f t="shared" si="23"/>
        <v>0</v>
      </c>
      <c r="AB348" s="1">
        <v>22268.289999999986</v>
      </c>
      <c r="AC348" s="13" t="s">
        <v>3024</v>
      </c>
      <c r="AD348" s="1">
        <v>77919.449999999983</v>
      </c>
      <c r="AE348" s="6">
        <v>70047.27</v>
      </c>
      <c r="AF348" s="15">
        <v>0</v>
      </c>
      <c r="AG348" s="26">
        <v>30140.469999999972</v>
      </c>
      <c r="AH348" s="13" t="s">
        <v>3024</v>
      </c>
      <c r="AI348" s="6">
        <v>0</v>
      </c>
      <c r="AJ348" s="7"/>
      <c r="AK348" s="4"/>
    </row>
    <row r="349" spans="1:37" x14ac:dyDescent="0.25">
      <c r="A349" s="1" t="s">
        <v>284</v>
      </c>
      <c r="B349" s="1">
        <v>88064.08</v>
      </c>
      <c r="C349" s="6">
        <f t="shared" si="20"/>
        <v>56564.530000000006</v>
      </c>
      <c r="D349" s="6">
        <v>54758.880000000005</v>
      </c>
      <c r="E349" s="6">
        <v>0</v>
      </c>
      <c r="F349" s="6">
        <v>0</v>
      </c>
      <c r="G349" s="6">
        <v>937.1</v>
      </c>
      <c r="H349" s="6">
        <v>868.55000000000007</v>
      </c>
      <c r="I349" s="1">
        <v>0</v>
      </c>
      <c r="J349" s="6">
        <f t="shared" si="21"/>
        <v>144628.61000000002</v>
      </c>
      <c r="K349" s="13" t="s">
        <v>3024</v>
      </c>
      <c r="L349" s="13" t="s">
        <v>3024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13" t="s">
        <v>3024</v>
      </c>
      <c r="V349" s="6">
        <v>0</v>
      </c>
      <c r="W349" s="6">
        <f t="shared" si="22"/>
        <v>0</v>
      </c>
      <c r="X349" s="6">
        <v>0</v>
      </c>
      <c r="Y349" s="15">
        <v>0</v>
      </c>
      <c r="Z349" s="15">
        <v>0</v>
      </c>
      <c r="AA349" s="15">
        <f t="shared" si="23"/>
        <v>0</v>
      </c>
      <c r="AB349" s="1">
        <v>32326.220000000008</v>
      </c>
      <c r="AC349" s="13" t="s">
        <v>3024</v>
      </c>
      <c r="AD349" s="1">
        <v>108934.30000000002</v>
      </c>
      <c r="AE349" s="6">
        <v>100005.24</v>
      </c>
      <c r="AF349" s="15">
        <v>0</v>
      </c>
      <c r="AG349" s="26">
        <v>41255.279999999999</v>
      </c>
      <c r="AH349" s="13" t="s">
        <v>3024</v>
      </c>
      <c r="AI349" s="6">
        <v>0</v>
      </c>
      <c r="AJ349" s="7"/>
      <c r="AK349" s="4"/>
    </row>
    <row r="350" spans="1:37" x14ac:dyDescent="0.25">
      <c r="A350" s="1" t="s">
        <v>285</v>
      </c>
      <c r="B350" s="1">
        <v>81891.050000000017</v>
      </c>
      <c r="C350" s="6">
        <f t="shared" si="20"/>
        <v>40286.46</v>
      </c>
      <c r="D350" s="6">
        <v>38949.760000000002</v>
      </c>
      <c r="E350" s="6">
        <v>0</v>
      </c>
      <c r="F350" s="6">
        <v>0</v>
      </c>
      <c r="G350" s="6">
        <v>855.06999999999994</v>
      </c>
      <c r="H350" s="6">
        <v>481.63</v>
      </c>
      <c r="I350" s="1">
        <v>0</v>
      </c>
      <c r="J350" s="6">
        <f t="shared" si="21"/>
        <v>122177.51000000001</v>
      </c>
      <c r="K350" s="13" t="s">
        <v>3024</v>
      </c>
      <c r="L350" s="13" t="s">
        <v>3024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13" t="s">
        <v>3024</v>
      </c>
      <c r="V350" s="6">
        <v>0</v>
      </c>
      <c r="W350" s="6">
        <f t="shared" si="22"/>
        <v>0</v>
      </c>
      <c r="X350" s="6">
        <v>0</v>
      </c>
      <c r="Y350" s="15">
        <v>0</v>
      </c>
      <c r="Z350" s="15">
        <v>0</v>
      </c>
      <c r="AA350" s="15">
        <f t="shared" si="23"/>
        <v>0</v>
      </c>
      <c r="AB350" s="1">
        <v>36412.07999999998</v>
      </c>
      <c r="AC350" s="13" t="s">
        <v>3024</v>
      </c>
      <c r="AD350" s="1">
        <v>100094.75999999998</v>
      </c>
      <c r="AE350" s="6">
        <v>84656.010000000009</v>
      </c>
      <c r="AF350" s="15">
        <v>0</v>
      </c>
      <c r="AG350" s="26">
        <v>51850.829999999965</v>
      </c>
      <c r="AH350" s="13" t="s">
        <v>3024</v>
      </c>
      <c r="AI350" s="6">
        <v>0</v>
      </c>
      <c r="AJ350" s="7"/>
      <c r="AK350" s="4"/>
    </row>
    <row r="351" spans="1:37" x14ac:dyDescent="0.25">
      <c r="A351" s="1" t="s">
        <v>286</v>
      </c>
      <c r="B351" s="1">
        <v>19237.86</v>
      </c>
      <c r="C351" s="6">
        <f t="shared" si="20"/>
        <v>7459.0599999999986</v>
      </c>
      <c r="D351" s="6">
        <v>7265.3599999999988</v>
      </c>
      <c r="E351" s="6">
        <v>0</v>
      </c>
      <c r="F351" s="6">
        <v>0</v>
      </c>
      <c r="G351" s="6">
        <v>193.7</v>
      </c>
      <c r="H351" s="6">
        <v>0</v>
      </c>
      <c r="I351" s="1">
        <v>0</v>
      </c>
      <c r="J351" s="6">
        <f t="shared" si="21"/>
        <v>26696.92</v>
      </c>
      <c r="K351" s="13" t="s">
        <v>3024</v>
      </c>
      <c r="L351" s="13" t="s">
        <v>3024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13" t="s">
        <v>3024</v>
      </c>
      <c r="V351" s="6">
        <v>0</v>
      </c>
      <c r="W351" s="6">
        <f t="shared" si="22"/>
        <v>0</v>
      </c>
      <c r="X351" s="6">
        <v>0</v>
      </c>
      <c r="Y351" s="15">
        <v>0</v>
      </c>
      <c r="Z351" s="15">
        <v>0</v>
      </c>
      <c r="AA351" s="15">
        <f t="shared" si="23"/>
        <v>0</v>
      </c>
      <c r="AB351" s="1">
        <v>2141.3600000000006</v>
      </c>
      <c r="AC351" s="13" t="s">
        <v>3024</v>
      </c>
      <c r="AD351" s="1">
        <v>24311.360000000001</v>
      </c>
      <c r="AE351" s="6">
        <v>15598.21</v>
      </c>
      <c r="AF351" s="15">
        <v>0</v>
      </c>
      <c r="AG351" s="26">
        <v>10854.510000000004</v>
      </c>
      <c r="AH351" s="13" t="s">
        <v>3024</v>
      </c>
      <c r="AI351" s="6">
        <v>0</v>
      </c>
      <c r="AJ351" s="7"/>
      <c r="AK351" s="4"/>
    </row>
    <row r="352" spans="1:37" x14ac:dyDescent="0.25">
      <c r="A352" s="1" t="s">
        <v>287</v>
      </c>
      <c r="B352" s="1">
        <v>55019.67</v>
      </c>
      <c r="C352" s="6">
        <f t="shared" si="20"/>
        <v>25949.69</v>
      </c>
      <c r="D352" s="6">
        <v>25058.35</v>
      </c>
      <c r="E352" s="6">
        <v>0</v>
      </c>
      <c r="F352" s="6">
        <v>0</v>
      </c>
      <c r="G352" s="6">
        <v>567.94000000000005</v>
      </c>
      <c r="H352" s="6">
        <v>323.40000000000003</v>
      </c>
      <c r="I352" s="1">
        <v>0</v>
      </c>
      <c r="J352" s="6">
        <f t="shared" si="21"/>
        <v>80969.36</v>
      </c>
      <c r="K352" s="13" t="s">
        <v>3024</v>
      </c>
      <c r="L352" s="13" t="s">
        <v>3024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13" t="s">
        <v>3024</v>
      </c>
      <c r="V352" s="6">
        <v>0</v>
      </c>
      <c r="W352" s="6">
        <f t="shared" si="22"/>
        <v>0</v>
      </c>
      <c r="X352" s="6">
        <v>0</v>
      </c>
      <c r="Y352" s="15">
        <v>0</v>
      </c>
      <c r="Z352" s="15">
        <v>0</v>
      </c>
      <c r="AA352" s="15">
        <f t="shared" si="23"/>
        <v>0</v>
      </c>
      <c r="AB352" s="1">
        <v>20805.259999999998</v>
      </c>
      <c r="AC352" s="13" t="s">
        <v>3024</v>
      </c>
      <c r="AD352" s="1">
        <v>54828.869999999995</v>
      </c>
      <c r="AE352" s="6">
        <v>55424.869999999995</v>
      </c>
      <c r="AF352" s="15">
        <v>0</v>
      </c>
      <c r="AG352" s="26">
        <v>20209.259999999998</v>
      </c>
      <c r="AH352" s="13" t="s">
        <v>3024</v>
      </c>
      <c r="AI352" s="6">
        <v>0</v>
      </c>
      <c r="AJ352" s="7"/>
      <c r="AK352" s="4"/>
    </row>
    <row r="353" spans="1:37" x14ac:dyDescent="0.25">
      <c r="A353" s="1" t="s">
        <v>288</v>
      </c>
      <c r="B353" s="1">
        <v>14345.43</v>
      </c>
      <c r="C353" s="6">
        <f t="shared" si="20"/>
        <v>12058.039999999999</v>
      </c>
      <c r="D353" s="6">
        <v>11176.599999999999</v>
      </c>
      <c r="E353" s="6">
        <v>0</v>
      </c>
      <c r="F353" s="6">
        <v>0</v>
      </c>
      <c r="G353" s="6">
        <v>165.33999999999997</v>
      </c>
      <c r="H353" s="6">
        <v>716.1</v>
      </c>
      <c r="I353" s="1">
        <v>434539.56</v>
      </c>
      <c r="J353" s="6">
        <f t="shared" si="21"/>
        <v>-408136.08999999997</v>
      </c>
      <c r="K353" s="13" t="s">
        <v>3024</v>
      </c>
      <c r="L353" s="13" t="s">
        <v>3024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13" t="s">
        <v>3024</v>
      </c>
      <c r="V353" s="6">
        <v>0</v>
      </c>
      <c r="W353" s="6">
        <f t="shared" si="22"/>
        <v>434539.56</v>
      </c>
      <c r="X353" s="6">
        <v>0</v>
      </c>
      <c r="Y353" s="15">
        <v>0</v>
      </c>
      <c r="Z353" s="15">
        <v>0</v>
      </c>
      <c r="AA353" s="15">
        <f>-J353</f>
        <v>408136.08999999997</v>
      </c>
      <c r="AB353" s="1">
        <v>7876.3</v>
      </c>
      <c r="AC353" s="13" t="s">
        <v>3024</v>
      </c>
      <c r="AD353" s="1">
        <v>23940.900000000005</v>
      </c>
      <c r="AE353" s="6">
        <v>17359.72</v>
      </c>
      <c r="AF353" s="15">
        <f>AE353</f>
        <v>17359.72</v>
      </c>
      <c r="AG353" s="26">
        <v>14457.480000000005</v>
      </c>
      <c r="AH353" s="13" t="s">
        <v>3024</v>
      </c>
      <c r="AI353" s="6">
        <v>0</v>
      </c>
      <c r="AJ353" s="7"/>
      <c r="AK353" s="4"/>
    </row>
    <row r="354" spans="1:37" x14ac:dyDescent="0.25">
      <c r="A354" s="1" t="s">
        <v>289</v>
      </c>
      <c r="B354" s="1">
        <v>55011.909999999996</v>
      </c>
      <c r="C354" s="6">
        <f t="shared" si="20"/>
        <v>32909.310000000005</v>
      </c>
      <c r="D354" s="6">
        <v>31867.81</v>
      </c>
      <c r="E354" s="6">
        <v>0</v>
      </c>
      <c r="F354" s="6">
        <v>0</v>
      </c>
      <c r="G354" s="6">
        <v>577.95000000000005</v>
      </c>
      <c r="H354" s="6">
        <v>463.54999999999995</v>
      </c>
      <c r="I354" s="1">
        <v>0</v>
      </c>
      <c r="J354" s="6">
        <f t="shared" si="21"/>
        <v>87921.22</v>
      </c>
      <c r="K354" s="13" t="s">
        <v>3024</v>
      </c>
      <c r="L354" s="13" t="s">
        <v>3024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13" t="s">
        <v>3024</v>
      </c>
      <c r="V354" s="6">
        <v>0</v>
      </c>
      <c r="W354" s="6">
        <f t="shared" si="22"/>
        <v>0</v>
      </c>
      <c r="X354" s="6">
        <v>0</v>
      </c>
      <c r="Y354" s="15">
        <v>0</v>
      </c>
      <c r="Z354" s="15">
        <v>0</v>
      </c>
      <c r="AA354" s="15">
        <f t="shared" si="23"/>
        <v>0</v>
      </c>
      <c r="AB354" s="1">
        <v>21362.870000000003</v>
      </c>
      <c r="AC354" s="13" t="s">
        <v>3024</v>
      </c>
      <c r="AD354" s="1">
        <v>64333.779999999992</v>
      </c>
      <c r="AE354" s="6">
        <v>61575.09</v>
      </c>
      <c r="AF354" s="15">
        <v>0</v>
      </c>
      <c r="AG354" s="26">
        <v>24121.560000000005</v>
      </c>
      <c r="AH354" s="13" t="s">
        <v>3024</v>
      </c>
      <c r="AI354" s="6">
        <v>0</v>
      </c>
      <c r="AJ354" s="7"/>
      <c r="AK354" s="4"/>
    </row>
    <row r="355" spans="1:37" x14ac:dyDescent="0.25">
      <c r="A355" s="1" t="s">
        <v>290</v>
      </c>
      <c r="B355" s="1">
        <v>69668.14</v>
      </c>
      <c r="C355" s="6">
        <f t="shared" si="20"/>
        <v>41275.82</v>
      </c>
      <c r="D355" s="6">
        <v>38565.64</v>
      </c>
      <c r="E355" s="6">
        <v>0</v>
      </c>
      <c r="F355" s="6">
        <v>0</v>
      </c>
      <c r="G355" s="6">
        <v>740.53</v>
      </c>
      <c r="H355" s="6">
        <v>1969.65</v>
      </c>
      <c r="I355" s="1">
        <v>0</v>
      </c>
      <c r="J355" s="6">
        <f t="shared" si="21"/>
        <v>110943.95999999999</v>
      </c>
      <c r="K355" s="13" t="s">
        <v>3024</v>
      </c>
      <c r="L355" s="13" t="s">
        <v>3024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13" t="s">
        <v>3024</v>
      </c>
      <c r="V355" s="6">
        <v>0</v>
      </c>
      <c r="W355" s="6">
        <f t="shared" si="22"/>
        <v>0</v>
      </c>
      <c r="X355" s="6">
        <v>0</v>
      </c>
      <c r="Y355" s="15">
        <v>0</v>
      </c>
      <c r="Z355" s="15">
        <v>0</v>
      </c>
      <c r="AA355" s="15">
        <f t="shared" si="23"/>
        <v>0</v>
      </c>
      <c r="AB355" s="1">
        <v>29723.110000000008</v>
      </c>
      <c r="AC355" s="13" t="s">
        <v>3024</v>
      </c>
      <c r="AD355" s="1">
        <v>84825.709999999992</v>
      </c>
      <c r="AE355" s="6">
        <v>76683.89</v>
      </c>
      <c r="AF355" s="15">
        <v>0</v>
      </c>
      <c r="AG355" s="26">
        <v>37864.930000000008</v>
      </c>
      <c r="AH355" s="13" t="s">
        <v>3024</v>
      </c>
      <c r="AI355" s="6">
        <v>0</v>
      </c>
      <c r="AJ355" s="7"/>
      <c r="AK355" s="4"/>
    </row>
    <row r="356" spans="1:37" x14ac:dyDescent="0.25">
      <c r="A356" s="1" t="s">
        <v>291</v>
      </c>
      <c r="B356" s="1">
        <v>19417.550000000003</v>
      </c>
      <c r="C356" s="6">
        <f t="shared" si="20"/>
        <v>10390.85</v>
      </c>
      <c r="D356" s="6">
        <v>10181.23</v>
      </c>
      <c r="E356" s="6">
        <v>0</v>
      </c>
      <c r="F356" s="6">
        <v>0</v>
      </c>
      <c r="G356" s="6">
        <v>209.62</v>
      </c>
      <c r="H356" s="6">
        <v>0</v>
      </c>
      <c r="I356" s="1">
        <v>0</v>
      </c>
      <c r="J356" s="6">
        <f t="shared" si="21"/>
        <v>29808.400000000001</v>
      </c>
      <c r="K356" s="13" t="s">
        <v>3024</v>
      </c>
      <c r="L356" s="13" t="s">
        <v>3024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13" t="s">
        <v>3024</v>
      </c>
      <c r="V356" s="6">
        <v>0</v>
      </c>
      <c r="W356" s="6">
        <f t="shared" si="22"/>
        <v>0</v>
      </c>
      <c r="X356" s="6">
        <v>0</v>
      </c>
      <c r="Y356" s="15">
        <v>0</v>
      </c>
      <c r="Z356" s="15">
        <v>0</v>
      </c>
      <c r="AA356" s="15">
        <f t="shared" si="23"/>
        <v>0</v>
      </c>
      <c r="AB356" s="1">
        <v>7148.3899999999958</v>
      </c>
      <c r="AC356" s="13" t="s">
        <v>3024</v>
      </c>
      <c r="AD356" s="1">
        <v>22612.079999999998</v>
      </c>
      <c r="AE356" s="6">
        <v>21555.190000000002</v>
      </c>
      <c r="AF356" s="15">
        <v>0</v>
      </c>
      <c r="AG356" s="26">
        <v>8205.2799999999934</v>
      </c>
      <c r="AH356" s="13" t="s">
        <v>3024</v>
      </c>
      <c r="AI356" s="6">
        <v>0</v>
      </c>
      <c r="AJ356" s="7"/>
      <c r="AK356" s="4"/>
    </row>
    <row r="357" spans="1:37" x14ac:dyDescent="0.25">
      <c r="A357" s="1" t="s">
        <v>292</v>
      </c>
      <c r="B357" s="1">
        <v>37028.94</v>
      </c>
      <c r="C357" s="6">
        <f t="shared" si="20"/>
        <v>29978.27</v>
      </c>
      <c r="D357" s="6">
        <v>28167.46</v>
      </c>
      <c r="E357" s="6">
        <v>0</v>
      </c>
      <c r="F357" s="6">
        <v>0</v>
      </c>
      <c r="G357" s="6">
        <v>413.79</v>
      </c>
      <c r="H357" s="6">
        <v>1397.02</v>
      </c>
      <c r="I357" s="1">
        <v>0</v>
      </c>
      <c r="J357" s="6">
        <f t="shared" si="21"/>
        <v>67007.210000000006</v>
      </c>
      <c r="K357" s="13" t="s">
        <v>3024</v>
      </c>
      <c r="L357" s="13" t="s">
        <v>3024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13" t="s">
        <v>3024</v>
      </c>
      <c r="V357" s="6">
        <v>0</v>
      </c>
      <c r="W357" s="6">
        <f t="shared" si="22"/>
        <v>0</v>
      </c>
      <c r="X357" s="6">
        <v>0</v>
      </c>
      <c r="Y357" s="15">
        <v>0</v>
      </c>
      <c r="Z357" s="15">
        <v>0</v>
      </c>
      <c r="AA357" s="15">
        <f t="shared" si="23"/>
        <v>0</v>
      </c>
      <c r="AB357" s="1">
        <v>19976.530000000002</v>
      </c>
      <c r="AC357" s="13" t="s">
        <v>3024</v>
      </c>
      <c r="AD357" s="1">
        <v>52870.180000000008</v>
      </c>
      <c r="AE357" s="6">
        <v>49597.35</v>
      </c>
      <c r="AF357" s="15">
        <v>0</v>
      </c>
      <c r="AG357" s="26">
        <v>23249.360000000008</v>
      </c>
      <c r="AH357" s="13" t="s">
        <v>3024</v>
      </c>
      <c r="AI357" s="6">
        <v>0</v>
      </c>
      <c r="AJ357" s="7"/>
      <c r="AK357" s="4"/>
    </row>
    <row r="358" spans="1:37" x14ac:dyDescent="0.25">
      <c r="A358" s="1" t="s">
        <v>293</v>
      </c>
      <c r="B358" s="1">
        <v>38409.47</v>
      </c>
      <c r="C358" s="6">
        <f t="shared" si="20"/>
        <v>25537.239999999994</v>
      </c>
      <c r="D358" s="6">
        <v>24677.839999999997</v>
      </c>
      <c r="E358" s="6">
        <v>0</v>
      </c>
      <c r="F358" s="6">
        <v>0</v>
      </c>
      <c r="G358" s="6">
        <v>412.8</v>
      </c>
      <c r="H358" s="6">
        <v>446.59999999999997</v>
      </c>
      <c r="I358" s="1">
        <v>0</v>
      </c>
      <c r="J358" s="6">
        <f t="shared" si="21"/>
        <v>63946.709999999992</v>
      </c>
      <c r="K358" s="13" t="s">
        <v>3024</v>
      </c>
      <c r="L358" s="13" t="s">
        <v>3024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13" t="s">
        <v>3024</v>
      </c>
      <c r="V358" s="6">
        <v>0</v>
      </c>
      <c r="W358" s="6">
        <f t="shared" si="22"/>
        <v>0</v>
      </c>
      <c r="X358" s="6">
        <v>0</v>
      </c>
      <c r="Y358" s="15">
        <v>0</v>
      </c>
      <c r="Z358" s="15">
        <v>0</v>
      </c>
      <c r="AA358" s="15">
        <f t="shared" si="23"/>
        <v>0</v>
      </c>
      <c r="AB358" s="1">
        <v>18464.910000000003</v>
      </c>
      <c r="AC358" s="13" t="s">
        <v>3024</v>
      </c>
      <c r="AD358" s="1">
        <v>53973.180000000008</v>
      </c>
      <c r="AE358" s="6">
        <v>44686.069999999992</v>
      </c>
      <c r="AF358" s="15">
        <v>0</v>
      </c>
      <c r="AG358" s="26">
        <v>27752.020000000019</v>
      </c>
      <c r="AH358" s="13" t="s">
        <v>3024</v>
      </c>
      <c r="AI358" s="6">
        <v>0</v>
      </c>
      <c r="AJ358" s="7"/>
      <c r="AK358" s="4"/>
    </row>
    <row r="359" spans="1:37" x14ac:dyDescent="0.25">
      <c r="A359" s="1" t="s">
        <v>294</v>
      </c>
      <c r="B359" s="1">
        <v>19954.07</v>
      </c>
      <c r="C359" s="6">
        <f t="shared" si="20"/>
        <v>13985.12</v>
      </c>
      <c r="D359" s="6">
        <v>13749.25</v>
      </c>
      <c r="E359" s="6">
        <v>0</v>
      </c>
      <c r="F359" s="6">
        <v>0</v>
      </c>
      <c r="G359" s="6">
        <v>235.87</v>
      </c>
      <c r="H359" s="6">
        <v>0</v>
      </c>
      <c r="I359" s="1">
        <v>0</v>
      </c>
      <c r="J359" s="6">
        <f t="shared" si="21"/>
        <v>33939.19</v>
      </c>
      <c r="K359" s="13" t="s">
        <v>3024</v>
      </c>
      <c r="L359" s="13" t="s">
        <v>3024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13" t="s">
        <v>3024</v>
      </c>
      <c r="V359" s="6">
        <v>0</v>
      </c>
      <c r="W359" s="6">
        <f t="shared" si="22"/>
        <v>0</v>
      </c>
      <c r="X359" s="6">
        <v>0</v>
      </c>
      <c r="Y359" s="15">
        <v>0</v>
      </c>
      <c r="Z359" s="15">
        <v>0</v>
      </c>
      <c r="AA359" s="15">
        <f t="shared" si="23"/>
        <v>0</v>
      </c>
      <c r="AB359" s="1">
        <v>6618.7699999999968</v>
      </c>
      <c r="AC359" s="13" t="s">
        <v>3024</v>
      </c>
      <c r="AD359" s="1">
        <v>22087.439999999995</v>
      </c>
      <c r="AE359" s="6">
        <v>24370.07</v>
      </c>
      <c r="AF359" s="15">
        <v>0</v>
      </c>
      <c r="AG359" s="26">
        <v>4336.1399999999931</v>
      </c>
      <c r="AH359" s="13" t="s">
        <v>3024</v>
      </c>
      <c r="AI359" s="6">
        <v>0</v>
      </c>
      <c r="AJ359" s="7"/>
      <c r="AK359" s="4"/>
    </row>
    <row r="360" spans="1:37" x14ac:dyDescent="0.25">
      <c r="A360" s="1" t="s">
        <v>295</v>
      </c>
      <c r="B360" s="1">
        <v>54250.9</v>
      </c>
      <c r="C360" s="6">
        <f t="shared" si="20"/>
        <v>30219.670000000002</v>
      </c>
      <c r="D360" s="6">
        <v>29414.59</v>
      </c>
      <c r="E360" s="6">
        <v>0</v>
      </c>
      <c r="F360" s="6">
        <v>0</v>
      </c>
      <c r="G360" s="6">
        <v>576.38000000000011</v>
      </c>
      <c r="H360" s="6">
        <v>228.70000000000002</v>
      </c>
      <c r="I360" s="1">
        <v>0</v>
      </c>
      <c r="J360" s="6">
        <f t="shared" si="21"/>
        <v>84470.57</v>
      </c>
      <c r="K360" s="13" t="s">
        <v>3024</v>
      </c>
      <c r="L360" s="13" t="s">
        <v>3024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13" t="s">
        <v>3024</v>
      </c>
      <c r="V360" s="6">
        <v>0</v>
      </c>
      <c r="W360" s="6">
        <f t="shared" si="22"/>
        <v>0</v>
      </c>
      <c r="X360" s="6">
        <v>0</v>
      </c>
      <c r="Y360" s="15">
        <v>0</v>
      </c>
      <c r="Z360" s="15">
        <v>0</v>
      </c>
      <c r="AA360" s="15">
        <f t="shared" si="23"/>
        <v>0</v>
      </c>
      <c r="AB360" s="1">
        <v>20471.129999999997</v>
      </c>
      <c r="AC360" s="13" t="s">
        <v>3024</v>
      </c>
      <c r="AD360" s="1">
        <v>69417.359999999986</v>
      </c>
      <c r="AE360" s="6">
        <v>56828.149999999994</v>
      </c>
      <c r="AF360" s="15">
        <v>0</v>
      </c>
      <c r="AG360" s="26">
        <v>33060.339999999989</v>
      </c>
      <c r="AH360" s="13" t="s">
        <v>3024</v>
      </c>
      <c r="AI360" s="6">
        <v>0</v>
      </c>
      <c r="AJ360" s="7"/>
      <c r="AK360" s="4"/>
    </row>
    <row r="361" spans="1:37" x14ac:dyDescent="0.25">
      <c r="A361" s="1" t="s">
        <v>296</v>
      </c>
      <c r="B361" s="1">
        <v>19414.12</v>
      </c>
      <c r="C361" s="6">
        <f t="shared" si="20"/>
        <v>14123.48</v>
      </c>
      <c r="D361" s="6">
        <v>13919.06</v>
      </c>
      <c r="E361" s="6">
        <v>0</v>
      </c>
      <c r="F361" s="6">
        <v>0</v>
      </c>
      <c r="G361" s="6">
        <v>204.42</v>
      </c>
      <c r="H361" s="6">
        <v>0</v>
      </c>
      <c r="I361" s="1">
        <v>0</v>
      </c>
      <c r="J361" s="6">
        <f t="shared" si="21"/>
        <v>33537.599999999999</v>
      </c>
      <c r="K361" s="13" t="s">
        <v>3024</v>
      </c>
      <c r="L361" s="13" t="s">
        <v>3024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13" t="s">
        <v>3024</v>
      </c>
      <c r="V361" s="6">
        <v>0</v>
      </c>
      <c r="W361" s="6">
        <f t="shared" si="22"/>
        <v>0</v>
      </c>
      <c r="X361" s="6">
        <v>0</v>
      </c>
      <c r="Y361" s="15">
        <v>0</v>
      </c>
      <c r="Z361" s="15">
        <v>0</v>
      </c>
      <c r="AA361" s="15">
        <f t="shared" si="23"/>
        <v>0</v>
      </c>
      <c r="AB361" s="1">
        <v>10052.86</v>
      </c>
      <c r="AC361" s="13" t="s">
        <v>3024</v>
      </c>
      <c r="AD361" s="1">
        <v>26921.760000000009</v>
      </c>
      <c r="AE361" s="6">
        <v>24463.94</v>
      </c>
      <c r="AF361" s="15">
        <v>0</v>
      </c>
      <c r="AG361" s="26">
        <v>12510.680000000008</v>
      </c>
      <c r="AH361" s="13" t="s">
        <v>3024</v>
      </c>
      <c r="AI361" s="6">
        <v>0</v>
      </c>
      <c r="AJ361" s="7"/>
      <c r="AK361" s="4"/>
    </row>
    <row r="362" spans="1:37" x14ac:dyDescent="0.25">
      <c r="A362" s="1" t="s">
        <v>297</v>
      </c>
      <c r="B362" s="1">
        <v>36189.590000000011</v>
      </c>
      <c r="C362" s="6">
        <f t="shared" si="20"/>
        <v>18615.96</v>
      </c>
      <c r="D362" s="6">
        <v>18237.84</v>
      </c>
      <c r="E362" s="6">
        <v>0</v>
      </c>
      <c r="F362" s="6">
        <v>0</v>
      </c>
      <c r="G362" s="6">
        <v>378.12</v>
      </c>
      <c r="H362" s="6">
        <v>0</v>
      </c>
      <c r="I362" s="1">
        <v>0</v>
      </c>
      <c r="J362" s="6">
        <f t="shared" si="21"/>
        <v>54805.55000000001</v>
      </c>
      <c r="K362" s="13" t="s">
        <v>3024</v>
      </c>
      <c r="L362" s="13" t="s">
        <v>3024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13" t="s">
        <v>3024</v>
      </c>
      <c r="V362" s="6">
        <v>0</v>
      </c>
      <c r="W362" s="6">
        <f t="shared" si="22"/>
        <v>0</v>
      </c>
      <c r="X362" s="6">
        <v>0</v>
      </c>
      <c r="Y362" s="15">
        <v>0</v>
      </c>
      <c r="Z362" s="15">
        <v>0</v>
      </c>
      <c r="AA362" s="15">
        <f t="shared" si="23"/>
        <v>0</v>
      </c>
      <c r="AB362" s="1">
        <v>16960.950000000012</v>
      </c>
      <c r="AC362" s="13" t="s">
        <v>3024</v>
      </c>
      <c r="AD362" s="1">
        <v>51332.020000000004</v>
      </c>
      <c r="AE362" s="6">
        <v>36491.300000000003</v>
      </c>
      <c r="AF362" s="15">
        <v>0</v>
      </c>
      <c r="AG362" s="26">
        <v>31801.670000000013</v>
      </c>
      <c r="AH362" s="13" t="s">
        <v>3024</v>
      </c>
      <c r="AI362" s="6">
        <v>0</v>
      </c>
      <c r="AJ362" s="7"/>
      <c r="AK362" s="4"/>
    </row>
    <row r="363" spans="1:37" x14ac:dyDescent="0.25">
      <c r="A363" s="1" t="s">
        <v>298</v>
      </c>
      <c r="B363" s="1">
        <v>56423.25</v>
      </c>
      <c r="C363" s="6">
        <f t="shared" si="20"/>
        <v>39401.929999999993</v>
      </c>
      <c r="D363" s="6">
        <v>38791.569999999992</v>
      </c>
      <c r="E363" s="6">
        <v>0</v>
      </c>
      <c r="F363" s="6">
        <v>0</v>
      </c>
      <c r="G363" s="6">
        <v>610.36</v>
      </c>
      <c r="H363" s="6">
        <v>0</v>
      </c>
      <c r="I363" s="1">
        <v>0</v>
      </c>
      <c r="J363" s="6">
        <f t="shared" si="21"/>
        <v>95825.18</v>
      </c>
      <c r="K363" s="13" t="s">
        <v>3024</v>
      </c>
      <c r="L363" s="13" t="s">
        <v>3024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13" t="s">
        <v>3024</v>
      </c>
      <c r="V363" s="6">
        <v>0</v>
      </c>
      <c r="W363" s="6">
        <f t="shared" si="22"/>
        <v>0</v>
      </c>
      <c r="X363" s="6">
        <v>0</v>
      </c>
      <c r="Y363" s="15">
        <v>0</v>
      </c>
      <c r="Z363" s="15">
        <v>0</v>
      </c>
      <c r="AA363" s="15">
        <f t="shared" si="23"/>
        <v>0</v>
      </c>
      <c r="AB363" s="1">
        <v>32816.630000000012</v>
      </c>
      <c r="AC363" s="13" t="s">
        <v>3024</v>
      </c>
      <c r="AD363" s="1">
        <v>81351.040000000008</v>
      </c>
      <c r="AE363" s="6">
        <v>71325.34</v>
      </c>
      <c r="AF363" s="15">
        <v>0</v>
      </c>
      <c r="AG363" s="26">
        <v>42842.330000000016</v>
      </c>
      <c r="AH363" s="13" t="s">
        <v>3024</v>
      </c>
      <c r="AI363" s="6">
        <v>0</v>
      </c>
      <c r="AJ363" s="7"/>
      <c r="AK363" s="4"/>
    </row>
    <row r="364" spans="1:37" x14ac:dyDescent="0.25">
      <c r="A364" s="1" t="s">
        <v>299</v>
      </c>
      <c r="B364" s="1">
        <v>27425.789999999994</v>
      </c>
      <c r="C364" s="6">
        <f t="shared" si="20"/>
        <v>14205.85</v>
      </c>
      <c r="D364" s="6">
        <v>13918.880000000001</v>
      </c>
      <c r="E364" s="6">
        <v>0</v>
      </c>
      <c r="F364" s="6">
        <v>0</v>
      </c>
      <c r="G364" s="6">
        <v>286.97000000000003</v>
      </c>
      <c r="H364" s="6">
        <v>0</v>
      </c>
      <c r="I364" s="1">
        <v>0</v>
      </c>
      <c r="J364" s="6">
        <f t="shared" si="21"/>
        <v>41631.639999999992</v>
      </c>
      <c r="K364" s="13" t="s">
        <v>3024</v>
      </c>
      <c r="L364" s="13" t="s">
        <v>3024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13" t="s">
        <v>3024</v>
      </c>
      <c r="V364" s="6">
        <v>0</v>
      </c>
      <c r="W364" s="6">
        <f t="shared" si="22"/>
        <v>0</v>
      </c>
      <c r="X364" s="6">
        <v>0</v>
      </c>
      <c r="Y364" s="15">
        <v>0</v>
      </c>
      <c r="Z364" s="15">
        <v>0</v>
      </c>
      <c r="AA364" s="15">
        <f t="shared" si="23"/>
        <v>0</v>
      </c>
      <c r="AB364" s="1">
        <v>10430.339999999997</v>
      </c>
      <c r="AC364" s="13" t="s">
        <v>3024</v>
      </c>
      <c r="AD364" s="1">
        <v>31297.679999999993</v>
      </c>
      <c r="AE364" s="6">
        <v>30265.139999999996</v>
      </c>
      <c r="AF364" s="15">
        <v>0</v>
      </c>
      <c r="AG364" s="26">
        <v>11462.879999999997</v>
      </c>
      <c r="AH364" s="13" t="s">
        <v>3024</v>
      </c>
      <c r="AI364" s="6">
        <v>0</v>
      </c>
      <c r="AJ364" s="7"/>
      <c r="AK364" s="4"/>
    </row>
    <row r="365" spans="1:37" x14ac:dyDescent="0.25">
      <c r="A365" s="1" t="s">
        <v>300</v>
      </c>
      <c r="B365" s="1">
        <v>41353.17</v>
      </c>
      <c r="C365" s="6">
        <f t="shared" si="20"/>
        <v>21019.370000000003</v>
      </c>
      <c r="D365" s="6">
        <v>20586.030000000002</v>
      </c>
      <c r="E365" s="6">
        <v>0</v>
      </c>
      <c r="F365" s="6">
        <v>0</v>
      </c>
      <c r="G365" s="6">
        <v>433.34</v>
      </c>
      <c r="H365" s="6">
        <v>0</v>
      </c>
      <c r="I365" s="1">
        <v>0</v>
      </c>
      <c r="J365" s="6">
        <f t="shared" si="21"/>
        <v>62372.54</v>
      </c>
      <c r="K365" s="13" t="s">
        <v>3024</v>
      </c>
      <c r="L365" s="13" t="s">
        <v>3024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13" t="s">
        <v>3024</v>
      </c>
      <c r="V365" s="6">
        <v>0</v>
      </c>
      <c r="W365" s="6">
        <f t="shared" si="22"/>
        <v>0</v>
      </c>
      <c r="X365" s="6">
        <v>0</v>
      </c>
      <c r="Y365" s="15">
        <v>0</v>
      </c>
      <c r="Z365" s="15">
        <v>0</v>
      </c>
      <c r="AA365" s="15">
        <f t="shared" si="23"/>
        <v>0</v>
      </c>
      <c r="AB365" s="1">
        <v>19965.470000000012</v>
      </c>
      <c r="AC365" s="13" t="s">
        <v>3024</v>
      </c>
      <c r="AD365" s="1">
        <v>46499.280000000028</v>
      </c>
      <c r="AE365" s="6">
        <v>44918.8</v>
      </c>
      <c r="AF365" s="15">
        <v>0</v>
      </c>
      <c r="AG365" s="26">
        <v>21545.950000000041</v>
      </c>
      <c r="AH365" s="13" t="s">
        <v>3024</v>
      </c>
      <c r="AI365" s="6">
        <v>0</v>
      </c>
      <c r="AJ365" s="7"/>
      <c r="AK365" s="4"/>
    </row>
    <row r="366" spans="1:37" x14ac:dyDescent="0.25">
      <c r="A366" s="1" t="s">
        <v>301</v>
      </c>
      <c r="B366" s="1">
        <v>12643.540000000003</v>
      </c>
      <c r="C366" s="6">
        <f t="shared" si="20"/>
        <v>9114.7300000000014</v>
      </c>
      <c r="D366" s="6">
        <v>8650.1800000000021</v>
      </c>
      <c r="E366" s="6">
        <v>0</v>
      </c>
      <c r="F366" s="6">
        <v>0</v>
      </c>
      <c r="G366" s="6">
        <v>141.15</v>
      </c>
      <c r="H366" s="6">
        <v>323.40000000000003</v>
      </c>
      <c r="I366" s="1">
        <v>0</v>
      </c>
      <c r="J366" s="6">
        <f t="shared" si="21"/>
        <v>21758.270000000004</v>
      </c>
      <c r="K366" s="13" t="s">
        <v>3024</v>
      </c>
      <c r="L366" s="13" t="s">
        <v>3024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13" t="s">
        <v>3024</v>
      </c>
      <c r="V366" s="6">
        <v>0</v>
      </c>
      <c r="W366" s="6">
        <f t="shared" si="22"/>
        <v>0</v>
      </c>
      <c r="X366" s="6">
        <v>0</v>
      </c>
      <c r="Y366" s="15">
        <v>0</v>
      </c>
      <c r="Z366" s="15">
        <v>0</v>
      </c>
      <c r="AA366" s="15">
        <f t="shared" si="23"/>
        <v>0</v>
      </c>
      <c r="AB366" s="1">
        <v>5848.4199999999983</v>
      </c>
      <c r="AC366" s="13" t="s">
        <v>3024</v>
      </c>
      <c r="AD366" s="1">
        <v>18709.14</v>
      </c>
      <c r="AE366" s="6">
        <v>15020.100000000004</v>
      </c>
      <c r="AF366" s="15">
        <v>0</v>
      </c>
      <c r="AG366" s="26">
        <v>9537.4599999999919</v>
      </c>
      <c r="AH366" s="13" t="s">
        <v>3024</v>
      </c>
      <c r="AI366" s="6">
        <v>0</v>
      </c>
      <c r="AJ366" s="7"/>
      <c r="AK366" s="4"/>
    </row>
    <row r="367" spans="1:37" x14ac:dyDescent="0.25">
      <c r="A367" s="1" t="s">
        <v>302</v>
      </c>
      <c r="B367" s="1">
        <v>46880.72</v>
      </c>
      <c r="C367" s="6">
        <f t="shared" si="20"/>
        <v>26175.23</v>
      </c>
      <c r="D367" s="6">
        <v>25460.55</v>
      </c>
      <c r="E367" s="6">
        <v>0</v>
      </c>
      <c r="F367" s="6">
        <v>0</v>
      </c>
      <c r="G367" s="6">
        <v>497.53000000000003</v>
      </c>
      <c r="H367" s="6">
        <v>217.15</v>
      </c>
      <c r="I367" s="1">
        <v>0</v>
      </c>
      <c r="J367" s="6">
        <f t="shared" si="21"/>
        <v>73055.95</v>
      </c>
      <c r="K367" s="13" t="s">
        <v>3024</v>
      </c>
      <c r="L367" s="13" t="s">
        <v>3024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13" t="s">
        <v>3024</v>
      </c>
      <c r="V367" s="6">
        <v>0</v>
      </c>
      <c r="W367" s="6">
        <f t="shared" si="22"/>
        <v>0</v>
      </c>
      <c r="X367" s="6">
        <v>0</v>
      </c>
      <c r="Y367" s="15">
        <v>0</v>
      </c>
      <c r="Z367" s="15">
        <v>0</v>
      </c>
      <c r="AA367" s="15">
        <f t="shared" si="23"/>
        <v>0</v>
      </c>
      <c r="AB367" s="1">
        <v>25736.5</v>
      </c>
      <c r="AC367" s="13" t="s">
        <v>3024</v>
      </c>
      <c r="AD367" s="1">
        <v>68795.909999999974</v>
      </c>
      <c r="AE367" s="6">
        <v>50399.56</v>
      </c>
      <c r="AF367" s="15">
        <v>0</v>
      </c>
      <c r="AG367" s="26">
        <v>44132.849999999984</v>
      </c>
      <c r="AH367" s="13" t="s">
        <v>3024</v>
      </c>
      <c r="AI367" s="6">
        <v>0</v>
      </c>
      <c r="AJ367" s="7"/>
      <c r="AK367" s="4"/>
    </row>
    <row r="368" spans="1:37" x14ac:dyDescent="0.25">
      <c r="A368" s="1" t="s">
        <v>303</v>
      </c>
      <c r="B368" s="1">
        <v>13616.409999999998</v>
      </c>
      <c r="C368" s="6">
        <f t="shared" si="20"/>
        <v>14203.359999999999</v>
      </c>
      <c r="D368" s="6">
        <v>14059.449999999999</v>
      </c>
      <c r="E368" s="6">
        <v>0</v>
      </c>
      <c r="F368" s="6">
        <v>0</v>
      </c>
      <c r="G368" s="6">
        <v>143.91</v>
      </c>
      <c r="H368" s="6">
        <v>0</v>
      </c>
      <c r="I368" s="1">
        <v>0</v>
      </c>
      <c r="J368" s="6">
        <f t="shared" si="21"/>
        <v>27819.769999999997</v>
      </c>
      <c r="K368" s="13" t="s">
        <v>3024</v>
      </c>
      <c r="L368" s="13" t="s">
        <v>3024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13" t="s">
        <v>3024</v>
      </c>
      <c r="V368" s="6">
        <v>0</v>
      </c>
      <c r="W368" s="6">
        <f t="shared" si="22"/>
        <v>0</v>
      </c>
      <c r="X368" s="6">
        <v>0</v>
      </c>
      <c r="Y368" s="15">
        <v>0</v>
      </c>
      <c r="Z368" s="15">
        <v>0</v>
      </c>
      <c r="AA368" s="15">
        <f t="shared" si="23"/>
        <v>0</v>
      </c>
      <c r="AB368" s="1">
        <v>11506.870000000003</v>
      </c>
      <c r="AC368" s="13" t="s">
        <v>3024</v>
      </c>
      <c r="AD368" s="1">
        <v>27453.979999999989</v>
      </c>
      <c r="AE368" s="6">
        <v>20660.499999999996</v>
      </c>
      <c r="AF368" s="15">
        <v>0</v>
      </c>
      <c r="AG368" s="26">
        <v>18300.349999999999</v>
      </c>
      <c r="AH368" s="13" t="s">
        <v>3024</v>
      </c>
      <c r="AI368" s="6">
        <v>0</v>
      </c>
      <c r="AJ368" s="7"/>
      <c r="AK368" s="4"/>
    </row>
    <row r="369" spans="1:37" x14ac:dyDescent="0.25">
      <c r="A369" s="1" t="s">
        <v>304</v>
      </c>
      <c r="B369" s="1">
        <v>27191.39</v>
      </c>
      <c r="C369" s="6">
        <f t="shared" si="20"/>
        <v>17988.45</v>
      </c>
      <c r="D369" s="6">
        <v>17055.900000000001</v>
      </c>
      <c r="E369" s="6">
        <v>0</v>
      </c>
      <c r="F369" s="6">
        <v>0</v>
      </c>
      <c r="G369" s="6">
        <v>293.45</v>
      </c>
      <c r="H369" s="6">
        <v>639.09999999999991</v>
      </c>
      <c r="I369" s="1">
        <v>0</v>
      </c>
      <c r="J369" s="6">
        <f t="shared" si="21"/>
        <v>45179.839999999997</v>
      </c>
      <c r="K369" s="13" t="s">
        <v>3024</v>
      </c>
      <c r="L369" s="13" t="s">
        <v>3024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13" t="s">
        <v>3024</v>
      </c>
      <c r="V369" s="6">
        <v>0</v>
      </c>
      <c r="W369" s="6">
        <f t="shared" si="22"/>
        <v>0</v>
      </c>
      <c r="X369" s="6">
        <v>0</v>
      </c>
      <c r="Y369" s="15">
        <v>0</v>
      </c>
      <c r="Z369" s="15">
        <v>0</v>
      </c>
      <c r="AA369" s="15">
        <f t="shared" si="23"/>
        <v>0</v>
      </c>
      <c r="AB369" s="1">
        <v>24339.189999999995</v>
      </c>
      <c r="AC369" s="13" t="s">
        <v>3024</v>
      </c>
      <c r="AD369" s="1">
        <v>54158.299999999996</v>
      </c>
      <c r="AE369" s="6">
        <v>30156.500000000004</v>
      </c>
      <c r="AF369" s="15">
        <v>0</v>
      </c>
      <c r="AG369" s="26">
        <v>48340.989999999991</v>
      </c>
      <c r="AH369" s="13" t="s">
        <v>3024</v>
      </c>
      <c r="AI369" s="6">
        <v>0</v>
      </c>
      <c r="AJ369" s="7"/>
      <c r="AK369" s="4"/>
    </row>
    <row r="370" spans="1:37" x14ac:dyDescent="0.25">
      <c r="A370" s="1" t="s">
        <v>305</v>
      </c>
      <c r="B370" s="1">
        <v>11457.16</v>
      </c>
      <c r="C370" s="6">
        <f t="shared" si="20"/>
        <v>7209.71</v>
      </c>
      <c r="D370" s="6">
        <v>6825.65</v>
      </c>
      <c r="E370" s="6">
        <v>0</v>
      </c>
      <c r="F370" s="6">
        <v>0</v>
      </c>
      <c r="G370" s="6">
        <v>116.46</v>
      </c>
      <c r="H370" s="6">
        <v>267.60000000000002</v>
      </c>
      <c r="I370" s="1">
        <v>0</v>
      </c>
      <c r="J370" s="6">
        <f t="shared" si="21"/>
        <v>18666.87</v>
      </c>
      <c r="K370" s="13" t="s">
        <v>3024</v>
      </c>
      <c r="L370" s="13" t="s">
        <v>3024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13" t="s">
        <v>3024</v>
      </c>
      <c r="V370" s="6">
        <v>0</v>
      </c>
      <c r="W370" s="6">
        <f t="shared" si="22"/>
        <v>0</v>
      </c>
      <c r="X370" s="6">
        <v>0</v>
      </c>
      <c r="Y370" s="15">
        <v>0</v>
      </c>
      <c r="Z370" s="15">
        <v>0</v>
      </c>
      <c r="AA370" s="15">
        <f t="shared" si="23"/>
        <v>0</v>
      </c>
      <c r="AB370" s="1">
        <v>8750.7199999999993</v>
      </c>
      <c r="AC370" s="13" t="s">
        <v>3024</v>
      </c>
      <c r="AD370" s="1">
        <v>16215.999999999998</v>
      </c>
      <c r="AE370" s="6">
        <v>13307.539999999997</v>
      </c>
      <c r="AF370" s="15">
        <v>0</v>
      </c>
      <c r="AG370" s="26">
        <v>11659.18</v>
      </c>
      <c r="AH370" s="13" t="s">
        <v>3024</v>
      </c>
      <c r="AI370" s="6">
        <v>0</v>
      </c>
      <c r="AJ370" s="7"/>
      <c r="AK370" s="4"/>
    </row>
    <row r="371" spans="1:37" x14ac:dyDescent="0.25">
      <c r="A371" s="1" t="s">
        <v>306</v>
      </c>
      <c r="B371" s="1">
        <v>109730.08000000002</v>
      </c>
      <c r="C371" s="6">
        <f t="shared" si="20"/>
        <v>80909.039999999994</v>
      </c>
      <c r="D371" s="6">
        <v>77481.66</v>
      </c>
      <c r="E371" s="6">
        <v>0</v>
      </c>
      <c r="F371" s="6">
        <v>0</v>
      </c>
      <c r="G371" s="6">
        <v>1216.73</v>
      </c>
      <c r="H371" s="6">
        <v>2210.6499999999996</v>
      </c>
      <c r="I371" s="1">
        <v>0</v>
      </c>
      <c r="J371" s="6">
        <f t="shared" si="21"/>
        <v>190639.12</v>
      </c>
      <c r="K371" s="13" t="s">
        <v>3024</v>
      </c>
      <c r="L371" s="13" t="s">
        <v>3024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13" t="s">
        <v>3024</v>
      </c>
      <c r="V371" s="6">
        <v>0</v>
      </c>
      <c r="W371" s="6">
        <f t="shared" si="22"/>
        <v>0</v>
      </c>
      <c r="X371" s="6">
        <v>0</v>
      </c>
      <c r="Y371" s="15">
        <v>0</v>
      </c>
      <c r="Z371" s="15">
        <v>0</v>
      </c>
      <c r="AA371" s="15">
        <f t="shared" si="23"/>
        <v>0</v>
      </c>
      <c r="AB371" s="1">
        <v>64720.189999999988</v>
      </c>
      <c r="AC371" s="13" t="s">
        <v>3024</v>
      </c>
      <c r="AD371" s="1">
        <v>162243.27000000002</v>
      </c>
      <c r="AE371" s="6">
        <v>136569.62</v>
      </c>
      <c r="AF371" s="15">
        <v>0</v>
      </c>
      <c r="AG371" s="26">
        <v>90393.84</v>
      </c>
      <c r="AH371" s="13" t="s">
        <v>3024</v>
      </c>
      <c r="AI371" s="6">
        <v>0</v>
      </c>
      <c r="AJ371" s="7"/>
      <c r="AK371" s="4"/>
    </row>
    <row r="372" spans="1:37" x14ac:dyDescent="0.25">
      <c r="A372" s="1" t="s">
        <v>307</v>
      </c>
      <c r="B372" s="1">
        <v>16003.429999999998</v>
      </c>
      <c r="C372" s="6">
        <f t="shared" si="20"/>
        <v>9789.380000000001</v>
      </c>
      <c r="D372" s="6">
        <v>9342.3000000000011</v>
      </c>
      <c r="E372" s="6">
        <v>0</v>
      </c>
      <c r="F372" s="6">
        <v>0</v>
      </c>
      <c r="G372" s="6">
        <v>175.53</v>
      </c>
      <c r="H372" s="6">
        <v>271.55</v>
      </c>
      <c r="I372" s="1">
        <v>0</v>
      </c>
      <c r="J372" s="6">
        <f t="shared" si="21"/>
        <v>25792.809999999998</v>
      </c>
      <c r="K372" s="13" t="s">
        <v>3024</v>
      </c>
      <c r="L372" s="13" t="s">
        <v>3024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13" t="s">
        <v>3024</v>
      </c>
      <c r="V372" s="6">
        <v>0</v>
      </c>
      <c r="W372" s="6">
        <f t="shared" si="22"/>
        <v>0</v>
      </c>
      <c r="X372" s="6">
        <v>0</v>
      </c>
      <c r="Y372" s="15">
        <v>0</v>
      </c>
      <c r="Z372" s="15">
        <v>0</v>
      </c>
      <c r="AA372" s="15">
        <f t="shared" si="23"/>
        <v>0</v>
      </c>
      <c r="AB372" s="1">
        <v>7025.75</v>
      </c>
      <c r="AC372" s="13" t="s">
        <v>3024</v>
      </c>
      <c r="AD372" s="1">
        <v>24362.199999999997</v>
      </c>
      <c r="AE372" s="6">
        <v>16723.300000000003</v>
      </c>
      <c r="AF372" s="15">
        <v>0</v>
      </c>
      <c r="AG372" s="26">
        <v>14664.649999999996</v>
      </c>
      <c r="AH372" s="13" t="s">
        <v>3024</v>
      </c>
      <c r="AI372" s="6">
        <v>0</v>
      </c>
      <c r="AJ372" s="7"/>
      <c r="AK372" s="4"/>
    </row>
    <row r="373" spans="1:37" x14ac:dyDescent="0.25">
      <c r="A373" s="1" t="s">
        <v>308</v>
      </c>
      <c r="B373" s="1">
        <v>12825.050000000001</v>
      </c>
      <c r="C373" s="6">
        <f t="shared" si="20"/>
        <v>6764.3</v>
      </c>
      <c r="D373" s="6">
        <v>6635.18</v>
      </c>
      <c r="E373" s="6">
        <v>0</v>
      </c>
      <c r="F373" s="6">
        <v>0</v>
      </c>
      <c r="G373" s="6">
        <v>129.12</v>
      </c>
      <c r="H373" s="6">
        <v>0</v>
      </c>
      <c r="I373" s="1">
        <v>0</v>
      </c>
      <c r="J373" s="6">
        <f t="shared" si="21"/>
        <v>19589.350000000002</v>
      </c>
      <c r="K373" s="13" t="s">
        <v>3024</v>
      </c>
      <c r="L373" s="13" t="s">
        <v>3024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13" t="s">
        <v>3024</v>
      </c>
      <c r="V373" s="6">
        <v>0</v>
      </c>
      <c r="W373" s="6">
        <f t="shared" si="22"/>
        <v>0</v>
      </c>
      <c r="X373" s="6">
        <v>0</v>
      </c>
      <c r="Y373" s="15">
        <v>0</v>
      </c>
      <c r="Z373" s="15">
        <v>0</v>
      </c>
      <c r="AA373" s="15">
        <f t="shared" si="23"/>
        <v>0</v>
      </c>
      <c r="AB373" s="1">
        <v>6796.1700000000037</v>
      </c>
      <c r="AC373" s="13" t="s">
        <v>3024</v>
      </c>
      <c r="AD373" s="1">
        <v>14562.12</v>
      </c>
      <c r="AE373" s="6">
        <v>12586.27</v>
      </c>
      <c r="AF373" s="15">
        <v>0</v>
      </c>
      <c r="AG373" s="26">
        <v>8772.0200000000041</v>
      </c>
      <c r="AH373" s="13" t="s">
        <v>3024</v>
      </c>
      <c r="AI373" s="6">
        <v>0</v>
      </c>
      <c r="AJ373" s="7"/>
      <c r="AK373" s="4"/>
    </row>
    <row r="374" spans="1:37" x14ac:dyDescent="0.25">
      <c r="A374" s="1" t="s">
        <v>309</v>
      </c>
      <c r="B374" s="1">
        <v>5451.7999999999993</v>
      </c>
      <c r="C374" s="6">
        <f t="shared" si="20"/>
        <v>2948.0099999999998</v>
      </c>
      <c r="D374" s="6">
        <v>2891.54</v>
      </c>
      <c r="E374" s="6">
        <v>0</v>
      </c>
      <c r="F374" s="6">
        <v>0</v>
      </c>
      <c r="G374" s="6">
        <v>56.47</v>
      </c>
      <c r="H374" s="6">
        <v>0</v>
      </c>
      <c r="I374" s="1">
        <v>0</v>
      </c>
      <c r="J374" s="6">
        <f t="shared" si="21"/>
        <v>8399.81</v>
      </c>
      <c r="K374" s="13" t="s">
        <v>3024</v>
      </c>
      <c r="L374" s="13" t="s">
        <v>3024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13" t="s">
        <v>3024</v>
      </c>
      <c r="V374" s="6">
        <v>0</v>
      </c>
      <c r="W374" s="6">
        <f t="shared" si="22"/>
        <v>0</v>
      </c>
      <c r="X374" s="6">
        <v>0</v>
      </c>
      <c r="Y374" s="15">
        <v>0</v>
      </c>
      <c r="Z374" s="15">
        <v>0</v>
      </c>
      <c r="AA374" s="15">
        <f t="shared" si="23"/>
        <v>0</v>
      </c>
      <c r="AB374" s="1">
        <v>7231.84</v>
      </c>
      <c r="AC374" s="13" t="s">
        <v>3024</v>
      </c>
      <c r="AD374" s="1">
        <v>10847.759999999998</v>
      </c>
      <c r="AE374" s="6">
        <v>8317.2800000000007</v>
      </c>
      <c r="AF374" s="15">
        <v>0</v>
      </c>
      <c r="AG374" s="26">
        <v>9762.3199999999979</v>
      </c>
      <c r="AH374" s="13" t="s">
        <v>3024</v>
      </c>
      <c r="AI374" s="6">
        <v>0</v>
      </c>
      <c r="AJ374" s="7"/>
      <c r="AK374" s="4"/>
    </row>
    <row r="375" spans="1:37" x14ac:dyDescent="0.25">
      <c r="A375" s="1" t="s">
        <v>310</v>
      </c>
      <c r="B375" s="1">
        <v>114257.05</v>
      </c>
      <c r="C375" s="6">
        <f t="shared" si="20"/>
        <v>76503.900000000009</v>
      </c>
      <c r="D375" s="6">
        <v>69131.62000000001</v>
      </c>
      <c r="E375" s="6">
        <v>0</v>
      </c>
      <c r="F375" s="6">
        <v>0</v>
      </c>
      <c r="G375" s="6">
        <v>1242.58</v>
      </c>
      <c r="H375" s="6">
        <v>6129.7000000000016</v>
      </c>
      <c r="I375" s="1">
        <v>0</v>
      </c>
      <c r="J375" s="6">
        <f t="shared" si="21"/>
        <v>190760.95</v>
      </c>
      <c r="K375" s="13" t="s">
        <v>3024</v>
      </c>
      <c r="L375" s="13" t="s">
        <v>3024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13" t="s">
        <v>3024</v>
      </c>
      <c r="V375" s="6">
        <v>0</v>
      </c>
      <c r="W375" s="6">
        <f t="shared" si="22"/>
        <v>0</v>
      </c>
      <c r="X375" s="6">
        <v>0</v>
      </c>
      <c r="Y375" s="15">
        <v>0</v>
      </c>
      <c r="Z375" s="15">
        <v>0</v>
      </c>
      <c r="AA375" s="15">
        <f t="shared" si="23"/>
        <v>0</v>
      </c>
      <c r="AB375" s="1">
        <v>61340.200000000012</v>
      </c>
      <c r="AC375" s="13" t="s">
        <v>3024</v>
      </c>
      <c r="AD375" s="1">
        <v>154543.38000000003</v>
      </c>
      <c r="AE375" s="6">
        <v>131607.58000000002</v>
      </c>
      <c r="AF375" s="15">
        <v>0</v>
      </c>
      <c r="AG375" s="26">
        <v>84276.000000000029</v>
      </c>
      <c r="AH375" s="13" t="s">
        <v>3024</v>
      </c>
      <c r="AI375" s="6">
        <v>0</v>
      </c>
      <c r="AJ375" s="7"/>
      <c r="AK375" s="4"/>
    </row>
    <row r="376" spans="1:37" x14ac:dyDescent="0.25">
      <c r="A376" s="1" t="s">
        <v>311</v>
      </c>
      <c r="B376" s="1">
        <v>136310.17000000001</v>
      </c>
      <c r="C376" s="6">
        <f t="shared" si="20"/>
        <v>87386.209999999992</v>
      </c>
      <c r="D376" s="6">
        <v>80625.01999999999</v>
      </c>
      <c r="E376" s="6">
        <v>0</v>
      </c>
      <c r="F376" s="6">
        <v>0</v>
      </c>
      <c r="G376" s="6">
        <v>1476.74</v>
      </c>
      <c r="H376" s="6">
        <v>5284.45</v>
      </c>
      <c r="I376" s="1">
        <v>0</v>
      </c>
      <c r="J376" s="6">
        <f t="shared" si="21"/>
        <v>223696.38</v>
      </c>
      <c r="K376" s="13" t="s">
        <v>3024</v>
      </c>
      <c r="L376" s="13" t="s">
        <v>3024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13" t="s">
        <v>3024</v>
      </c>
      <c r="V376" s="6">
        <v>0</v>
      </c>
      <c r="W376" s="6">
        <f t="shared" si="22"/>
        <v>0</v>
      </c>
      <c r="X376" s="6">
        <v>0</v>
      </c>
      <c r="Y376" s="15">
        <v>0</v>
      </c>
      <c r="Z376" s="15">
        <v>0</v>
      </c>
      <c r="AA376" s="15">
        <f t="shared" si="23"/>
        <v>0</v>
      </c>
      <c r="AB376" s="1">
        <v>60642.729999999996</v>
      </c>
      <c r="AC376" s="13" t="s">
        <v>3024</v>
      </c>
      <c r="AD376" s="1">
        <v>159466.71000000008</v>
      </c>
      <c r="AE376" s="6">
        <v>163447.49</v>
      </c>
      <c r="AF376" s="15">
        <v>0</v>
      </c>
      <c r="AG376" s="26">
        <v>56661.950000000055</v>
      </c>
      <c r="AH376" s="13" t="s">
        <v>3024</v>
      </c>
      <c r="AI376" s="6">
        <v>0</v>
      </c>
      <c r="AK376" s="4"/>
    </row>
    <row r="377" spans="1:37" x14ac:dyDescent="0.25">
      <c r="A377" s="1" t="s">
        <v>2976</v>
      </c>
      <c r="B377" s="1">
        <v>0</v>
      </c>
      <c r="C377" s="6">
        <f t="shared" si="20"/>
        <v>1225.6500000000001</v>
      </c>
      <c r="D377" s="6">
        <v>1222.1600000000001</v>
      </c>
      <c r="E377" s="6">
        <v>0</v>
      </c>
      <c r="F377" s="6">
        <v>0</v>
      </c>
      <c r="G377" s="6">
        <v>3.49</v>
      </c>
      <c r="H377" s="6">
        <v>0</v>
      </c>
      <c r="I377" s="1">
        <v>0</v>
      </c>
      <c r="J377" s="6">
        <f t="shared" si="21"/>
        <v>1225.6500000000001</v>
      </c>
      <c r="K377" s="13" t="s">
        <v>3024</v>
      </c>
      <c r="L377" s="13" t="s">
        <v>3024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13" t="s">
        <v>3024</v>
      </c>
      <c r="V377" s="6">
        <v>0</v>
      </c>
      <c r="W377" s="6">
        <f t="shared" si="22"/>
        <v>0</v>
      </c>
      <c r="X377" s="6">
        <v>0</v>
      </c>
      <c r="Y377" s="15">
        <v>0</v>
      </c>
      <c r="Z377" s="15">
        <v>0</v>
      </c>
      <c r="AA377" s="15">
        <f t="shared" si="23"/>
        <v>0</v>
      </c>
      <c r="AB377" s="1">
        <v>611.08000000000004</v>
      </c>
      <c r="AC377" s="13" t="s">
        <v>3024</v>
      </c>
      <c r="AD377" s="1">
        <v>24455.239999999994</v>
      </c>
      <c r="AE377" s="6">
        <v>1222.1600000000001</v>
      </c>
      <c r="AF377" s="15">
        <v>0</v>
      </c>
      <c r="AG377" s="26">
        <v>23844.159999999996</v>
      </c>
      <c r="AH377" s="13" t="s">
        <v>3024</v>
      </c>
      <c r="AI377" s="6">
        <v>0</v>
      </c>
      <c r="AJ377" s="7"/>
      <c r="AK377" s="4"/>
    </row>
    <row r="378" spans="1:37" x14ac:dyDescent="0.25">
      <c r="A378" s="1" t="s">
        <v>3004</v>
      </c>
      <c r="B378" s="1">
        <v>14944.98</v>
      </c>
      <c r="C378" s="6">
        <f t="shared" si="20"/>
        <v>6862.880000000001</v>
      </c>
      <c r="D378" s="6">
        <v>6712.4700000000012</v>
      </c>
      <c r="E378" s="6">
        <v>0</v>
      </c>
      <c r="F378" s="6">
        <v>0</v>
      </c>
      <c r="G378" s="6">
        <v>150.41</v>
      </c>
      <c r="H378" s="6">
        <v>0</v>
      </c>
      <c r="I378" s="1">
        <v>0</v>
      </c>
      <c r="J378" s="6">
        <f t="shared" si="21"/>
        <v>21807.86</v>
      </c>
      <c r="K378" s="13" t="s">
        <v>3024</v>
      </c>
      <c r="L378" s="13" t="s">
        <v>3024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13" t="s">
        <v>3024</v>
      </c>
      <c r="V378" s="6">
        <v>0</v>
      </c>
      <c r="W378" s="6">
        <f t="shared" si="22"/>
        <v>0</v>
      </c>
      <c r="X378" s="6">
        <v>0</v>
      </c>
      <c r="Y378" s="15">
        <v>0</v>
      </c>
      <c r="Z378" s="15">
        <v>0</v>
      </c>
      <c r="AA378" s="15">
        <f t="shared" si="23"/>
        <v>0</v>
      </c>
      <c r="AB378" s="1">
        <v>7932.2599999999966</v>
      </c>
      <c r="AC378" s="13" t="s">
        <v>3024</v>
      </c>
      <c r="AD378" s="1">
        <v>25215.800000000003</v>
      </c>
      <c r="AE378" s="6">
        <v>13467.54</v>
      </c>
      <c r="AF378" s="15">
        <v>0</v>
      </c>
      <c r="AG378" s="26">
        <v>19680.519999999997</v>
      </c>
      <c r="AH378" s="13" t="s">
        <v>3024</v>
      </c>
      <c r="AI378" s="6">
        <v>0</v>
      </c>
      <c r="AJ378" s="7"/>
      <c r="AK378" s="4"/>
    </row>
    <row r="379" spans="1:37" x14ac:dyDescent="0.25">
      <c r="A379" s="1" t="s">
        <v>312</v>
      </c>
      <c r="B379" s="1">
        <v>8899.1600000000017</v>
      </c>
      <c r="C379" s="6">
        <f t="shared" si="20"/>
        <v>5964.1399999999994</v>
      </c>
      <c r="D379" s="6">
        <v>4938.9699999999993</v>
      </c>
      <c r="E379" s="6">
        <v>0</v>
      </c>
      <c r="F379" s="6">
        <v>0</v>
      </c>
      <c r="G379" s="6">
        <v>96.02000000000001</v>
      </c>
      <c r="H379" s="6">
        <v>929.14999999999986</v>
      </c>
      <c r="I379" s="1">
        <v>0</v>
      </c>
      <c r="J379" s="6">
        <f t="shared" si="21"/>
        <v>14863.300000000001</v>
      </c>
      <c r="K379" s="13" t="s">
        <v>3024</v>
      </c>
      <c r="L379" s="13" t="s">
        <v>3024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13" t="s">
        <v>3024</v>
      </c>
      <c r="V379" s="6">
        <v>0</v>
      </c>
      <c r="W379" s="6">
        <f t="shared" si="22"/>
        <v>0</v>
      </c>
      <c r="X379" s="6">
        <v>0</v>
      </c>
      <c r="Y379" s="15">
        <v>0</v>
      </c>
      <c r="Z379" s="15">
        <v>0</v>
      </c>
      <c r="AA379" s="15">
        <f t="shared" si="23"/>
        <v>0</v>
      </c>
      <c r="AB379" s="1">
        <v>3173.8199999999997</v>
      </c>
      <c r="AC379" s="13" t="s">
        <v>3024</v>
      </c>
      <c r="AD379" s="1">
        <v>10845.609999999999</v>
      </c>
      <c r="AE379" s="6">
        <v>9360.18</v>
      </c>
      <c r="AF379" s="15">
        <v>0</v>
      </c>
      <c r="AG379" s="26">
        <v>4659.2499999999982</v>
      </c>
      <c r="AH379" s="13" t="s">
        <v>3024</v>
      </c>
      <c r="AI379" s="6">
        <v>0</v>
      </c>
      <c r="AJ379" s="7"/>
      <c r="AK379" s="4"/>
    </row>
    <row r="380" spans="1:37" x14ac:dyDescent="0.25">
      <c r="A380" s="1" t="s">
        <v>313</v>
      </c>
      <c r="B380" s="1">
        <v>534.0899999999998</v>
      </c>
      <c r="C380" s="6">
        <f t="shared" si="20"/>
        <v>4.8499999999999996</v>
      </c>
      <c r="D380" s="6">
        <v>0</v>
      </c>
      <c r="E380" s="6">
        <v>0</v>
      </c>
      <c r="F380" s="6">
        <v>0</v>
      </c>
      <c r="G380" s="6">
        <v>4.8499999999999996</v>
      </c>
      <c r="H380" s="6">
        <v>0</v>
      </c>
      <c r="I380" s="1">
        <v>0</v>
      </c>
      <c r="J380" s="6">
        <f t="shared" si="21"/>
        <v>538.93999999999983</v>
      </c>
      <c r="K380" s="13" t="s">
        <v>3024</v>
      </c>
      <c r="L380" s="13" t="s">
        <v>3024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13" t="s">
        <v>3024</v>
      </c>
      <c r="V380" s="6">
        <v>0</v>
      </c>
      <c r="W380" s="6">
        <f t="shared" si="22"/>
        <v>0</v>
      </c>
      <c r="X380" s="6">
        <v>0</v>
      </c>
      <c r="Y380" s="15">
        <v>0</v>
      </c>
      <c r="Z380" s="15">
        <v>0</v>
      </c>
      <c r="AA380" s="15">
        <f t="shared" si="23"/>
        <v>0</v>
      </c>
      <c r="AB380" s="1">
        <v>3927.6899999999996</v>
      </c>
      <c r="AC380" s="13" t="s">
        <v>3024</v>
      </c>
      <c r="AD380" s="1">
        <v>4037.3</v>
      </c>
      <c r="AE380" s="6">
        <v>0</v>
      </c>
      <c r="AF380" s="15">
        <v>0</v>
      </c>
      <c r="AG380" s="26">
        <v>7964.99</v>
      </c>
      <c r="AH380" s="13" t="s">
        <v>3024</v>
      </c>
      <c r="AI380" s="6">
        <v>0</v>
      </c>
      <c r="AJ380" s="7"/>
      <c r="AK380" s="4"/>
    </row>
    <row r="381" spans="1:37" x14ac:dyDescent="0.25">
      <c r="A381" s="1" t="s">
        <v>314</v>
      </c>
      <c r="B381" s="1">
        <v>8018.52</v>
      </c>
      <c r="C381" s="6">
        <f t="shared" si="20"/>
        <v>3398.54</v>
      </c>
      <c r="D381" s="6">
        <v>2975.23</v>
      </c>
      <c r="E381" s="6">
        <v>0</v>
      </c>
      <c r="F381" s="6">
        <v>0</v>
      </c>
      <c r="G381" s="6">
        <v>84.509999999999991</v>
      </c>
      <c r="H381" s="6">
        <v>338.8</v>
      </c>
      <c r="I381" s="1">
        <v>0</v>
      </c>
      <c r="J381" s="6">
        <f t="shared" si="21"/>
        <v>11417.060000000001</v>
      </c>
      <c r="K381" s="13" t="s">
        <v>3024</v>
      </c>
      <c r="L381" s="13" t="s">
        <v>3024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13" t="s">
        <v>3024</v>
      </c>
      <c r="V381" s="6">
        <v>0</v>
      </c>
      <c r="W381" s="6">
        <f t="shared" si="22"/>
        <v>0</v>
      </c>
      <c r="X381" s="6">
        <v>0</v>
      </c>
      <c r="Y381" s="15">
        <v>0</v>
      </c>
      <c r="Z381" s="15">
        <v>0</v>
      </c>
      <c r="AA381" s="15">
        <f t="shared" si="23"/>
        <v>0</v>
      </c>
      <c r="AB381" s="1">
        <v>5432.5099999999993</v>
      </c>
      <c r="AC381" s="13" t="s">
        <v>3024</v>
      </c>
      <c r="AD381" s="1">
        <v>12122.880000000001</v>
      </c>
      <c r="AE381" s="6">
        <v>8282.9500000000007</v>
      </c>
      <c r="AF381" s="15">
        <v>0</v>
      </c>
      <c r="AG381" s="26">
        <v>9272.44</v>
      </c>
      <c r="AH381" s="13" t="s">
        <v>3024</v>
      </c>
      <c r="AI381" s="6">
        <v>0</v>
      </c>
      <c r="AJ381" s="7"/>
      <c r="AK381" s="4"/>
    </row>
    <row r="382" spans="1:37" x14ac:dyDescent="0.25">
      <c r="A382" s="1" t="s">
        <v>315</v>
      </c>
      <c r="B382" s="1">
        <v>10928.199999999999</v>
      </c>
      <c r="C382" s="6">
        <f t="shared" si="20"/>
        <v>9091.0399999999991</v>
      </c>
      <c r="D382" s="6">
        <v>8425.65</v>
      </c>
      <c r="E382" s="6">
        <v>0</v>
      </c>
      <c r="F382" s="6">
        <v>0</v>
      </c>
      <c r="G382" s="6">
        <v>129.49</v>
      </c>
      <c r="H382" s="6">
        <v>535.90000000000009</v>
      </c>
      <c r="I382" s="1">
        <v>351294.16</v>
      </c>
      <c r="J382" s="6">
        <f t="shared" si="21"/>
        <v>-331274.92</v>
      </c>
      <c r="K382" s="13" t="s">
        <v>3024</v>
      </c>
      <c r="L382" s="13" t="s">
        <v>3024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13" t="s">
        <v>3024</v>
      </c>
      <c r="V382" s="6">
        <v>0</v>
      </c>
      <c r="W382" s="6">
        <f t="shared" si="22"/>
        <v>351294.16</v>
      </c>
      <c r="X382" s="6">
        <v>0</v>
      </c>
      <c r="Y382" s="15">
        <v>0</v>
      </c>
      <c r="Z382" s="15">
        <v>0</v>
      </c>
      <c r="AA382" s="15">
        <f>-J382</f>
        <v>331274.92</v>
      </c>
      <c r="AB382" s="1">
        <v>7240.9999999999982</v>
      </c>
      <c r="AC382" s="13" t="s">
        <v>3024</v>
      </c>
      <c r="AD382" s="1">
        <v>16305.56</v>
      </c>
      <c r="AE382" s="6">
        <v>14391.98</v>
      </c>
      <c r="AF382" s="15">
        <f>AE382</f>
        <v>14391.98</v>
      </c>
      <c r="AG382" s="26">
        <v>9154.5799999999981</v>
      </c>
      <c r="AH382" s="13" t="s">
        <v>3024</v>
      </c>
      <c r="AI382" s="6">
        <v>0</v>
      </c>
      <c r="AJ382" s="7"/>
      <c r="AK382" s="4"/>
    </row>
    <row r="383" spans="1:37" x14ac:dyDescent="0.25">
      <c r="A383" s="1" t="s">
        <v>316</v>
      </c>
      <c r="B383" s="1">
        <v>13089.02</v>
      </c>
      <c r="C383" s="6">
        <f t="shared" si="20"/>
        <v>6894.56</v>
      </c>
      <c r="D383" s="6">
        <v>6563.4500000000007</v>
      </c>
      <c r="E383" s="6">
        <v>0</v>
      </c>
      <c r="F383" s="6">
        <v>0</v>
      </c>
      <c r="G383" s="6">
        <v>137.07</v>
      </c>
      <c r="H383" s="6">
        <v>194.04000000000002</v>
      </c>
      <c r="I383" s="1">
        <v>0</v>
      </c>
      <c r="J383" s="6">
        <f t="shared" si="21"/>
        <v>19983.580000000002</v>
      </c>
      <c r="K383" s="13" t="s">
        <v>3024</v>
      </c>
      <c r="L383" s="13" t="s">
        <v>3024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13" t="s">
        <v>3024</v>
      </c>
      <c r="V383" s="6">
        <v>0</v>
      </c>
      <c r="W383" s="6">
        <f t="shared" si="22"/>
        <v>0</v>
      </c>
      <c r="X383" s="6">
        <v>0</v>
      </c>
      <c r="Y383" s="15">
        <v>0</v>
      </c>
      <c r="Z383" s="15">
        <v>0</v>
      </c>
      <c r="AA383" s="15">
        <f t="shared" si="23"/>
        <v>0</v>
      </c>
      <c r="AB383" s="1">
        <v>3159.13</v>
      </c>
      <c r="AC383" s="13" t="s">
        <v>3024</v>
      </c>
      <c r="AD383" s="1">
        <v>13247.430000000004</v>
      </c>
      <c r="AE383" s="6">
        <v>13962.210000000003</v>
      </c>
      <c r="AF383" s="15">
        <v>0</v>
      </c>
      <c r="AG383" s="26">
        <v>2444.3500000000008</v>
      </c>
      <c r="AH383" s="13" t="s">
        <v>3024</v>
      </c>
      <c r="AI383" s="6">
        <v>0</v>
      </c>
      <c r="AJ383" s="7"/>
      <c r="AK383" s="4"/>
    </row>
    <row r="384" spans="1:37" x14ac:dyDescent="0.25">
      <c r="A384" s="1" t="s">
        <v>317</v>
      </c>
      <c r="B384" s="1">
        <v>7105.0300000000007</v>
      </c>
      <c r="C384" s="6">
        <f t="shared" si="20"/>
        <v>3285.8099999999995</v>
      </c>
      <c r="D384" s="6">
        <v>3207.8699999999994</v>
      </c>
      <c r="E384" s="6">
        <v>0</v>
      </c>
      <c r="F384" s="6">
        <v>0</v>
      </c>
      <c r="G384" s="6">
        <v>77.94</v>
      </c>
      <c r="H384" s="6">
        <v>0</v>
      </c>
      <c r="I384" s="1">
        <v>0</v>
      </c>
      <c r="J384" s="6">
        <f t="shared" si="21"/>
        <v>10390.84</v>
      </c>
      <c r="K384" s="13" t="s">
        <v>3024</v>
      </c>
      <c r="L384" s="13" t="s">
        <v>3024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13" t="s">
        <v>3024</v>
      </c>
      <c r="V384" s="6">
        <v>0</v>
      </c>
      <c r="W384" s="6">
        <f t="shared" si="22"/>
        <v>0</v>
      </c>
      <c r="X384" s="6">
        <v>0</v>
      </c>
      <c r="Y384" s="15">
        <v>0</v>
      </c>
      <c r="Z384" s="15">
        <v>0</v>
      </c>
      <c r="AA384" s="15">
        <f t="shared" si="23"/>
        <v>0</v>
      </c>
      <c r="AB384" s="1">
        <v>5773.0000000000009</v>
      </c>
      <c r="AC384" s="13" t="s">
        <v>3024</v>
      </c>
      <c r="AD384" s="1">
        <v>10359.219999999998</v>
      </c>
      <c r="AE384" s="6">
        <v>7372.9</v>
      </c>
      <c r="AF384" s="15">
        <v>0</v>
      </c>
      <c r="AG384" s="26">
        <v>8759.32</v>
      </c>
      <c r="AH384" s="13" t="s">
        <v>3024</v>
      </c>
      <c r="AI384" s="6">
        <v>0</v>
      </c>
      <c r="AJ384" s="7"/>
      <c r="AK384" s="4"/>
    </row>
    <row r="385" spans="1:37" x14ac:dyDescent="0.25">
      <c r="A385" s="1" t="s">
        <v>318</v>
      </c>
      <c r="B385" s="1">
        <v>11227.830000000002</v>
      </c>
      <c r="C385" s="6">
        <f t="shared" si="20"/>
        <v>5289.47</v>
      </c>
      <c r="D385" s="6">
        <v>5172.5</v>
      </c>
      <c r="E385" s="6">
        <v>0</v>
      </c>
      <c r="F385" s="6">
        <v>0</v>
      </c>
      <c r="G385" s="6">
        <v>116.97</v>
      </c>
      <c r="H385" s="6">
        <v>0</v>
      </c>
      <c r="I385" s="1">
        <v>0</v>
      </c>
      <c r="J385" s="6">
        <f t="shared" si="21"/>
        <v>16517.300000000003</v>
      </c>
      <c r="K385" s="13" t="s">
        <v>3024</v>
      </c>
      <c r="L385" s="13" t="s">
        <v>3024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13" t="s">
        <v>3024</v>
      </c>
      <c r="V385" s="6">
        <v>0</v>
      </c>
      <c r="W385" s="6">
        <f t="shared" si="22"/>
        <v>0</v>
      </c>
      <c r="X385" s="6">
        <v>0</v>
      </c>
      <c r="Y385" s="15">
        <v>0</v>
      </c>
      <c r="Z385" s="15">
        <v>0</v>
      </c>
      <c r="AA385" s="15">
        <f t="shared" si="23"/>
        <v>0</v>
      </c>
      <c r="AB385" s="1">
        <v>5735.21</v>
      </c>
      <c r="AC385" s="13" t="s">
        <v>3024</v>
      </c>
      <c r="AD385" s="1">
        <v>13630.86</v>
      </c>
      <c r="AE385" s="6">
        <v>12999.02</v>
      </c>
      <c r="AF385" s="15">
        <v>0</v>
      </c>
      <c r="AG385" s="26">
        <v>6367.0499999999975</v>
      </c>
      <c r="AH385" s="13" t="s">
        <v>3024</v>
      </c>
      <c r="AI385" s="6">
        <v>0</v>
      </c>
      <c r="AJ385" s="7"/>
      <c r="AK385" s="4"/>
    </row>
    <row r="386" spans="1:37" x14ac:dyDescent="0.25">
      <c r="A386" s="1" t="s">
        <v>319</v>
      </c>
      <c r="B386" s="1">
        <v>10130.849999999999</v>
      </c>
      <c r="C386" s="6">
        <f t="shared" si="20"/>
        <v>6207.82</v>
      </c>
      <c r="D386" s="6">
        <v>4857.8099999999995</v>
      </c>
      <c r="E386" s="6">
        <v>0</v>
      </c>
      <c r="F386" s="6">
        <v>0</v>
      </c>
      <c r="G386" s="6">
        <v>109.51</v>
      </c>
      <c r="H386" s="6">
        <v>1240.5</v>
      </c>
      <c r="I386" s="1">
        <v>0</v>
      </c>
      <c r="J386" s="6">
        <f t="shared" si="21"/>
        <v>16338.669999999998</v>
      </c>
      <c r="K386" s="13" t="s">
        <v>3024</v>
      </c>
      <c r="L386" s="13" t="s">
        <v>3024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13" t="s">
        <v>3024</v>
      </c>
      <c r="V386" s="6">
        <v>0</v>
      </c>
      <c r="W386" s="6">
        <f t="shared" si="22"/>
        <v>0</v>
      </c>
      <c r="X386" s="6">
        <v>0</v>
      </c>
      <c r="Y386" s="15">
        <v>0</v>
      </c>
      <c r="Z386" s="15">
        <v>0</v>
      </c>
      <c r="AA386" s="15">
        <f t="shared" si="23"/>
        <v>0</v>
      </c>
      <c r="AB386" s="1">
        <v>4283.1900000000005</v>
      </c>
      <c r="AC386" s="13" t="s">
        <v>3024</v>
      </c>
      <c r="AD386" s="1">
        <v>9283.94</v>
      </c>
      <c r="AE386" s="6">
        <v>11318.550000000001</v>
      </c>
      <c r="AF386" s="15">
        <v>0</v>
      </c>
      <c r="AG386" s="26">
        <v>2248.5799999999995</v>
      </c>
      <c r="AH386" s="13" t="s">
        <v>3024</v>
      </c>
      <c r="AI386" s="6">
        <v>0</v>
      </c>
      <c r="AJ386" s="7"/>
      <c r="AK386" s="4"/>
    </row>
    <row r="387" spans="1:37" x14ac:dyDescent="0.25">
      <c r="A387" s="1" t="s">
        <v>320</v>
      </c>
      <c r="B387" s="1">
        <v>7715.61</v>
      </c>
      <c r="C387" s="6">
        <f t="shared" si="20"/>
        <v>5456.34</v>
      </c>
      <c r="D387" s="6">
        <v>5039.95</v>
      </c>
      <c r="E387" s="6">
        <v>0</v>
      </c>
      <c r="F387" s="6">
        <v>0</v>
      </c>
      <c r="G387" s="6">
        <v>85.800000000000011</v>
      </c>
      <c r="H387" s="6">
        <v>330.59</v>
      </c>
      <c r="I387" s="1">
        <v>0</v>
      </c>
      <c r="J387" s="6">
        <f t="shared" si="21"/>
        <v>13171.95</v>
      </c>
      <c r="K387" s="13" t="s">
        <v>3024</v>
      </c>
      <c r="L387" s="13" t="s">
        <v>3024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13" t="s">
        <v>3024</v>
      </c>
      <c r="V387" s="6">
        <v>0</v>
      </c>
      <c r="W387" s="6">
        <f t="shared" si="22"/>
        <v>0</v>
      </c>
      <c r="X387" s="6">
        <v>0</v>
      </c>
      <c r="Y387" s="15">
        <v>0</v>
      </c>
      <c r="Z387" s="15">
        <v>0</v>
      </c>
      <c r="AA387" s="15">
        <f t="shared" si="23"/>
        <v>0</v>
      </c>
      <c r="AB387" s="1">
        <v>6210.94</v>
      </c>
      <c r="AC387" s="13" t="s">
        <v>3024</v>
      </c>
      <c r="AD387" s="1">
        <v>11833.310000000001</v>
      </c>
      <c r="AE387" s="6">
        <v>8979.83</v>
      </c>
      <c r="AF387" s="15">
        <v>0</v>
      </c>
      <c r="AG387" s="26">
        <v>9064.42</v>
      </c>
      <c r="AH387" s="13" t="s">
        <v>3024</v>
      </c>
      <c r="AI387" s="6">
        <v>0</v>
      </c>
      <c r="AJ387" s="7"/>
      <c r="AK387" s="4"/>
    </row>
    <row r="388" spans="1:37" x14ac:dyDescent="0.25">
      <c r="A388" s="1" t="s">
        <v>321</v>
      </c>
      <c r="B388" s="1">
        <v>12508.65</v>
      </c>
      <c r="C388" s="6">
        <f t="shared" si="20"/>
        <v>9072.0600000000013</v>
      </c>
      <c r="D388" s="6">
        <v>8935.3700000000008</v>
      </c>
      <c r="E388" s="6">
        <v>0</v>
      </c>
      <c r="F388" s="6">
        <v>0</v>
      </c>
      <c r="G388" s="6">
        <v>136.69</v>
      </c>
      <c r="H388" s="6">
        <v>0</v>
      </c>
      <c r="I388" s="1">
        <v>0</v>
      </c>
      <c r="J388" s="6">
        <f t="shared" si="21"/>
        <v>21580.71</v>
      </c>
      <c r="K388" s="13" t="s">
        <v>3024</v>
      </c>
      <c r="L388" s="13" t="s">
        <v>3024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13" t="s">
        <v>3024</v>
      </c>
      <c r="V388" s="6">
        <v>0</v>
      </c>
      <c r="W388" s="6">
        <f t="shared" si="22"/>
        <v>0</v>
      </c>
      <c r="X388" s="6">
        <v>0</v>
      </c>
      <c r="Y388" s="15">
        <v>0</v>
      </c>
      <c r="Z388" s="15">
        <v>0</v>
      </c>
      <c r="AA388" s="15">
        <f t="shared" si="23"/>
        <v>0</v>
      </c>
      <c r="AB388" s="1">
        <v>3947.4999999999991</v>
      </c>
      <c r="AC388" s="13" t="s">
        <v>3024</v>
      </c>
      <c r="AD388" s="1">
        <v>13580.979999999996</v>
      </c>
      <c r="AE388" s="6">
        <v>15310.19</v>
      </c>
      <c r="AF388" s="15">
        <v>0</v>
      </c>
      <c r="AG388" s="26">
        <v>2218.2899999999972</v>
      </c>
      <c r="AH388" s="13" t="s">
        <v>3024</v>
      </c>
      <c r="AI388" s="6">
        <v>0</v>
      </c>
      <c r="AJ388" s="7"/>
      <c r="AK388" s="4"/>
    </row>
    <row r="389" spans="1:37" x14ac:dyDescent="0.25">
      <c r="A389" s="1" t="s">
        <v>322</v>
      </c>
      <c r="B389" s="1">
        <v>7737.74</v>
      </c>
      <c r="C389" s="6">
        <f t="shared" si="20"/>
        <v>4141.91</v>
      </c>
      <c r="D389" s="6">
        <v>4059.34</v>
      </c>
      <c r="E389" s="6">
        <v>0</v>
      </c>
      <c r="F389" s="6">
        <v>0</v>
      </c>
      <c r="G389" s="6">
        <v>82.57</v>
      </c>
      <c r="H389" s="6">
        <v>0</v>
      </c>
      <c r="I389" s="1">
        <v>141452.92000000001</v>
      </c>
      <c r="J389" s="6">
        <f t="shared" si="21"/>
        <v>-129573.27000000002</v>
      </c>
      <c r="K389" s="13" t="s">
        <v>3024</v>
      </c>
      <c r="L389" s="13" t="s">
        <v>3024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13" t="s">
        <v>3024</v>
      </c>
      <c r="V389" s="6">
        <v>0</v>
      </c>
      <c r="W389" s="6">
        <f t="shared" si="22"/>
        <v>141452.92000000001</v>
      </c>
      <c r="X389" s="6">
        <v>0</v>
      </c>
      <c r="Y389" s="15">
        <v>0</v>
      </c>
      <c r="Z389" s="15">
        <v>0</v>
      </c>
      <c r="AA389" s="15">
        <f>-J389</f>
        <v>129573.27000000002</v>
      </c>
      <c r="AB389" s="1">
        <v>1281.2799999999997</v>
      </c>
      <c r="AC389" s="13" t="s">
        <v>3024</v>
      </c>
      <c r="AD389" s="1">
        <v>7687.6799999999994</v>
      </c>
      <c r="AE389" s="6">
        <v>7903.1799999999994</v>
      </c>
      <c r="AF389" s="15">
        <f t="shared" ref="AF389:AF390" si="24">AE389</f>
        <v>7903.1799999999994</v>
      </c>
      <c r="AG389" s="26">
        <v>1065.7799999999997</v>
      </c>
      <c r="AH389" s="13" t="s">
        <v>3024</v>
      </c>
      <c r="AI389" s="6">
        <v>0</v>
      </c>
      <c r="AJ389" s="7"/>
      <c r="AK389" s="4"/>
    </row>
    <row r="390" spans="1:37" x14ac:dyDescent="0.25">
      <c r="A390" s="1" t="s">
        <v>323</v>
      </c>
      <c r="B390" s="1">
        <v>-277669.62</v>
      </c>
      <c r="C390" s="6">
        <f t="shared" si="20"/>
        <v>4223.8500000000004</v>
      </c>
      <c r="D390" s="6">
        <v>3900.9500000000003</v>
      </c>
      <c r="E390" s="6">
        <v>0</v>
      </c>
      <c r="F390" s="6">
        <v>0</v>
      </c>
      <c r="G390" s="6">
        <v>0</v>
      </c>
      <c r="H390" s="6">
        <v>322.89999999999998</v>
      </c>
      <c r="I390" s="1">
        <v>658584.62</v>
      </c>
      <c r="J390" s="6">
        <f t="shared" si="21"/>
        <v>-932030.39</v>
      </c>
      <c r="K390" s="13" t="s">
        <v>3074</v>
      </c>
      <c r="L390" s="15">
        <v>944205.84</v>
      </c>
      <c r="M390" s="6">
        <f>SUBTOTAL(9,N390:T390)</f>
        <v>944205.83999999985</v>
      </c>
      <c r="N390" s="6">
        <f>B390+D390+H390+285621.22</f>
        <v>12175.450000000012</v>
      </c>
      <c r="O390" s="6">
        <v>0</v>
      </c>
      <c r="P390" s="6">
        <v>0</v>
      </c>
      <c r="Q390" s="6">
        <v>44.64</v>
      </c>
      <c r="R390" s="6">
        <f>L390-N390-Q390</f>
        <v>931985.74999999988</v>
      </c>
      <c r="S390" s="6">
        <v>0</v>
      </c>
      <c r="T390" s="6">
        <v>0</v>
      </c>
      <c r="U390" s="15">
        <f>R390</f>
        <v>931985.74999999988</v>
      </c>
      <c r="V390" s="6">
        <v>0</v>
      </c>
      <c r="W390" s="6">
        <f t="shared" si="22"/>
        <v>658584.62</v>
      </c>
      <c r="X390" s="6">
        <v>0</v>
      </c>
      <c r="Y390" s="15">
        <f>-B390</f>
        <v>277669.62</v>
      </c>
      <c r="Z390" s="15">
        <f>C390</f>
        <v>4223.8500000000004</v>
      </c>
      <c r="AA390" s="15">
        <f t="shared" si="23"/>
        <v>932030.39</v>
      </c>
      <c r="AB390" s="1">
        <v>2747.4399999999996</v>
      </c>
      <c r="AC390" s="13" t="s">
        <v>3024</v>
      </c>
      <c r="AD390" s="1">
        <v>8331.36</v>
      </c>
      <c r="AE390" s="6">
        <v>9001.11</v>
      </c>
      <c r="AF390" s="15">
        <f t="shared" si="24"/>
        <v>9001.11</v>
      </c>
      <c r="AG390" s="26">
        <v>2077.6900000000005</v>
      </c>
      <c r="AH390" s="13" t="s">
        <v>3024</v>
      </c>
      <c r="AI390" s="6">
        <v>0</v>
      </c>
      <c r="AJ390" s="7"/>
      <c r="AK390" s="4"/>
    </row>
    <row r="391" spans="1:37" x14ac:dyDescent="0.25">
      <c r="A391" s="1" t="s">
        <v>324</v>
      </c>
      <c r="B391" s="1">
        <v>52721.009999999995</v>
      </c>
      <c r="C391" s="6">
        <f t="shared" si="20"/>
        <v>26691.47</v>
      </c>
      <c r="D391" s="6">
        <v>26095.65</v>
      </c>
      <c r="E391" s="6">
        <v>0</v>
      </c>
      <c r="F391" s="6">
        <v>0</v>
      </c>
      <c r="G391" s="6">
        <v>540.38</v>
      </c>
      <c r="H391" s="6">
        <v>55.44</v>
      </c>
      <c r="I391" s="1">
        <v>0</v>
      </c>
      <c r="J391" s="6">
        <f t="shared" si="21"/>
        <v>79412.479999999996</v>
      </c>
      <c r="K391" s="13" t="s">
        <v>3024</v>
      </c>
      <c r="L391" s="13" t="s">
        <v>3024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13" t="s">
        <v>3024</v>
      </c>
      <c r="V391" s="6">
        <v>0</v>
      </c>
      <c r="W391" s="6">
        <f t="shared" si="22"/>
        <v>0</v>
      </c>
      <c r="X391" s="6">
        <v>0</v>
      </c>
      <c r="Y391" s="15">
        <v>0</v>
      </c>
      <c r="Z391" s="15">
        <v>0</v>
      </c>
      <c r="AA391" s="15">
        <f t="shared" si="23"/>
        <v>0</v>
      </c>
      <c r="AB391" s="1">
        <v>18808.989999999998</v>
      </c>
      <c r="AC391" s="13" t="s">
        <v>3024</v>
      </c>
      <c r="AD391" s="1">
        <v>63512.920000000006</v>
      </c>
      <c r="AE391" s="6">
        <v>54164.04</v>
      </c>
      <c r="AF391" s="15">
        <v>0</v>
      </c>
      <c r="AG391" s="26">
        <v>28157.869999999995</v>
      </c>
      <c r="AH391" s="13" t="s">
        <v>3024</v>
      </c>
      <c r="AI391" s="6">
        <v>0</v>
      </c>
      <c r="AJ391" s="7"/>
      <c r="AK391" s="4"/>
    </row>
    <row r="392" spans="1:37" x14ac:dyDescent="0.25">
      <c r="A392" s="1" t="s">
        <v>325</v>
      </c>
      <c r="B392" s="1">
        <v>12753.699999999997</v>
      </c>
      <c r="C392" s="6">
        <f t="shared" si="20"/>
        <v>7135.2199999999984</v>
      </c>
      <c r="D392" s="6">
        <v>7093.1699999999983</v>
      </c>
      <c r="E392" s="6">
        <v>0</v>
      </c>
      <c r="F392" s="6">
        <v>0</v>
      </c>
      <c r="G392" s="6">
        <v>42.05</v>
      </c>
      <c r="H392" s="6">
        <v>0</v>
      </c>
      <c r="I392" s="1">
        <v>379833.93</v>
      </c>
      <c r="J392" s="6">
        <f t="shared" si="21"/>
        <v>-359945.01</v>
      </c>
      <c r="K392" s="13" t="s">
        <v>3024</v>
      </c>
      <c r="L392" s="13" t="s">
        <v>3024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13" t="s">
        <v>3024</v>
      </c>
      <c r="V392" s="6">
        <v>0</v>
      </c>
      <c r="W392" s="6">
        <f t="shared" si="22"/>
        <v>379833.93</v>
      </c>
      <c r="X392" s="6">
        <v>0</v>
      </c>
      <c r="Y392" s="15">
        <v>0</v>
      </c>
      <c r="Z392" s="15">
        <v>0</v>
      </c>
      <c r="AA392" s="15">
        <f>-J392</f>
        <v>359945.01</v>
      </c>
      <c r="AB392" s="1">
        <v>7744.7499999999982</v>
      </c>
      <c r="AC392" s="13" t="s">
        <v>3024</v>
      </c>
      <c r="AD392" s="1">
        <v>18521.04</v>
      </c>
      <c r="AE392" s="6">
        <v>15174.349999999997</v>
      </c>
      <c r="AF392" s="15">
        <f>AE392</f>
        <v>15174.349999999997</v>
      </c>
      <c r="AG392" s="26">
        <v>11091.440000000002</v>
      </c>
      <c r="AH392" s="13" t="s">
        <v>3024</v>
      </c>
      <c r="AI392" s="6">
        <v>0</v>
      </c>
      <c r="AJ392" s="7"/>
      <c r="AK392" s="4"/>
    </row>
    <row r="393" spans="1:37" x14ac:dyDescent="0.25">
      <c r="A393" s="1" t="s">
        <v>326</v>
      </c>
      <c r="B393" s="1">
        <v>25343.969999999998</v>
      </c>
      <c r="C393" s="6">
        <f t="shared" ref="C393:C456" si="25">SUM(D393:H393)</f>
        <v>12734.099999999999</v>
      </c>
      <c r="D393" s="6">
        <v>12467.64</v>
      </c>
      <c r="E393" s="6">
        <v>0</v>
      </c>
      <c r="F393" s="6">
        <v>0</v>
      </c>
      <c r="G393" s="6">
        <v>266.45999999999998</v>
      </c>
      <c r="H393" s="6">
        <v>0</v>
      </c>
      <c r="I393" s="1">
        <v>0</v>
      </c>
      <c r="J393" s="6">
        <f t="shared" ref="J393:J456" si="26">B393+C393-I393</f>
        <v>38078.069999999992</v>
      </c>
      <c r="K393" s="13" t="s">
        <v>3024</v>
      </c>
      <c r="L393" s="13" t="s">
        <v>3024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13" t="s">
        <v>3024</v>
      </c>
      <c r="V393" s="6">
        <v>0</v>
      </c>
      <c r="W393" s="6">
        <f t="shared" ref="W393:W456" si="27">I393</f>
        <v>0</v>
      </c>
      <c r="X393" s="6">
        <v>0</v>
      </c>
      <c r="Y393" s="15">
        <v>0</v>
      </c>
      <c r="Z393" s="15">
        <v>0</v>
      </c>
      <c r="AA393" s="15">
        <f t="shared" si="23"/>
        <v>0</v>
      </c>
      <c r="AB393" s="1">
        <v>8203.9900000000016</v>
      </c>
      <c r="AC393" s="13" t="s">
        <v>3024</v>
      </c>
      <c r="AD393" s="1">
        <v>27914.45</v>
      </c>
      <c r="AE393" s="6">
        <v>26255.95</v>
      </c>
      <c r="AF393" s="15">
        <v>0</v>
      </c>
      <c r="AG393" s="26">
        <v>9862.4900000000016</v>
      </c>
      <c r="AH393" s="13" t="s">
        <v>3024</v>
      </c>
      <c r="AI393" s="6">
        <v>0</v>
      </c>
      <c r="AJ393" s="7"/>
      <c r="AK393" s="4"/>
    </row>
    <row r="394" spans="1:37" x14ac:dyDescent="0.25">
      <c r="A394" s="1" t="s">
        <v>327</v>
      </c>
      <c r="B394" s="1">
        <v>16268.71</v>
      </c>
      <c r="C394" s="6">
        <f t="shared" si="25"/>
        <v>7319.9800000000014</v>
      </c>
      <c r="D394" s="6">
        <v>6562.7100000000009</v>
      </c>
      <c r="E394" s="6">
        <v>0</v>
      </c>
      <c r="F394" s="6">
        <v>0</v>
      </c>
      <c r="G394" s="6">
        <v>166.21</v>
      </c>
      <c r="H394" s="6">
        <v>591.05999999999995</v>
      </c>
      <c r="I394" s="1">
        <v>0</v>
      </c>
      <c r="J394" s="6">
        <f t="shared" si="26"/>
        <v>23588.690000000002</v>
      </c>
      <c r="K394" s="13" t="s">
        <v>3024</v>
      </c>
      <c r="L394" s="13" t="s">
        <v>3024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13" t="s">
        <v>3024</v>
      </c>
      <c r="V394" s="6">
        <v>0</v>
      </c>
      <c r="W394" s="6">
        <f t="shared" si="27"/>
        <v>0</v>
      </c>
      <c r="X394" s="6">
        <v>0</v>
      </c>
      <c r="Y394" s="15">
        <v>0</v>
      </c>
      <c r="Z394" s="15">
        <v>0</v>
      </c>
      <c r="AA394" s="15">
        <f t="shared" ref="AA394:AA457" si="28">Y394-Z394+I394</f>
        <v>0</v>
      </c>
      <c r="AB394" s="1">
        <v>8568.7800000000007</v>
      </c>
      <c r="AC394" s="13" t="s">
        <v>3024</v>
      </c>
      <c r="AD394" s="1">
        <v>20879.920000000006</v>
      </c>
      <c r="AE394" s="6">
        <v>16971.21</v>
      </c>
      <c r="AF394" s="15">
        <v>0</v>
      </c>
      <c r="AG394" s="26">
        <v>12477.490000000003</v>
      </c>
      <c r="AH394" s="13" t="s">
        <v>3024</v>
      </c>
      <c r="AI394" s="6">
        <v>0</v>
      </c>
      <c r="AJ394" s="7"/>
      <c r="AK394" s="4"/>
    </row>
    <row r="395" spans="1:37" x14ac:dyDescent="0.25">
      <c r="A395" s="1" t="s">
        <v>328</v>
      </c>
      <c r="B395" s="1">
        <v>21273.03</v>
      </c>
      <c r="C395" s="6">
        <f t="shared" si="25"/>
        <v>11024.98</v>
      </c>
      <c r="D395" s="6">
        <v>10798.43</v>
      </c>
      <c r="E395" s="6">
        <v>0</v>
      </c>
      <c r="F395" s="6">
        <v>0</v>
      </c>
      <c r="G395" s="6">
        <v>226.55</v>
      </c>
      <c r="H395" s="6">
        <v>0</v>
      </c>
      <c r="I395" s="1">
        <v>0</v>
      </c>
      <c r="J395" s="6">
        <f t="shared" si="26"/>
        <v>32298.01</v>
      </c>
      <c r="K395" s="13" t="s">
        <v>3024</v>
      </c>
      <c r="L395" s="13" t="s">
        <v>3024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13" t="s">
        <v>3024</v>
      </c>
      <c r="V395" s="6">
        <v>0</v>
      </c>
      <c r="W395" s="6">
        <f t="shared" si="27"/>
        <v>0</v>
      </c>
      <c r="X395" s="6">
        <v>0</v>
      </c>
      <c r="Y395" s="15">
        <v>0</v>
      </c>
      <c r="Z395" s="15">
        <v>0</v>
      </c>
      <c r="AA395" s="15">
        <f t="shared" si="28"/>
        <v>0</v>
      </c>
      <c r="AB395" s="1">
        <v>10058.450000000003</v>
      </c>
      <c r="AC395" s="13" t="s">
        <v>3024</v>
      </c>
      <c r="AD395" s="1">
        <v>27227.659999999996</v>
      </c>
      <c r="AE395" s="6">
        <v>22583.32</v>
      </c>
      <c r="AF395" s="15">
        <v>0</v>
      </c>
      <c r="AG395" s="26">
        <v>14702.79</v>
      </c>
      <c r="AH395" s="13" t="s">
        <v>3024</v>
      </c>
      <c r="AI395" s="6">
        <v>0</v>
      </c>
      <c r="AJ395" s="7"/>
      <c r="AK395" s="4"/>
    </row>
    <row r="396" spans="1:37" x14ac:dyDescent="0.25">
      <c r="A396" s="1" t="s">
        <v>329</v>
      </c>
      <c r="B396" s="1">
        <v>5991.2400000000007</v>
      </c>
      <c r="C396" s="6">
        <f t="shared" si="25"/>
        <v>2444.67</v>
      </c>
      <c r="D396" s="6">
        <v>2384.3000000000002</v>
      </c>
      <c r="E396" s="6">
        <v>0</v>
      </c>
      <c r="F396" s="6">
        <v>0</v>
      </c>
      <c r="G396" s="6">
        <v>60.370000000000005</v>
      </c>
      <c r="H396" s="6">
        <v>0</v>
      </c>
      <c r="I396" s="1">
        <v>0</v>
      </c>
      <c r="J396" s="6">
        <f t="shared" si="26"/>
        <v>8435.91</v>
      </c>
      <c r="K396" s="13" t="s">
        <v>3024</v>
      </c>
      <c r="L396" s="13" t="s">
        <v>3024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13" t="s">
        <v>3024</v>
      </c>
      <c r="V396" s="6">
        <v>0</v>
      </c>
      <c r="W396" s="6">
        <f t="shared" si="27"/>
        <v>0</v>
      </c>
      <c r="X396" s="6">
        <v>0</v>
      </c>
      <c r="Y396" s="15">
        <v>0</v>
      </c>
      <c r="Z396" s="15">
        <v>0</v>
      </c>
      <c r="AA396" s="15">
        <f t="shared" si="28"/>
        <v>0</v>
      </c>
      <c r="AB396" s="1">
        <v>991.00999999999976</v>
      </c>
      <c r="AC396" s="13" t="s">
        <v>3024</v>
      </c>
      <c r="AD396" s="1">
        <v>5300.82</v>
      </c>
      <c r="AE396" s="6">
        <v>5365.54</v>
      </c>
      <c r="AF396" s="15">
        <v>0</v>
      </c>
      <c r="AG396" s="26">
        <v>926.28999999999951</v>
      </c>
      <c r="AH396" s="13" t="s">
        <v>3024</v>
      </c>
      <c r="AI396" s="6">
        <v>0</v>
      </c>
      <c r="AJ396" s="7"/>
      <c r="AK396" s="4"/>
    </row>
    <row r="397" spans="1:37" x14ac:dyDescent="0.25">
      <c r="A397" s="1" t="s">
        <v>330</v>
      </c>
      <c r="B397" s="1">
        <v>17240.440000000002</v>
      </c>
      <c r="C397" s="6">
        <f t="shared" si="25"/>
        <v>6198.02</v>
      </c>
      <c r="D397" s="6">
        <v>5452.42</v>
      </c>
      <c r="E397" s="6">
        <v>0</v>
      </c>
      <c r="F397" s="6">
        <v>0</v>
      </c>
      <c r="G397" s="6">
        <v>172.72</v>
      </c>
      <c r="H397" s="6">
        <v>572.88</v>
      </c>
      <c r="I397" s="1">
        <v>0</v>
      </c>
      <c r="J397" s="6">
        <f t="shared" si="26"/>
        <v>23438.460000000003</v>
      </c>
      <c r="K397" s="13" t="s">
        <v>3024</v>
      </c>
      <c r="L397" s="13" t="s">
        <v>3024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13" t="s">
        <v>3024</v>
      </c>
      <c r="V397" s="6">
        <v>0</v>
      </c>
      <c r="W397" s="6">
        <f t="shared" si="27"/>
        <v>0</v>
      </c>
      <c r="X397" s="6">
        <v>0</v>
      </c>
      <c r="Y397" s="15">
        <v>0</v>
      </c>
      <c r="Z397" s="15">
        <v>0</v>
      </c>
      <c r="AA397" s="15">
        <f t="shared" si="28"/>
        <v>0</v>
      </c>
      <c r="AB397" s="1">
        <v>6796.35</v>
      </c>
      <c r="AC397" s="13" t="s">
        <v>3024</v>
      </c>
      <c r="AD397" s="1">
        <v>19143.840000000004</v>
      </c>
      <c r="AE397" s="6">
        <v>13653.560000000001</v>
      </c>
      <c r="AF397" s="15">
        <v>0</v>
      </c>
      <c r="AG397" s="26">
        <v>12286.630000000001</v>
      </c>
      <c r="AH397" s="13" t="s">
        <v>3024</v>
      </c>
      <c r="AI397" s="6">
        <v>0</v>
      </c>
      <c r="AJ397" s="7"/>
      <c r="AK397" s="4"/>
    </row>
    <row r="398" spans="1:37" x14ac:dyDescent="0.25">
      <c r="A398" s="1" t="s">
        <v>331</v>
      </c>
      <c r="B398" s="1">
        <v>91643.48000000001</v>
      </c>
      <c r="C398" s="6">
        <f t="shared" si="25"/>
        <v>57399.520000000011</v>
      </c>
      <c r="D398" s="6">
        <v>54647.360000000008</v>
      </c>
      <c r="E398" s="6">
        <v>0</v>
      </c>
      <c r="F398" s="6">
        <v>0</v>
      </c>
      <c r="G398" s="6">
        <v>989.6099999999999</v>
      </c>
      <c r="H398" s="6">
        <v>1762.55</v>
      </c>
      <c r="I398" s="1">
        <v>0</v>
      </c>
      <c r="J398" s="6">
        <f t="shared" si="26"/>
        <v>149043.00000000003</v>
      </c>
      <c r="K398" s="13" t="s">
        <v>3024</v>
      </c>
      <c r="L398" s="13" t="s">
        <v>3024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13" t="s">
        <v>3024</v>
      </c>
      <c r="V398" s="6">
        <v>0</v>
      </c>
      <c r="W398" s="6">
        <f t="shared" si="27"/>
        <v>0</v>
      </c>
      <c r="X398" s="6">
        <v>0</v>
      </c>
      <c r="Y398" s="15">
        <v>0</v>
      </c>
      <c r="Z398" s="15">
        <v>0</v>
      </c>
      <c r="AA398" s="15">
        <f t="shared" si="28"/>
        <v>0</v>
      </c>
      <c r="AB398" s="1">
        <v>44496.640000000014</v>
      </c>
      <c r="AC398" s="13" t="s">
        <v>3024</v>
      </c>
      <c r="AD398" s="1">
        <v>119647.22000000003</v>
      </c>
      <c r="AE398" s="6">
        <v>106522.89000000001</v>
      </c>
      <c r="AF398" s="15">
        <v>0</v>
      </c>
      <c r="AG398" s="26">
        <v>57620.970000000016</v>
      </c>
      <c r="AH398" s="13" t="s">
        <v>3024</v>
      </c>
      <c r="AI398" s="6">
        <v>0</v>
      </c>
      <c r="AJ398" s="7"/>
      <c r="AK398" s="4"/>
    </row>
    <row r="399" spans="1:37" x14ac:dyDescent="0.25">
      <c r="A399" s="1" t="s">
        <v>332</v>
      </c>
      <c r="B399" s="1">
        <v>41947.890000000014</v>
      </c>
      <c r="C399" s="6">
        <f t="shared" si="25"/>
        <v>23862.510000000006</v>
      </c>
      <c r="D399" s="6">
        <v>23058.450000000004</v>
      </c>
      <c r="E399" s="6">
        <v>0</v>
      </c>
      <c r="F399" s="6">
        <v>0</v>
      </c>
      <c r="G399" s="6">
        <v>450.61</v>
      </c>
      <c r="H399" s="6">
        <v>353.45</v>
      </c>
      <c r="I399" s="1">
        <v>0</v>
      </c>
      <c r="J399" s="6">
        <f t="shared" si="26"/>
        <v>65810.400000000023</v>
      </c>
      <c r="K399" s="13" t="s">
        <v>3024</v>
      </c>
      <c r="L399" s="13" t="s">
        <v>3024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13" t="s">
        <v>3024</v>
      </c>
      <c r="V399" s="6">
        <v>0</v>
      </c>
      <c r="W399" s="6">
        <f t="shared" si="27"/>
        <v>0</v>
      </c>
      <c r="X399" s="6">
        <v>0</v>
      </c>
      <c r="Y399" s="15">
        <v>0</v>
      </c>
      <c r="Z399" s="15">
        <v>0</v>
      </c>
      <c r="AA399" s="15">
        <f t="shared" si="28"/>
        <v>0</v>
      </c>
      <c r="AB399" s="1">
        <v>17612.389999999996</v>
      </c>
      <c r="AC399" s="13" t="s">
        <v>3024</v>
      </c>
      <c r="AD399" s="1">
        <v>52921.020000000004</v>
      </c>
      <c r="AE399" s="6">
        <v>44624.880000000005</v>
      </c>
      <c r="AF399" s="15">
        <v>0</v>
      </c>
      <c r="AG399" s="26">
        <v>25908.53</v>
      </c>
      <c r="AH399" s="13" t="s">
        <v>3024</v>
      </c>
      <c r="AI399" s="6">
        <v>0</v>
      </c>
      <c r="AJ399" s="7"/>
      <c r="AK399" s="4"/>
    </row>
    <row r="400" spans="1:37" x14ac:dyDescent="0.25">
      <c r="A400" s="1" t="s">
        <v>333</v>
      </c>
      <c r="B400" s="1">
        <v>168930.47999999998</v>
      </c>
      <c r="C400" s="6">
        <f t="shared" si="25"/>
        <v>86347.810000000012</v>
      </c>
      <c r="D400" s="6">
        <v>83211.330000000016</v>
      </c>
      <c r="E400" s="6">
        <v>0</v>
      </c>
      <c r="F400" s="6">
        <v>0</v>
      </c>
      <c r="G400" s="6">
        <v>1758.5300000000002</v>
      </c>
      <c r="H400" s="6">
        <v>1377.95</v>
      </c>
      <c r="I400" s="1">
        <v>0</v>
      </c>
      <c r="J400" s="6">
        <f t="shared" si="26"/>
        <v>255278.28999999998</v>
      </c>
      <c r="K400" s="13" t="s">
        <v>3024</v>
      </c>
      <c r="L400" s="13" t="s">
        <v>3024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13" t="s">
        <v>3024</v>
      </c>
      <c r="V400" s="6">
        <v>0</v>
      </c>
      <c r="W400" s="6">
        <f t="shared" si="27"/>
        <v>0</v>
      </c>
      <c r="X400" s="6">
        <v>0</v>
      </c>
      <c r="Y400" s="15">
        <v>0</v>
      </c>
      <c r="Z400" s="15">
        <v>0</v>
      </c>
      <c r="AA400" s="15">
        <f t="shared" si="28"/>
        <v>0</v>
      </c>
      <c r="AB400" s="1">
        <v>54677.180000000051</v>
      </c>
      <c r="AC400" s="13" t="s">
        <v>3024</v>
      </c>
      <c r="AD400" s="1">
        <v>186033.46000000008</v>
      </c>
      <c r="AE400" s="6">
        <v>173453.17</v>
      </c>
      <c r="AF400" s="15">
        <v>0</v>
      </c>
      <c r="AG400" s="26">
        <v>67257.470000000118</v>
      </c>
      <c r="AH400" s="13" t="s">
        <v>3024</v>
      </c>
      <c r="AI400" s="6">
        <v>0</v>
      </c>
      <c r="AJ400" s="7"/>
      <c r="AK400" s="4"/>
    </row>
    <row r="401" spans="1:37" x14ac:dyDescent="0.25">
      <c r="A401" s="1" t="s">
        <v>334</v>
      </c>
      <c r="B401" s="1">
        <v>32190.230000000003</v>
      </c>
      <c r="C401" s="6">
        <f t="shared" si="25"/>
        <v>16439.13</v>
      </c>
      <c r="D401" s="6">
        <v>16119.8</v>
      </c>
      <c r="E401" s="6">
        <v>0</v>
      </c>
      <c r="F401" s="6">
        <v>0</v>
      </c>
      <c r="G401" s="6">
        <v>319.33</v>
      </c>
      <c r="H401" s="6">
        <v>0</v>
      </c>
      <c r="I401" s="1">
        <v>0</v>
      </c>
      <c r="J401" s="6">
        <f t="shared" si="26"/>
        <v>48629.36</v>
      </c>
      <c r="K401" s="13" t="s">
        <v>3024</v>
      </c>
      <c r="L401" s="13" t="s">
        <v>3024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13" t="s">
        <v>3024</v>
      </c>
      <c r="V401" s="6">
        <v>0</v>
      </c>
      <c r="W401" s="6">
        <f t="shared" si="27"/>
        <v>0</v>
      </c>
      <c r="X401" s="6">
        <v>0</v>
      </c>
      <c r="Y401" s="15">
        <v>0</v>
      </c>
      <c r="Z401" s="15">
        <v>0</v>
      </c>
      <c r="AA401" s="15">
        <f t="shared" si="28"/>
        <v>0</v>
      </c>
      <c r="AB401" s="1">
        <v>18530.760000000002</v>
      </c>
      <c r="AC401" s="13" t="s">
        <v>3024</v>
      </c>
      <c r="AD401" s="1">
        <v>44776.939999999995</v>
      </c>
      <c r="AE401" s="6">
        <v>34730.129999999997</v>
      </c>
      <c r="AF401" s="15">
        <v>0</v>
      </c>
      <c r="AG401" s="26">
        <v>28577.570000000003</v>
      </c>
      <c r="AH401" s="13" t="s">
        <v>3024</v>
      </c>
      <c r="AI401" s="6">
        <v>0</v>
      </c>
      <c r="AJ401" s="7"/>
      <c r="AK401" s="4"/>
    </row>
    <row r="402" spans="1:37" x14ac:dyDescent="0.25">
      <c r="A402" s="1" t="s">
        <v>335</v>
      </c>
      <c r="B402" s="1">
        <v>134008.47</v>
      </c>
      <c r="C402" s="6">
        <f t="shared" si="25"/>
        <v>83231.840000000011</v>
      </c>
      <c r="D402" s="6">
        <v>80025.310000000012</v>
      </c>
      <c r="E402" s="6">
        <v>0</v>
      </c>
      <c r="F402" s="6">
        <v>0</v>
      </c>
      <c r="G402" s="6">
        <v>1434.48</v>
      </c>
      <c r="H402" s="6">
        <v>1772.05</v>
      </c>
      <c r="I402" s="1">
        <v>0</v>
      </c>
      <c r="J402" s="6">
        <f t="shared" si="26"/>
        <v>217240.31</v>
      </c>
      <c r="K402" s="13" t="s">
        <v>3024</v>
      </c>
      <c r="L402" s="13" t="s">
        <v>3024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13" t="s">
        <v>3024</v>
      </c>
      <c r="V402" s="6">
        <v>0</v>
      </c>
      <c r="W402" s="6">
        <f t="shared" si="27"/>
        <v>0</v>
      </c>
      <c r="X402" s="6">
        <v>0</v>
      </c>
      <c r="Y402" s="15">
        <v>0</v>
      </c>
      <c r="Z402" s="15">
        <v>0</v>
      </c>
      <c r="AA402" s="15">
        <f t="shared" si="28"/>
        <v>0</v>
      </c>
      <c r="AB402" s="1">
        <v>69992.379999999976</v>
      </c>
      <c r="AC402" s="13" t="s">
        <v>3024</v>
      </c>
      <c r="AD402" s="1">
        <v>179968.19999999995</v>
      </c>
      <c r="AE402" s="6">
        <v>155623.94</v>
      </c>
      <c r="AF402" s="15">
        <v>0</v>
      </c>
      <c r="AG402" s="26">
        <v>94336.639999999927</v>
      </c>
      <c r="AH402" s="13" t="s">
        <v>3024</v>
      </c>
      <c r="AI402" s="6">
        <v>0</v>
      </c>
      <c r="AJ402" s="7"/>
      <c r="AK402" s="4"/>
    </row>
    <row r="403" spans="1:37" x14ac:dyDescent="0.25">
      <c r="A403" s="1" t="s">
        <v>336</v>
      </c>
      <c r="B403" s="1">
        <v>136524.19</v>
      </c>
      <c r="C403" s="6">
        <f t="shared" si="25"/>
        <v>74382.050000000017</v>
      </c>
      <c r="D403" s="6">
        <v>71906.030000000013</v>
      </c>
      <c r="E403" s="6">
        <v>0</v>
      </c>
      <c r="F403" s="6">
        <v>0</v>
      </c>
      <c r="G403" s="6">
        <v>1446.22</v>
      </c>
      <c r="H403" s="6">
        <v>1029.8</v>
      </c>
      <c r="I403" s="1">
        <v>0</v>
      </c>
      <c r="J403" s="6">
        <f t="shared" si="26"/>
        <v>210906.24000000002</v>
      </c>
      <c r="K403" s="13" t="s">
        <v>3024</v>
      </c>
      <c r="L403" s="13" t="s">
        <v>3024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13" t="s">
        <v>3024</v>
      </c>
      <c r="V403" s="6">
        <v>0</v>
      </c>
      <c r="W403" s="6">
        <f t="shared" si="27"/>
        <v>0</v>
      </c>
      <c r="X403" s="6">
        <v>0</v>
      </c>
      <c r="Y403" s="15">
        <v>0</v>
      </c>
      <c r="Z403" s="15">
        <v>0</v>
      </c>
      <c r="AA403" s="15">
        <f t="shared" si="28"/>
        <v>0</v>
      </c>
      <c r="AB403" s="1">
        <v>43745.09</v>
      </c>
      <c r="AC403" s="13" t="s">
        <v>3024</v>
      </c>
      <c r="AD403" s="1">
        <v>137718.44</v>
      </c>
      <c r="AE403" s="6">
        <v>149069.08000000002</v>
      </c>
      <c r="AF403" s="15">
        <v>0</v>
      </c>
      <c r="AG403" s="26">
        <v>32394.449999999975</v>
      </c>
      <c r="AH403" s="13" t="s">
        <v>3024</v>
      </c>
      <c r="AI403" s="6">
        <v>0</v>
      </c>
      <c r="AJ403" s="7"/>
      <c r="AK403" s="4"/>
    </row>
    <row r="404" spans="1:37" x14ac:dyDescent="0.25">
      <c r="A404" s="1" t="s">
        <v>337</v>
      </c>
      <c r="B404" s="1">
        <v>147702.51999999999</v>
      </c>
      <c r="C404" s="6">
        <f t="shared" si="25"/>
        <v>83831.640000000014</v>
      </c>
      <c r="D404" s="6">
        <v>76949.77</v>
      </c>
      <c r="E404" s="6">
        <v>0</v>
      </c>
      <c r="F404" s="6">
        <v>0</v>
      </c>
      <c r="G404" s="6">
        <v>1582.44</v>
      </c>
      <c r="H404" s="6">
        <v>5299.43</v>
      </c>
      <c r="I404" s="1">
        <v>0</v>
      </c>
      <c r="J404" s="6">
        <f t="shared" si="26"/>
        <v>231534.16</v>
      </c>
      <c r="K404" s="13" t="s">
        <v>3024</v>
      </c>
      <c r="L404" s="13" t="s">
        <v>3024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13" t="s">
        <v>3024</v>
      </c>
      <c r="V404" s="6">
        <v>0</v>
      </c>
      <c r="W404" s="6">
        <f t="shared" si="27"/>
        <v>0</v>
      </c>
      <c r="X404" s="6">
        <v>0</v>
      </c>
      <c r="Y404" s="15">
        <v>0</v>
      </c>
      <c r="Z404" s="15">
        <v>0</v>
      </c>
      <c r="AA404" s="15">
        <f t="shared" si="28"/>
        <v>0</v>
      </c>
      <c r="AB404" s="1">
        <v>59490.490000000034</v>
      </c>
      <c r="AC404" s="13" t="s">
        <v>3024</v>
      </c>
      <c r="AD404" s="1">
        <v>183670.03999999998</v>
      </c>
      <c r="AE404" s="6">
        <v>153836.06999999998</v>
      </c>
      <c r="AF404" s="15">
        <v>0</v>
      </c>
      <c r="AG404" s="26">
        <v>89324.46000000005</v>
      </c>
      <c r="AH404" s="13" t="s">
        <v>3024</v>
      </c>
      <c r="AI404" s="6">
        <v>0</v>
      </c>
      <c r="AJ404" s="7"/>
      <c r="AK404" s="4"/>
    </row>
    <row r="405" spans="1:37" x14ac:dyDescent="0.25">
      <c r="A405" s="1" t="s">
        <v>338</v>
      </c>
      <c r="B405" s="1">
        <v>161285.32</v>
      </c>
      <c r="C405" s="6">
        <f t="shared" si="25"/>
        <v>84826.939999999988</v>
      </c>
      <c r="D405" s="6">
        <v>80019.189999999988</v>
      </c>
      <c r="E405" s="6">
        <v>0</v>
      </c>
      <c r="F405" s="6">
        <v>0</v>
      </c>
      <c r="G405" s="6">
        <v>1698.48</v>
      </c>
      <c r="H405" s="6">
        <v>3109.27</v>
      </c>
      <c r="I405" s="1">
        <v>0</v>
      </c>
      <c r="J405" s="6">
        <f t="shared" si="26"/>
        <v>246112.26</v>
      </c>
      <c r="K405" s="13" t="s">
        <v>3024</v>
      </c>
      <c r="L405" s="13" t="s">
        <v>3024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13" t="s">
        <v>3024</v>
      </c>
      <c r="V405" s="6">
        <v>0</v>
      </c>
      <c r="W405" s="6">
        <f t="shared" si="27"/>
        <v>0</v>
      </c>
      <c r="X405" s="6">
        <v>0</v>
      </c>
      <c r="Y405" s="15">
        <v>0</v>
      </c>
      <c r="Z405" s="15">
        <v>0</v>
      </c>
      <c r="AA405" s="15">
        <f t="shared" si="28"/>
        <v>0</v>
      </c>
      <c r="AB405" s="1">
        <v>61669.480000000054</v>
      </c>
      <c r="AC405" s="13" t="s">
        <v>3024</v>
      </c>
      <c r="AD405" s="1">
        <v>194765.08000000002</v>
      </c>
      <c r="AE405" s="6">
        <v>167197.52999999997</v>
      </c>
      <c r="AF405" s="15">
        <v>0</v>
      </c>
      <c r="AG405" s="26">
        <v>89237.030000000115</v>
      </c>
      <c r="AH405" s="13" t="s">
        <v>3024</v>
      </c>
      <c r="AI405" s="6">
        <v>0</v>
      </c>
      <c r="AJ405" s="7"/>
      <c r="AK405" s="4"/>
    </row>
    <row r="406" spans="1:37" x14ac:dyDescent="0.25">
      <c r="A406" s="1" t="s">
        <v>339</v>
      </c>
      <c r="B406" s="1">
        <v>90404.31</v>
      </c>
      <c r="C406" s="6">
        <f t="shared" si="25"/>
        <v>61929.760000000002</v>
      </c>
      <c r="D406" s="6">
        <v>60397.760000000002</v>
      </c>
      <c r="E406" s="6">
        <v>0</v>
      </c>
      <c r="F406" s="6">
        <v>0</v>
      </c>
      <c r="G406" s="6">
        <v>968.9</v>
      </c>
      <c r="H406" s="6">
        <v>563.1</v>
      </c>
      <c r="I406" s="1">
        <v>0</v>
      </c>
      <c r="J406" s="6">
        <f t="shared" si="26"/>
        <v>152334.07</v>
      </c>
      <c r="K406" s="13" t="s">
        <v>3024</v>
      </c>
      <c r="L406" s="13" t="s">
        <v>3024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13" t="s">
        <v>3024</v>
      </c>
      <c r="V406" s="6">
        <v>0</v>
      </c>
      <c r="W406" s="6">
        <f t="shared" si="27"/>
        <v>0</v>
      </c>
      <c r="X406" s="6">
        <v>0</v>
      </c>
      <c r="Y406" s="15">
        <v>0</v>
      </c>
      <c r="Z406" s="15">
        <v>0</v>
      </c>
      <c r="AA406" s="15">
        <f t="shared" si="28"/>
        <v>0</v>
      </c>
      <c r="AB406" s="1">
        <v>57209.030000000028</v>
      </c>
      <c r="AC406" s="13" t="s">
        <v>3024</v>
      </c>
      <c r="AD406" s="1">
        <v>139392.91999999998</v>
      </c>
      <c r="AE406" s="6">
        <v>110959.31</v>
      </c>
      <c r="AF406" s="15">
        <v>0</v>
      </c>
      <c r="AG406" s="26">
        <v>85642.640000000014</v>
      </c>
      <c r="AH406" s="13" t="s">
        <v>3024</v>
      </c>
      <c r="AI406" s="6">
        <v>0</v>
      </c>
      <c r="AJ406" s="7"/>
      <c r="AK406" s="4"/>
    </row>
    <row r="407" spans="1:37" x14ac:dyDescent="0.25">
      <c r="A407" s="1" t="s">
        <v>340</v>
      </c>
      <c r="B407" s="1">
        <v>79359.859999999986</v>
      </c>
      <c r="C407" s="6">
        <f t="shared" si="25"/>
        <v>46386.780000000006</v>
      </c>
      <c r="D407" s="6">
        <v>44647.8</v>
      </c>
      <c r="E407" s="6">
        <v>0</v>
      </c>
      <c r="F407" s="6">
        <v>0</v>
      </c>
      <c r="G407" s="6">
        <v>851.17999999999984</v>
      </c>
      <c r="H407" s="6">
        <v>887.8</v>
      </c>
      <c r="I407" s="1">
        <v>0</v>
      </c>
      <c r="J407" s="6">
        <f t="shared" si="26"/>
        <v>125746.63999999998</v>
      </c>
      <c r="K407" s="13" t="s">
        <v>3024</v>
      </c>
      <c r="L407" s="13" t="s">
        <v>3024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13" t="s">
        <v>3024</v>
      </c>
      <c r="V407" s="6">
        <v>0</v>
      </c>
      <c r="W407" s="6">
        <f t="shared" si="27"/>
        <v>0</v>
      </c>
      <c r="X407" s="6">
        <v>0</v>
      </c>
      <c r="Y407" s="15">
        <v>0</v>
      </c>
      <c r="Z407" s="15">
        <v>0</v>
      </c>
      <c r="AA407" s="15">
        <f t="shared" si="28"/>
        <v>0</v>
      </c>
      <c r="AB407" s="1">
        <v>28126.67</v>
      </c>
      <c r="AC407" s="13" t="s">
        <v>3024</v>
      </c>
      <c r="AD407" s="1">
        <v>94789.439999999988</v>
      </c>
      <c r="AE407" s="6">
        <v>87766.86</v>
      </c>
      <c r="AF407" s="15">
        <v>0</v>
      </c>
      <c r="AG407" s="26">
        <v>35149.249999999978</v>
      </c>
      <c r="AH407" s="13" t="s">
        <v>3024</v>
      </c>
      <c r="AI407" s="6">
        <v>0</v>
      </c>
      <c r="AJ407" s="7"/>
      <c r="AK407" s="4"/>
    </row>
    <row r="408" spans="1:37" x14ac:dyDescent="0.25">
      <c r="A408" s="1" t="s">
        <v>341</v>
      </c>
      <c r="B408" s="1">
        <v>49084.619999999995</v>
      </c>
      <c r="C408" s="6">
        <f t="shared" si="25"/>
        <v>26323.29</v>
      </c>
      <c r="D408" s="6">
        <v>25794.84</v>
      </c>
      <c r="E408" s="6">
        <v>0</v>
      </c>
      <c r="F408" s="6">
        <v>0</v>
      </c>
      <c r="G408" s="6">
        <v>528.45000000000005</v>
      </c>
      <c r="H408" s="6">
        <v>0</v>
      </c>
      <c r="I408" s="1">
        <v>0</v>
      </c>
      <c r="J408" s="6">
        <f t="shared" si="26"/>
        <v>75407.91</v>
      </c>
      <c r="K408" s="13" t="s">
        <v>3024</v>
      </c>
      <c r="L408" s="13" t="s">
        <v>3024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13" t="s">
        <v>3024</v>
      </c>
      <c r="V408" s="6">
        <v>0</v>
      </c>
      <c r="W408" s="6">
        <f t="shared" si="27"/>
        <v>0</v>
      </c>
      <c r="X408" s="6">
        <v>0</v>
      </c>
      <c r="Y408" s="15">
        <v>0</v>
      </c>
      <c r="Z408" s="15">
        <v>0</v>
      </c>
      <c r="AA408" s="15">
        <f t="shared" si="28"/>
        <v>0</v>
      </c>
      <c r="AB408" s="1">
        <v>13199.800000000001</v>
      </c>
      <c r="AC408" s="13" t="s">
        <v>3024</v>
      </c>
      <c r="AD408" s="1">
        <v>54731.039999999994</v>
      </c>
      <c r="AE408" s="6">
        <v>50314.299999999996</v>
      </c>
      <c r="AF408" s="15">
        <v>0</v>
      </c>
      <c r="AG408" s="26">
        <v>17616.539999999997</v>
      </c>
      <c r="AH408" s="13" t="s">
        <v>3024</v>
      </c>
      <c r="AI408" s="6">
        <v>0</v>
      </c>
      <c r="AJ408" s="7"/>
      <c r="AK408" s="4"/>
    </row>
    <row r="409" spans="1:37" x14ac:dyDescent="0.25">
      <c r="A409" s="1" t="s">
        <v>342</v>
      </c>
      <c r="B409" s="1">
        <v>143042.42000000001</v>
      </c>
      <c r="C409" s="6">
        <f t="shared" si="25"/>
        <v>88159.159999999989</v>
      </c>
      <c r="D409" s="6">
        <v>84002.73</v>
      </c>
      <c r="E409" s="6">
        <v>0</v>
      </c>
      <c r="F409" s="6">
        <v>0</v>
      </c>
      <c r="G409" s="6">
        <v>1532.73</v>
      </c>
      <c r="H409" s="6">
        <v>2623.7</v>
      </c>
      <c r="I409" s="1">
        <v>0</v>
      </c>
      <c r="J409" s="6">
        <f t="shared" si="26"/>
        <v>231201.58000000002</v>
      </c>
      <c r="K409" s="13" t="s">
        <v>3024</v>
      </c>
      <c r="L409" s="13" t="s">
        <v>3024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13" t="s">
        <v>3024</v>
      </c>
      <c r="V409" s="6">
        <v>0</v>
      </c>
      <c r="W409" s="6">
        <f t="shared" si="27"/>
        <v>0</v>
      </c>
      <c r="X409" s="6">
        <v>0</v>
      </c>
      <c r="Y409" s="15">
        <v>0</v>
      </c>
      <c r="Z409" s="15">
        <v>0</v>
      </c>
      <c r="AA409" s="15">
        <f t="shared" si="28"/>
        <v>0</v>
      </c>
      <c r="AB409" s="1">
        <v>68548.369999999937</v>
      </c>
      <c r="AC409" s="13" t="s">
        <v>3024</v>
      </c>
      <c r="AD409" s="1">
        <v>178517.21999999991</v>
      </c>
      <c r="AE409" s="6">
        <v>163922.42000000001</v>
      </c>
      <c r="AF409" s="15">
        <v>0</v>
      </c>
      <c r="AG409" s="26">
        <v>83143.169999999838</v>
      </c>
      <c r="AH409" s="13" t="s">
        <v>3024</v>
      </c>
      <c r="AI409" s="6">
        <v>0</v>
      </c>
      <c r="AJ409" s="7"/>
      <c r="AK409" s="4"/>
    </row>
    <row r="410" spans="1:37" x14ac:dyDescent="0.25">
      <c r="A410" s="1" t="s">
        <v>343</v>
      </c>
      <c r="B410" s="1">
        <v>102389.92999999998</v>
      </c>
      <c r="C410" s="6">
        <f t="shared" si="25"/>
        <v>57874.520000000011</v>
      </c>
      <c r="D410" s="6">
        <v>56248.570000000007</v>
      </c>
      <c r="E410" s="6">
        <v>0</v>
      </c>
      <c r="F410" s="6">
        <v>0</v>
      </c>
      <c r="G410" s="6">
        <v>1076.9100000000001</v>
      </c>
      <c r="H410" s="6">
        <v>549.04000000000008</v>
      </c>
      <c r="I410" s="1">
        <v>0</v>
      </c>
      <c r="J410" s="6">
        <f t="shared" si="26"/>
        <v>160264.44999999998</v>
      </c>
      <c r="K410" s="13" t="s">
        <v>3024</v>
      </c>
      <c r="L410" s="13" t="s">
        <v>3024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13" t="s">
        <v>3024</v>
      </c>
      <c r="V410" s="6">
        <v>0</v>
      </c>
      <c r="W410" s="6">
        <f t="shared" si="27"/>
        <v>0</v>
      </c>
      <c r="X410" s="6">
        <v>0</v>
      </c>
      <c r="Y410" s="15">
        <v>0</v>
      </c>
      <c r="Z410" s="15">
        <v>0</v>
      </c>
      <c r="AA410" s="15">
        <f t="shared" si="28"/>
        <v>0</v>
      </c>
      <c r="AB410" s="1">
        <v>50022.449999999961</v>
      </c>
      <c r="AC410" s="13" t="s">
        <v>3024</v>
      </c>
      <c r="AD410" s="1">
        <v>136632.59999999992</v>
      </c>
      <c r="AE410" s="6">
        <v>111517.18999999999</v>
      </c>
      <c r="AF410" s="15">
        <v>0</v>
      </c>
      <c r="AG410" s="26">
        <v>75137.859999999899</v>
      </c>
      <c r="AH410" s="13" t="s">
        <v>3024</v>
      </c>
      <c r="AI410" s="6">
        <v>0</v>
      </c>
      <c r="AJ410" s="7"/>
      <c r="AK410" s="4"/>
    </row>
    <row r="411" spans="1:37" x14ac:dyDescent="0.25">
      <c r="A411" s="1" t="s">
        <v>344</v>
      </c>
      <c r="B411" s="1">
        <v>114179.71</v>
      </c>
      <c r="C411" s="6">
        <f t="shared" si="25"/>
        <v>61751.199999999997</v>
      </c>
      <c r="D411" s="6">
        <v>59516.65</v>
      </c>
      <c r="E411" s="6">
        <v>0</v>
      </c>
      <c r="F411" s="6">
        <v>0</v>
      </c>
      <c r="G411" s="6">
        <v>1184.27</v>
      </c>
      <c r="H411" s="6">
        <v>1050.28</v>
      </c>
      <c r="I411" s="1">
        <v>0</v>
      </c>
      <c r="J411" s="6">
        <f t="shared" si="26"/>
        <v>175930.91</v>
      </c>
      <c r="K411" s="13" t="s">
        <v>3024</v>
      </c>
      <c r="L411" s="13" t="s">
        <v>3024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13" t="s">
        <v>3024</v>
      </c>
      <c r="V411" s="6">
        <v>0</v>
      </c>
      <c r="W411" s="6">
        <f t="shared" si="27"/>
        <v>0</v>
      </c>
      <c r="X411" s="6">
        <v>0</v>
      </c>
      <c r="Y411" s="15">
        <v>0</v>
      </c>
      <c r="Z411" s="15">
        <v>0</v>
      </c>
      <c r="AA411" s="15">
        <f t="shared" si="28"/>
        <v>0</v>
      </c>
      <c r="AB411" s="1">
        <v>42281.64</v>
      </c>
      <c r="AC411" s="13" t="s">
        <v>3024</v>
      </c>
      <c r="AD411" s="1">
        <v>133461.41999999998</v>
      </c>
      <c r="AE411" s="6">
        <v>118698.06</v>
      </c>
      <c r="AF411" s="15">
        <v>0</v>
      </c>
      <c r="AG411" s="26">
        <v>57044.999999999993</v>
      </c>
      <c r="AH411" s="13" t="s">
        <v>3024</v>
      </c>
      <c r="AI411" s="6">
        <v>0</v>
      </c>
      <c r="AJ411" s="7"/>
      <c r="AK411" s="4"/>
    </row>
    <row r="412" spans="1:37" x14ac:dyDescent="0.25">
      <c r="A412" s="1" t="s">
        <v>345</v>
      </c>
      <c r="B412" s="1">
        <v>165514.29999999999</v>
      </c>
      <c r="C412" s="6">
        <f t="shared" si="25"/>
        <v>87164.25</v>
      </c>
      <c r="D412" s="6">
        <v>80591.89</v>
      </c>
      <c r="E412" s="6">
        <v>0</v>
      </c>
      <c r="F412" s="6">
        <v>0</v>
      </c>
      <c r="G412" s="6">
        <v>1736.58</v>
      </c>
      <c r="H412" s="6">
        <v>4835.78</v>
      </c>
      <c r="I412" s="1">
        <v>0</v>
      </c>
      <c r="J412" s="6">
        <f t="shared" si="26"/>
        <v>252678.55</v>
      </c>
      <c r="K412" s="13" t="s">
        <v>3024</v>
      </c>
      <c r="L412" s="13" t="s">
        <v>3024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13" t="s">
        <v>3024</v>
      </c>
      <c r="V412" s="6">
        <v>0</v>
      </c>
      <c r="W412" s="6">
        <f t="shared" si="27"/>
        <v>0</v>
      </c>
      <c r="X412" s="6">
        <v>0</v>
      </c>
      <c r="Y412" s="15">
        <v>0</v>
      </c>
      <c r="Z412" s="15">
        <v>0</v>
      </c>
      <c r="AA412" s="15">
        <f t="shared" si="28"/>
        <v>0</v>
      </c>
      <c r="AB412" s="1">
        <v>58113.179999999993</v>
      </c>
      <c r="AC412" s="13" t="s">
        <v>3024</v>
      </c>
      <c r="AD412" s="1">
        <v>183399.41999999998</v>
      </c>
      <c r="AE412" s="6">
        <v>170021.86</v>
      </c>
      <c r="AF412" s="15">
        <v>0</v>
      </c>
      <c r="AG412" s="26">
        <v>71490.739999999991</v>
      </c>
      <c r="AH412" s="13" t="s">
        <v>3024</v>
      </c>
      <c r="AI412" s="6">
        <v>0</v>
      </c>
      <c r="AJ412" s="7"/>
      <c r="AK412" s="4"/>
    </row>
    <row r="413" spans="1:37" x14ac:dyDescent="0.25">
      <c r="A413" s="1" t="s">
        <v>346</v>
      </c>
      <c r="B413" s="1">
        <v>110533.38</v>
      </c>
      <c r="C413" s="6">
        <f t="shared" si="25"/>
        <v>60880.210000000014</v>
      </c>
      <c r="D413" s="6">
        <v>55982.19000000001</v>
      </c>
      <c r="E413" s="6">
        <v>0</v>
      </c>
      <c r="F413" s="6">
        <v>0</v>
      </c>
      <c r="G413" s="6">
        <v>1178.8700000000001</v>
      </c>
      <c r="H413" s="6">
        <v>3719.1499999999996</v>
      </c>
      <c r="I413" s="1">
        <v>0</v>
      </c>
      <c r="J413" s="6">
        <f t="shared" si="26"/>
        <v>171413.59000000003</v>
      </c>
      <c r="K413" s="13" t="s">
        <v>3024</v>
      </c>
      <c r="L413" s="13" t="s">
        <v>3024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13" t="s">
        <v>3024</v>
      </c>
      <c r="V413" s="6">
        <v>0</v>
      </c>
      <c r="W413" s="6">
        <f t="shared" si="27"/>
        <v>0</v>
      </c>
      <c r="X413" s="6">
        <v>0</v>
      </c>
      <c r="Y413" s="15">
        <v>0</v>
      </c>
      <c r="Z413" s="15">
        <v>0</v>
      </c>
      <c r="AA413" s="15">
        <f t="shared" si="28"/>
        <v>0</v>
      </c>
      <c r="AB413" s="1">
        <v>50502.67000000002</v>
      </c>
      <c r="AC413" s="13" t="s">
        <v>3024</v>
      </c>
      <c r="AD413" s="1">
        <v>125731.72000000006</v>
      </c>
      <c r="AE413" s="6">
        <v>118413.56000000001</v>
      </c>
      <c r="AF413" s="15">
        <v>0</v>
      </c>
      <c r="AG413" s="26">
        <v>57820.83000000006</v>
      </c>
      <c r="AH413" s="13" t="s">
        <v>3024</v>
      </c>
      <c r="AI413" s="6">
        <v>0</v>
      </c>
      <c r="AJ413" s="7"/>
      <c r="AK413" s="4"/>
    </row>
    <row r="414" spans="1:37" x14ac:dyDescent="0.25">
      <c r="A414" s="1" t="s">
        <v>347</v>
      </c>
      <c r="B414" s="1">
        <v>70179</v>
      </c>
      <c r="C414" s="6">
        <f t="shared" si="25"/>
        <v>46130.12</v>
      </c>
      <c r="D414" s="6">
        <v>44232.51</v>
      </c>
      <c r="E414" s="6">
        <v>0</v>
      </c>
      <c r="F414" s="6">
        <v>0</v>
      </c>
      <c r="G414" s="6">
        <v>756.86</v>
      </c>
      <c r="H414" s="6">
        <v>1140.75</v>
      </c>
      <c r="I414" s="1">
        <v>0</v>
      </c>
      <c r="J414" s="6">
        <f t="shared" si="26"/>
        <v>116309.12</v>
      </c>
      <c r="K414" s="13" t="s">
        <v>3024</v>
      </c>
      <c r="L414" s="13" t="s">
        <v>3024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13" t="s">
        <v>3024</v>
      </c>
      <c r="V414" s="6">
        <v>0</v>
      </c>
      <c r="W414" s="6">
        <f t="shared" si="27"/>
        <v>0</v>
      </c>
      <c r="X414" s="6">
        <v>0</v>
      </c>
      <c r="Y414" s="15">
        <v>0</v>
      </c>
      <c r="Z414" s="15">
        <v>0</v>
      </c>
      <c r="AA414" s="15">
        <f t="shared" si="28"/>
        <v>0</v>
      </c>
      <c r="AB414" s="1">
        <v>31224.249999999989</v>
      </c>
      <c r="AC414" s="13" t="s">
        <v>3024</v>
      </c>
      <c r="AD414" s="1">
        <v>86962.819999999978</v>
      </c>
      <c r="AE414" s="6">
        <v>85606.12</v>
      </c>
      <c r="AF414" s="15">
        <v>0</v>
      </c>
      <c r="AG414" s="26">
        <v>32580.949999999968</v>
      </c>
      <c r="AH414" s="13" t="s">
        <v>3024</v>
      </c>
      <c r="AI414" s="6">
        <v>0</v>
      </c>
      <c r="AJ414" s="7"/>
      <c r="AK414" s="4"/>
    </row>
    <row r="415" spans="1:37" x14ac:dyDescent="0.25">
      <c r="A415" s="1" t="s">
        <v>348</v>
      </c>
      <c r="B415" s="1">
        <v>175262.30000000002</v>
      </c>
      <c r="C415" s="6">
        <f t="shared" si="25"/>
        <v>117681.12</v>
      </c>
      <c r="D415" s="6">
        <v>109496.68</v>
      </c>
      <c r="E415" s="6">
        <v>0</v>
      </c>
      <c r="F415" s="6">
        <v>0</v>
      </c>
      <c r="G415" s="6">
        <v>1895.5700000000002</v>
      </c>
      <c r="H415" s="6">
        <v>6288.8700000000008</v>
      </c>
      <c r="I415" s="1">
        <v>0</v>
      </c>
      <c r="J415" s="6">
        <f t="shared" si="26"/>
        <v>292943.42000000004</v>
      </c>
      <c r="K415" s="13" t="s">
        <v>3024</v>
      </c>
      <c r="L415" s="13" t="s">
        <v>3024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13" t="s">
        <v>3024</v>
      </c>
      <c r="V415" s="6">
        <v>0</v>
      </c>
      <c r="W415" s="6">
        <f t="shared" si="27"/>
        <v>0</v>
      </c>
      <c r="X415" s="6">
        <v>0</v>
      </c>
      <c r="Y415" s="15">
        <v>0</v>
      </c>
      <c r="Z415" s="15">
        <v>0</v>
      </c>
      <c r="AA415" s="15">
        <f t="shared" si="28"/>
        <v>0</v>
      </c>
      <c r="AB415" s="1">
        <v>82513.700000000128</v>
      </c>
      <c r="AC415" s="13" t="s">
        <v>3024</v>
      </c>
      <c r="AD415" s="1">
        <v>218239.32000000018</v>
      </c>
      <c r="AE415" s="6">
        <v>207629.47</v>
      </c>
      <c r="AF415" s="15">
        <v>0</v>
      </c>
      <c r="AG415" s="26">
        <v>93123.550000000323</v>
      </c>
      <c r="AH415" s="13" t="s">
        <v>3024</v>
      </c>
      <c r="AI415" s="6">
        <v>0</v>
      </c>
      <c r="AJ415" s="7"/>
      <c r="AK415" s="4"/>
    </row>
    <row r="416" spans="1:37" x14ac:dyDescent="0.25">
      <c r="A416" s="1" t="s">
        <v>349</v>
      </c>
      <c r="B416" s="1">
        <v>75566.63</v>
      </c>
      <c r="C416" s="6">
        <f t="shared" si="25"/>
        <v>37435.279999999999</v>
      </c>
      <c r="D416" s="6">
        <v>36131.94</v>
      </c>
      <c r="E416" s="6">
        <v>0</v>
      </c>
      <c r="F416" s="6">
        <v>0</v>
      </c>
      <c r="G416" s="6">
        <v>788.99</v>
      </c>
      <c r="H416" s="6">
        <v>514.35</v>
      </c>
      <c r="I416" s="1">
        <v>0</v>
      </c>
      <c r="J416" s="6">
        <f t="shared" si="26"/>
        <v>113001.91</v>
      </c>
      <c r="K416" s="13" t="s">
        <v>3024</v>
      </c>
      <c r="L416" s="13" t="s">
        <v>3024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13" t="s">
        <v>3024</v>
      </c>
      <c r="V416" s="6">
        <v>0</v>
      </c>
      <c r="W416" s="6">
        <f t="shared" si="27"/>
        <v>0</v>
      </c>
      <c r="X416" s="6">
        <v>0</v>
      </c>
      <c r="Y416" s="15">
        <v>0</v>
      </c>
      <c r="Z416" s="15">
        <v>0</v>
      </c>
      <c r="AA416" s="15">
        <f t="shared" si="28"/>
        <v>0</v>
      </c>
      <c r="AB416" s="1">
        <v>17593.359999999993</v>
      </c>
      <c r="AC416" s="13" t="s">
        <v>3024</v>
      </c>
      <c r="AD416" s="1">
        <v>78688.579999999987</v>
      </c>
      <c r="AE416" s="6">
        <v>71294.260000000009</v>
      </c>
      <c r="AF416" s="15">
        <v>0</v>
      </c>
      <c r="AG416" s="26">
        <v>24987.679999999964</v>
      </c>
      <c r="AH416" s="13" t="s">
        <v>3024</v>
      </c>
      <c r="AI416" s="6">
        <v>0</v>
      </c>
      <c r="AJ416" s="7"/>
      <c r="AK416" s="4"/>
    </row>
    <row r="417" spans="1:37" x14ac:dyDescent="0.25">
      <c r="A417" s="1" t="s">
        <v>350</v>
      </c>
      <c r="B417" s="1">
        <v>26512.769999999997</v>
      </c>
      <c r="C417" s="6">
        <f t="shared" si="25"/>
        <v>16323.46</v>
      </c>
      <c r="D417" s="6">
        <v>15808.939999999999</v>
      </c>
      <c r="E417" s="6">
        <v>0</v>
      </c>
      <c r="F417" s="6">
        <v>0</v>
      </c>
      <c r="G417" s="6">
        <v>268.52</v>
      </c>
      <c r="H417" s="6">
        <v>246</v>
      </c>
      <c r="I417" s="1">
        <v>0</v>
      </c>
      <c r="J417" s="6">
        <f t="shared" si="26"/>
        <v>42836.229999999996</v>
      </c>
      <c r="K417" s="13" t="s">
        <v>3024</v>
      </c>
      <c r="L417" s="13" t="s">
        <v>3024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13" t="s">
        <v>3024</v>
      </c>
      <c r="V417" s="6">
        <v>0</v>
      </c>
      <c r="W417" s="6">
        <f t="shared" si="27"/>
        <v>0</v>
      </c>
      <c r="X417" s="6">
        <v>0</v>
      </c>
      <c r="Y417" s="15">
        <v>0</v>
      </c>
      <c r="Z417" s="15">
        <v>0</v>
      </c>
      <c r="AA417" s="15">
        <f t="shared" si="28"/>
        <v>0</v>
      </c>
      <c r="AB417" s="1">
        <v>15750.119999999997</v>
      </c>
      <c r="AC417" s="13" t="s">
        <v>3024</v>
      </c>
      <c r="AD417" s="1">
        <v>31520.380000000005</v>
      </c>
      <c r="AE417" s="6">
        <v>32492.7</v>
      </c>
      <c r="AF417" s="15">
        <v>0</v>
      </c>
      <c r="AG417" s="26">
        <v>14777.799999999996</v>
      </c>
      <c r="AH417" s="13" t="s">
        <v>3024</v>
      </c>
      <c r="AI417" s="6">
        <v>0</v>
      </c>
      <c r="AJ417" s="7"/>
      <c r="AK417" s="4"/>
    </row>
    <row r="418" spans="1:37" x14ac:dyDescent="0.25">
      <c r="A418" s="1" t="s">
        <v>351</v>
      </c>
      <c r="B418" s="1">
        <v>179252.43999999994</v>
      </c>
      <c r="C418" s="6">
        <f t="shared" si="25"/>
        <v>102674.56999999999</v>
      </c>
      <c r="D418" s="6">
        <v>92590.080000000002</v>
      </c>
      <c r="E418" s="6">
        <v>0</v>
      </c>
      <c r="F418" s="6">
        <v>0</v>
      </c>
      <c r="G418" s="6">
        <v>1926.54</v>
      </c>
      <c r="H418" s="6">
        <v>8157.9499999999989</v>
      </c>
      <c r="I418" s="1">
        <v>0</v>
      </c>
      <c r="J418" s="6">
        <f t="shared" si="26"/>
        <v>281927.00999999995</v>
      </c>
      <c r="K418" s="13" t="s">
        <v>3024</v>
      </c>
      <c r="L418" s="13" t="s">
        <v>3024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13" t="s">
        <v>3024</v>
      </c>
      <c r="V418" s="6">
        <v>0</v>
      </c>
      <c r="W418" s="6">
        <f t="shared" si="27"/>
        <v>0</v>
      </c>
      <c r="X418" s="6">
        <v>0</v>
      </c>
      <c r="Y418" s="15">
        <v>0</v>
      </c>
      <c r="Z418" s="15">
        <v>0</v>
      </c>
      <c r="AA418" s="15">
        <f t="shared" si="28"/>
        <v>0</v>
      </c>
      <c r="AB418" s="1">
        <v>90729.359999999942</v>
      </c>
      <c r="AC418" s="13" t="s">
        <v>3024</v>
      </c>
      <c r="AD418" s="1">
        <v>226038.86999999994</v>
      </c>
      <c r="AE418" s="6">
        <v>192462.58999999997</v>
      </c>
      <c r="AF418" s="15">
        <v>0</v>
      </c>
      <c r="AG418" s="26">
        <v>124305.63999999988</v>
      </c>
      <c r="AH418" s="13" t="s">
        <v>3024</v>
      </c>
      <c r="AI418" s="6">
        <v>0</v>
      </c>
      <c r="AJ418" s="7"/>
      <c r="AK418" s="4"/>
    </row>
    <row r="419" spans="1:37" x14ac:dyDescent="0.25">
      <c r="A419" s="1" t="s">
        <v>352</v>
      </c>
      <c r="B419" s="1">
        <v>41691.220000000008</v>
      </c>
      <c r="C419" s="6">
        <f t="shared" si="25"/>
        <v>24134.729999999992</v>
      </c>
      <c r="D419" s="6">
        <v>21915.529999999995</v>
      </c>
      <c r="E419" s="6">
        <v>0</v>
      </c>
      <c r="F419" s="6">
        <v>0</v>
      </c>
      <c r="G419" s="6">
        <v>438.1</v>
      </c>
      <c r="H419" s="6">
        <v>1781.1</v>
      </c>
      <c r="I419" s="1">
        <v>0</v>
      </c>
      <c r="J419" s="6">
        <f t="shared" si="26"/>
        <v>65825.95</v>
      </c>
      <c r="K419" s="13" t="s">
        <v>3024</v>
      </c>
      <c r="L419" s="13" t="s">
        <v>3024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13" t="s">
        <v>3024</v>
      </c>
      <c r="V419" s="6">
        <v>0</v>
      </c>
      <c r="W419" s="6">
        <f t="shared" si="27"/>
        <v>0</v>
      </c>
      <c r="X419" s="6">
        <v>0</v>
      </c>
      <c r="Y419" s="15">
        <v>0</v>
      </c>
      <c r="Z419" s="15">
        <v>0</v>
      </c>
      <c r="AA419" s="15">
        <f t="shared" si="28"/>
        <v>0</v>
      </c>
      <c r="AB419" s="1">
        <v>18728.26999999999</v>
      </c>
      <c r="AC419" s="13" t="s">
        <v>3024</v>
      </c>
      <c r="AD419" s="1">
        <v>56029.84</v>
      </c>
      <c r="AE419" s="6">
        <v>44322.17</v>
      </c>
      <c r="AF419" s="15">
        <v>0</v>
      </c>
      <c r="AG419" s="26">
        <v>30435.939999999984</v>
      </c>
      <c r="AH419" s="13" t="s">
        <v>3024</v>
      </c>
      <c r="AI419" s="6">
        <v>0</v>
      </c>
      <c r="AJ419" s="7"/>
      <c r="AK419" s="4"/>
    </row>
    <row r="420" spans="1:37" x14ac:dyDescent="0.25">
      <c r="A420" s="1" t="s">
        <v>353</v>
      </c>
      <c r="B420" s="1">
        <v>81311.320000000007</v>
      </c>
      <c r="C420" s="6">
        <f t="shared" si="25"/>
        <v>47723.42</v>
      </c>
      <c r="D420" s="6">
        <v>45930.92</v>
      </c>
      <c r="E420" s="6">
        <v>0</v>
      </c>
      <c r="F420" s="6">
        <v>0</v>
      </c>
      <c r="G420" s="6">
        <v>868.5</v>
      </c>
      <c r="H420" s="6">
        <v>924</v>
      </c>
      <c r="I420" s="1">
        <v>0</v>
      </c>
      <c r="J420" s="6">
        <f t="shared" si="26"/>
        <v>129034.74</v>
      </c>
      <c r="K420" s="13" t="s">
        <v>3024</v>
      </c>
      <c r="L420" s="13" t="s">
        <v>3024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13" t="s">
        <v>3024</v>
      </c>
      <c r="V420" s="6">
        <v>0</v>
      </c>
      <c r="W420" s="6">
        <f t="shared" si="27"/>
        <v>0</v>
      </c>
      <c r="X420" s="6">
        <v>0</v>
      </c>
      <c r="Y420" s="15">
        <v>0</v>
      </c>
      <c r="Z420" s="15">
        <v>0</v>
      </c>
      <c r="AA420" s="15">
        <f t="shared" si="28"/>
        <v>0</v>
      </c>
      <c r="AB420" s="1">
        <v>42853.659999999953</v>
      </c>
      <c r="AC420" s="13" t="s">
        <v>3024</v>
      </c>
      <c r="AD420" s="1">
        <v>121533.11999999994</v>
      </c>
      <c r="AE420" s="6">
        <v>87123.170000000013</v>
      </c>
      <c r="AF420" s="15">
        <v>0</v>
      </c>
      <c r="AG420" s="26">
        <v>77263.60999999987</v>
      </c>
      <c r="AH420" s="13" t="s">
        <v>3024</v>
      </c>
      <c r="AI420" s="6">
        <v>0</v>
      </c>
      <c r="AJ420" s="7"/>
      <c r="AK420" s="4"/>
    </row>
    <row r="421" spans="1:37" x14ac:dyDescent="0.25">
      <c r="A421" s="1" t="s">
        <v>354</v>
      </c>
      <c r="B421" s="1">
        <v>38362.579999999994</v>
      </c>
      <c r="C421" s="6">
        <f t="shared" si="25"/>
        <v>23476.080000000005</v>
      </c>
      <c r="D421" s="6">
        <v>21347.990000000005</v>
      </c>
      <c r="E421" s="6">
        <v>0</v>
      </c>
      <c r="F421" s="6">
        <v>0</v>
      </c>
      <c r="G421" s="6">
        <v>413.44</v>
      </c>
      <c r="H421" s="6">
        <v>1714.65</v>
      </c>
      <c r="I421" s="1">
        <v>0</v>
      </c>
      <c r="J421" s="6">
        <f t="shared" si="26"/>
        <v>61838.66</v>
      </c>
      <c r="K421" s="13" t="s">
        <v>3024</v>
      </c>
      <c r="L421" s="13" t="s">
        <v>3024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13" t="s">
        <v>3024</v>
      </c>
      <c r="V421" s="6">
        <v>0</v>
      </c>
      <c r="W421" s="6">
        <f t="shared" si="27"/>
        <v>0</v>
      </c>
      <c r="X421" s="6">
        <v>0</v>
      </c>
      <c r="Y421" s="15">
        <v>0</v>
      </c>
      <c r="Z421" s="15">
        <v>0</v>
      </c>
      <c r="AA421" s="15">
        <f t="shared" si="28"/>
        <v>0</v>
      </c>
      <c r="AB421" s="1">
        <v>18565.449999999997</v>
      </c>
      <c r="AC421" s="13" t="s">
        <v>3024</v>
      </c>
      <c r="AD421" s="1">
        <v>45390.100000000006</v>
      </c>
      <c r="AE421" s="6">
        <v>44248.680000000008</v>
      </c>
      <c r="AF421" s="15">
        <v>0</v>
      </c>
      <c r="AG421" s="26">
        <v>19706.869999999995</v>
      </c>
      <c r="AH421" s="13" t="s">
        <v>3024</v>
      </c>
      <c r="AI421" s="6">
        <v>0</v>
      </c>
      <c r="AJ421" s="7"/>
      <c r="AK421" s="4"/>
    </row>
    <row r="422" spans="1:37" x14ac:dyDescent="0.25">
      <c r="A422" s="1" t="s">
        <v>355</v>
      </c>
      <c r="B422" s="1">
        <v>68097.579999999987</v>
      </c>
      <c r="C422" s="6">
        <f t="shared" si="25"/>
        <v>38276.560000000005</v>
      </c>
      <c r="D422" s="6">
        <v>35075.850000000006</v>
      </c>
      <c r="E422" s="6">
        <v>0</v>
      </c>
      <c r="F422" s="6">
        <v>0</v>
      </c>
      <c r="G422" s="6">
        <v>729.01</v>
      </c>
      <c r="H422" s="6">
        <v>2471.6999999999998</v>
      </c>
      <c r="I422" s="1">
        <v>0</v>
      </c>
      <c r="J422" s="6">
        <f t="shared" si="26"/>
        <v>106374.13999999998</v>
      </c>
      <c r="K422" s="13" t="s">
        <v>3024</v>
      </c>
      <c r="L422" s="13" t="s">
        <v>3024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13" t="s">
        <v>3024</v>
      </c>
      <c r="V422" s="6">
        <v>0</v>
      </c>
      <c r="W422" s="6">
        <f t="shared" si="27"/>
        <v>0</v>
      </c>
      <c r="X422" s="6">
        <v>0</v>
      </c>
      <c r="Y422" s="15">
        <v>0</v>
      </c>
      <c r="Z422" s="15">
        <v>0</v>
      </c>
      <c r="AA422" s="15">
        <f t="shared" si="28"/>
        <v>0</v>
      </c>
      <c r="AB422" s="1">
        <v>25756.580000000031</v>
      </c>
      <c r="AC422" s="13" t="s">
        <v>3024</v>
      </c>
      <c r="AD422" s="1">
        <v>76316.120000000039</v>
      </c>
      <c r="AE422" s="6">
        <v>69996.19</v>
      </c>
      <c r="AF422" s="15">
        <v>0</v>
      </c>
      <c r="AG422" s="26">
        <v>32076.510000000068</v>
      </c>
      <c r="AH422" s="13" t="s">
        <v>3024</v>
      </c>
      <c r="AI422" s="6">
        <v>0</v>
      </c>
      <c r="AJ422" s="7"/>
      <c r="AK422" s="4"/>
    </row>
    <row r="423" spans="1:37" x14ac:dyDescent="0.25">
      <c r="A423" s="1" t="s">
        <v>356</v>
      </c>
      <c r="B423" s="1">
        <v>23470.629999999997</v>
      </c>
      <c r="C423" s="6">
        <f t="shared" si="25"/>
        <v>15026.080000000002</v>
      </c>
      <c r="D423" s="6">
        <v>14532.45</v>
      </c>
      <c r="E423" s="6">
        <v>0</v>
      </c>
      <c r="F423" s="6">
        <v>0</v>
      </c>
      <c r="G423" s="6">
        <v>249.92999999999998</v>
      </c>
      <c r="H423" s="6">
        <v>243.7</v>
      </c>
      <c r="I423" s="1">
        <v>0</v>
      </c>
      <c r="J423" s="6">
        <f t="shared" si="26"/>
        <v>38496.71</v>
      </c>
      <c r="K423" s="13" t="s">
        <v>3024</v>
      </c>
      <c r="L423" s="13" t="s">
        <v>3024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13" t="s">
        <v>3024</v>
      </c>
      <c r="V423" s="6">
        <v>0</v>
      </c>
      <c r="W423" s="6">
        <f t="shared" si="27"/>
        <v>0</v>
      </c>
      <c r="X423" s="6">
        <v>0</v>
      </c>
      <c r="Y423" s="15">
        <v>0</v>
      </c>
      <c r="Z423" s="15">
        <v>0</v>
      </c>
      <c r="AA423" s="15">
        <f t="shared" si="28"/>
        <v>0</v>
      </c>
      <c r="AB423" s="1">
        <v>10764.709999999995</v>
      </c>
      <c r="AC423" s="13" t="s">
        <v>3024</v>
      </c>
      <c r="AD423" s="1">
        <v>32233.95</v>
      </c>
      <c r="AE423" s="6">
        <v>24658.68</v>
      </c>
      <c r="AF423" s="15">
        <v>0</v>
      </c>
      <c r="AG423" s="26">
        <v>18339.979999999996</v>
      </c>
      <c r="AH423" s="13" t="s">
        <v>3024</v>
      </c>
      <c r="AI423" s="6">
        <v>0</v>
      </c>
      <c r="AJ423" s="7"/>
      <c r="AK423" s="4"/>
    </row>
    <row r="424" spans="1:37" x14ac:dyDescent="0.25">
      <c r="A424" s="1" t="s">
        <v>357</v>
      </c>
      <c r="B424" s="1">
        <v>19606.600000000002</v>
      </c>
      <c r="C424" s="6">
        <f t="shared" si="25"/>
        <v>10081.530000000001</v>
      </c>
      <c r="D424" s="6">
        <v>9874.86</v>
      </c>
      <c r="E424" s="6">
        <v>0</v>
      </c>
      <c r="F424" s="6">
        <v>0</v>
      </c>
      <c r="G424" s="6">
        <v>206.67000000000002</v>
      </c>
      <c r="H424" s="6">
        <v>0</v>
      </c>
      <c r="I424" s="1">
        <v>0</v>
      </c>
      <c r="J424" s="6">
        <f t="shared" si="26"/>
        <v>29688.130000000005</v>
      </c>
      <c r="K424" s="13" t="s">
        <v>3024</v>
      </c>
      <c r="L424" s="13" t="s">
        <v>3024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13" t="s">
        <v>3024</v>
      </c>
      <c r="V424" s="6">
        <v>0</v>
      </c>
      <c r="W424" s="6">
        <f t="shared" si="27"/>
        <v>0</v>
      </c>
      <c r="X424" s="6">
        <v>0</v>
      </c>
      <c r="Y424" s="15">
        <v>0</v>
      </c>
      <c r="Z424" s="15">
        <v>0</v>
      </c>
      <c r="AA424" s="15">
        <f t="shared" si="28"/>
        <v>0</v>
      </c>
      <c r="AB424" s="1">
        <v>10366.039999999997</v>
      </c>
      <c r="AC424" s="13" t="s">
        <v>3024</v>
      </c>
      <c r="AD424" s="1">
        <v>27664.38</v>
      </c>
      <c r="AE424" s="6">
        <v>20801.98</v>
      </c>
      <c r="AF424" s="15">
        <v>0</v>
      </c>
      <c r="AG424" s="26">
        <v>17228.439999999999</v>
      </c>
      <c r="AH424" s="13" t="s">
        <v>3024</v>
      </c>
      <c r="AI424" s="6">
        <v>0</v>
      </c>
      <c r="AJ424" s="7"/>
      <c r="AK424" s="4"/>
    </row>
    <row r="425" spans="1:37" ht="15" customHeight="1" x14ac:dyDescent="0.25">
      <c r="A425" s="1" t="s">
        <v>3080</v>
      </c>
      <c r="B425" s="1">
        <v>2178.4700000000003</v>
      </c>
      <c r="C425" s="6">
        <f t="shared" si="25"/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1">
        <v>0</v>
      </c>
      <c r="J425" s="6">
        <f t="shared" si="26"/>
        <v>2178.4700000000003</v>
      </c>
      <c r="K425" s="13" t="s">
        <v>3024</v>
      </c>
      <c r="L425" s="13" t="s">
        <v>3024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13" t="s">
        <v>3024</v>
      </c>
      <c r="V425" s="6">
        <v>0</v>
      </c>
      <c r="W425" s="6">
        <f t="shared" si="27"/>
        <v>0</v>
      </c>
      <c r="X425" s="6">
        <v>0</v>
      </c>
      <c r="Y425" s="15">
        <v>0</v>
      </c>
      <c r="Z425" s="15">
        <v>0</v>
      </c>
      <c r="AA425" s="15">
        <f t="shared" si="28"/>
        <v>0</v>
      </c>
      <c r="AB425" s="16" t="s">
        <v>3024</v>
      </c>
      <c r="AC425" s="6">
        <v>2178.4699999999998</v>
      </c>
      <c r="AD425" s="1">
        <v>0</v>
      </c>
      <c r="AE425" s="6">
        <v>0</v>
      </c>
      <c r="AF425" s="15">
        <v>0</v>
      </c>
      <c r="AG425" s="16" t="s">
        <v>3024</v>
      </c>
      <c r="AH425" s="15">
        <v>2178.4699999999998</v>
      </c>
      <c r="AI425" s="6">
        <v>0</v>
      </c>
      <c r="AJ425" s="7"/>
      <c r="AK425" s="4"/>
    </row>
    <row r="426" spans="1:37" x14ac:dyDescent="0.25">
      <c r="A426" s="1" t="s">
        <v>358</v>
      </c>
      <c r="B426" s="1">
        <v>160565.44</v>
      </c>
      <c r="C426" s="6">
        <f t="shared" si="25"/>
        <v>99393.340000000026</v>
      </c>
      <c r="D426" s="6">
        <v>93478.340000000026</v>
      </c>
      <c r="E426" s="6">
        <v>0</v>
      </c>
      <c r="F426" s="6">
        <v>0</v>
      </c>
      <c r="G426" s="6">
        <v>1733.9</v>
      </c>
      <c r="H426" s="6">
        <v>4181.1000000000004</v>
      </c>
      <c r="I426" s="1">
        <v>0</v>
      </c>
      <c r="J426" s="6">
        <f t="shared" si="26"/>
        <v>259958.78000000003</v>
      </c>
      <c r="K426" s="13" t="s">
        <v>3024</v>
      </c>
      <c r="L426" s="13" t="s">
        <v>3024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13" t="s">
        <v>3024</v>
      </c>
      <c r="V426" s="6">
        <v>0</v>
      </c>
      <c r="W426" s="6">
        <f t="shared" si="27"/>
        <v>0</v>
      </c>
      <c r="X426" s="6">
        <v>0</v>
      </c>
      <c r="Y426" s="15">
        <v>0</v>
      </c>
      <c r="Z426" s="15">
        <v>0</v>
      </c>
      <c r="AA426" s="15">
        <f t="shared" si="28"/>
        <v>0</v>
      </c>
      <c r="AB426" s="1">
        <v>67939.450000000026</v>
      </c>
      <c r="AC426" s="13" t="s">
        <v>3024</v>
      </c>
      <c r="AD426" s="1">
        <v>187300.78999999998</v>
      </c>
      <c r="AE426" s="6">
        <v>183249.68</v>
      </c>
      <c r="AF426" s="15">
        <v>0</v>
      </c>
      <c r="AG426" s="26">
        <v>71990.560000000027</v>
      </c>
      <c r="AH426" s="13" t="s">
        <v>3024</v>
      </c>
      <c r="AI426" s="6">
        <v>0</v>
      </c>
      <c r="AJ426" s="7"/>
      <c r="AK426" s="4"/>
    </row>
    <row r="427" spans="1:37" x14ac:dyDescent="0.25">
      <c r="A427" s="1" t="s">
        <v>359</v>
      </c>
      <c r="B427" s="1">
        <v>60811.53</v>
      </c>
      <c r="C427" s="6">
        <f t="shared" si="25"/>
        <v>38712.720000000008</v>
      </c>
      <c r="D427" s="6">
        <v>37572.44000000001</v>
      </c>
      <c r="E427" s="6">
        <v>0</v>
      </c>
      <c r="F427" s="6">
        <v>0</v>
      </c>
      <c r="G427" s="6">
        <v>663.93000000000006</v>
      </c>
      <c r="H427" s="6">
        <v>476.35</v>
      </c>
      <c r="I427" s="1">
        <v>0</v>
      </c>
      <c r="J427" s="6">
        <f t="shared" si="26"/>
        <v>99524.25</v>
      </c>
      <c r="K427" s="13" t="s">
        <v>3024</v>
      </c>
      <c r="L427" s="13" t="s">
        <v>3024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13" t="s">
        <v>3024</v>
      </c>
      <c r="V427" s="6">
        <v>0</v>
      </c>
      <c r="W427" s="6">
        <f t="shared" si="27"/>
        <v>0</v>
      </c>
      <c r="X427" s="6">
        <v>0</v>
      </c>
      <c r="Y427" s="15">
        <v>0</v>
      </c>
      <c r="Z427" s="15">
        <v>0</v>
      </c>
      <c r="AA427" s="15">
        <f t="shared" si="28"/>
        <v>0</v>
      </c>
      <c r="AB427" s="1">
        <v>28091.510000000068</v>
      </c>
      <c r="AC427" s="13" t="s">
        <v>3024</v>
      </c>
      <c r="AD427" s="1">
        <v>78969.180000000109</v>
      </c>
      <c r="AE427" s="6">
        <v>71505.540000000008</v>
      </c>
      <c r="AF427" s="15">
        <v>0</v>
      </c>
      <c r="AG427" s="26">
        <v>35555.150000000169</v>
      </c>
      <c r="AH427" s="13" t="s">
        <v>3024</v>
      </c>
      <c r="AI427" s="6">
        <v>0</v>
      </c>
      <c r="AJ427" s="7"/>
      <c r="AK427" s="4"/>
    </row>
    <row r="428" spans="1:37" x14ac:dyDescent="0.25">
      <c r="A428" s="1" t="s">
        <v>360</v>
      </c>
      <c r="B428" s="1">
        <v>128924.38999999998</v>
      </c>
      <c r="C428" s="6">
        <f t="shared" si="25"/>
        <v>80252.59</v>
      </c>
      <c r="D428" s="6">
        <v>72383.51999999999</v>
      </c>
      <c r="E428" s="6">
        <v>0</v>
      </c>
      <c r="F428" s="6">
        <v>0</v>
      </c>
      <c r="G428" s="6">
        <v>1398.2399999999998</v>
      </c>
      <c r="H428" s="6">
        <v>6470.83</v>
      </c>
      <c r="I428" s="1">
        <v>0</v>
      </c>
      <c r="J428" s="6">
        <f t="shared" si="26"/>
        <v>209176.97999999998</v>
      </c>
      <c r="K428" s="13" t="s">
        <v>3024</v>
      </c>
      <c r="L428" s="13" t="s">
        <v>3024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13" t="s">
        <v>3024</v>
      </c>
      <c r="V428" s="6">
        <v>0</v>
      </c>
      <c r="W428" s="6">
        <f t="shared" si="27"/>
        <v>0</v>
      </c>
      <c r="X428" s="6">
        <v>0</v>
      </c>
      <c r="Y428" s="15">
        <v>0</v>
      </c>
      <c r="Z428" s="15">
        <v>0</v>
      </c>
      <c r="AA428" s="15">
        <f t="shared" si="28"/>
        <v>0</v>
      </c>
      <c r="AB428" s="1">
        <v>57702.699999999953</v>
      </c>
      <c r="AC428" s="13" t="s">
        <v>3024</v>
      </c>
      <c r="AD428" s="1">
        <v>160729.83999999991</v>
      </c>
      <c r="AE428" s="6">
        <v>143452.02999999997</v>
      </c>
      <c r="AF428" s="15">
        <v>0</v>
      </c>
      <c r="AG428" s="26">
        <v>74980.509999999878</v>
      </c>
      <c r="AH428" s="13" t="s">
        <v>3024</v>
      </c>
      <c r="AI428" s="6">
        <v>0</v>
      </c>
      <c r="AJ428" s="7"/>
      <c r="AK428" s="4"/>
    </row>
    <row r="429" spans="1:37" x14ac:dyDescent="0.25">
      <c r="A429" s="1" t="s">
        <v>361</v>
      </c>
      <c r="B429" s="1">
        <v>146728.45000000001</v>
      </c>
      <c r="C429" s="6">
        <f t="shared" si="25"/>
        <v>88168.739999999991</v>
      </c>
      <c r="D429" s="6">
        <v>82865.179999999993</v>
      </c>
      <c r="E429" s="6">
        <v>0</v>
      </c>
      <c r="F429" s="6">
        <v>0</v>
      </c>
      <c r="G429" s="6">
        <v>1590.42</v>
      </c>
      <c r="H429" s="6">
        <v>3713.1400000000003</v>
      </c>
      <c r="I429" s="1">
        <v>0</v>
      </c>
      <c r="J429" s="6">
        <f t="shared" si="26"/>
        <v>234897.19</v>
      </c>
      <c r="K429" s="13" t="s">
        <v>3024</v>
      </c>
      <c r="L429" s="13" t="s">
        <v>3024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13" t="s">
        <v>3024</v>
      </c>
      <c r="V429" s="6">
        <v>0</v>
      </c>
      <c r="W429" s="6">
        <f t="shared" si="27"/>
        <v>0</v>
      </c>
      <c r="X429" s="6">
        <v>0</v>
      </c>
      <c r="Y429" s="15">
        <v>0</v>
      </c>
      <c r="Z429" s="15">
        <v>0</v>
      </c>
      <c r="AA429" s="15">
        <f t="shared" si="28"/>
        <v>0</v>
      </c>
      <c r="AB429" s="1">
        <v>69221.349999999991</v>
      </c>
      <c r="AC429" s="13" t="s">
        <v>3024</v>
      </c>
      <c r="AD429" s="1">
        <v>161660.68</v>
      </c>
      <c r="AE429" s="6">
        <v>173978.94</v>
      </c>
      <c r="AF429" s="15">
        <v>0</v>
      </c>
      <c r="AG429" s="26">
        <v>56903.089999999975</v>
      </c>
      <c r="AH429" s="13" t="s">
        <v>3024</v>
      </c>
      <c r="AI429" s="6">
        <v>0</v>
      </c>
      <c r="AJ429" s="7"/>
      <c r="AK429" s="4"/>
    </row>
    <row r="430" spans="1:37" x14ac:dyDescent="0.25">
      <c r="A430" s="1" t="s">
        <v>362</v>
      </c>
      <c r="B430" s="1">
        <v>104130.96</v>
      </c>
      <c r="C430" s="6">
        <f t="shared" si="25"/>
        <v>58988.19000000001</v>
      </c>
      <c r="D430" s="6">
        <v>56299.350000000006</v>
      </c>
      <c r="E430" s="6">
        <v>0</v>
      </c>
      <c r="F430" s="6">
        <v>0</v>
      </c>
      <c r="G430" s="6">
        <v>1103.79</v>
      </c>
      <c r="H430" s="6">
        <v>1585.05</v>
      </c>
      <c r="I430" s="1">
        <v>0</v>
      </c>
      <c r="J430" s="6">
        <f t="shared" si="26"/>
        <v>163119.15000000002</v>
      </c>
      <c r="K430" s="13" t="s">
        <v>3024</v>
      </c>
      <c r="L430" s="13" t="s">
        <v>3024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13" t="s">
        <v>3024</v>
      </c>
      <c r="V430" s="6">
        <v>0</v>
      </c>
      <c r="W430" s="6">
        <f t="shared" si="27"/>
        <v>0</v>
      </c>
      <c r="X430" s="6">
        <v>0</v>
      </c>
      <c r="Y430" s="15">
        <v>0</v>
      </c>
      <c r="Z430" s="15">
        <v>0</v>
      </c>
      <c r="AA430" s="15">
        <f t="shared" si="28"/>
        <v>0</v>
      </c>
      <c r="AB430" s="1">
        <v>40462.78</v>
      </c>
      <c r="AC430" s="13" t="s">
        <v>3024</v>
      </c>
      <c r="AD430" s="1">
        <v>121257.74000000002</v>
      </c>
      <c r="AE430" s="6">
        <v>110113.37000000001</v>
      </c>
      <c r="AF430" s="15">
        <v>0</v>
      </c>
      <c r="AG430" s="26">
        <v>51607.149999999994</v>
      </c>
      <c r="AH430" s="13" t="s">
        <v>3024</v>
      </c>
      <c r="AI430" s="6">
        <v>0</v>
      </c>
      <c r="AJ430" s="7"/>
      <c r="AK430" s="4"/>
    </row>
    <row r="431" spans="1:37" x14ac:dyDescent="0.25">
      <c r="A431" s="1" t="s">
        <v>363</v>
      </c>
      <c r="B431" s="1">
        <v>340665.74</v>
      </c>
      <c r="C431" s="6">
        <f t="shared" si="25"/>
        <v>191994.10000000003</v>
      </c>
      <c r="D431" s="6">
        <v>178185.67000000004</v>
      </c>
      <c r="E431" s="6">
        <v>0</v>
      </c>
      <c r="F431" s="6">
        <v>0</v>
      </c>
      <c r="G431" s="6">
        <v>3618.46</v>
      </c>
      <c r="H431" s="6">
        <v>10189.970000000001</v>
      </c>
      <c r="I431" s="1">
        <v>0</v>
      </c>
      <c r="J431" s="6">
        <f t="shared" si="26"/>
        <v>532659.84000000008</v>
      </c>
      <c r="K431" s="13" t="s">
        <v>3024</v>
      </c>
      <c r="L431" s="13" t="s">
        <v>3024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13" t="s">
        <v>3024</v>
      </c>
      <c r="V431" s="6">
        <v>0</v>
      </c>
      <c r="W431" s="6">
        <f t="shared" si="27"/>
        <v>0</v>
      </c>
      <c r="X431" s="6">
        <v>0</v>
      </c>
      <c r="Y431" s="15">
        <v>0</v>
      </c>
      <c r="Z431" s="15">
        <v>0</v>
      </c>
      <c r="AA431" s="15">
        <f t="shared" si="28"/>
        <v>0</v>
      </c>
      <c r="AB431" s="1">
        <v>141943.24000000011</v>
      </c>
      <c r="AC431" s="13" t="s">
        <v>3024</v>
      </c>
      <c r="AD431" s="1">
        <v>378153.96000000008</v>
      </c>
      <c r="AE431" s="6">
        <v>379351.29000000004</v>
      </c>
      <c r="AF431" s="15">
        <v>0</v>
      </c>
      <c r="AG431" s="26">
        <v>140745.91000000018</v>
      </c>
      <c r="AH431" s="13" t="s">
        <v>3024</v>
      </c>
      <c r="AI431" s="6">
        <v>0</v>
      </c>
      <c r="AJ431" s="7"/>
      <c r="AK431" s="4"/>
    </row>
    <row r="432" spans="1:37" ht="15" customHeight="1" x14ac:dyDescent="0.25">
      <c r="A432" s="1" t="s">
        <v>3041</v>
      </c>
      <c r="B432" s="1">
        <v>31793.109999999997</v>
      </c>
      <c r="C432" s="6">
        <f t="shared" si="25"/>
        <v>23398.459999999995</v>
      </c>
      <c r="D432" s="6">
        <v>22952.799999999996</v>
      </c>
      <c r="E432" s="6">
        <v>0</v>
      </c>
      <c r="F432" s="6">
        <v>0</v>
      </c>
      <c r="G432" s="6">
        <v>344.02</v>
      </c>
      <c r="H432" s="6">
        <v>101.64</v>
      </c>
      <c r="I432" s="1">
        <v>0</v>
      </c>
      <c r="J432" s="6">
        <f t="shared" si="26"/>
        <v>55191.569999999992</v>
      </c>
      <c r="K432" s="13" t="s">
        <v>3024</v>
      </c>
      <c r="L432" s="13" t="s">
        <v>3024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13" t="s">
        <v>3024</v>
      </c>
      <c r="V432" s="6">
        <v>0</v>
      </c>
      <c r="W432" s="6">
        <f t="shared" si="27"/>
        <v>0</v>
      </c>
      <c r="X432" s="6">
        <v>0</v>
      </c>
      <c r="Y432" s="15">
        <v>0</v>
      </c>
      <c r="Z432" s="15">
        <v>0</v>
      </c>
      <c r="AA432" s="15">
        <f t="shared" si="28"/>
        <v>0</v>
      </c>
      <c r="AB432" s="16" t="s">
        <v>3024</v>
      </c>
      <c r="AC432" s="6">
        <v>26527.410000000309</v>
      </c>
      <c r="AD432" s="1">
        <v>382613.21999999974</v>
      </c>
      <c r="AE432" s="6">
        <v>28028.299999999992</v>
      </c>
      <c r="AF432" s="15">
        <v>0</v>
      </c>
      <c r="AG432" s="26">
        <v>328057.50999999943</v>
      </c>
      <c r="AH432" s="13" t="s">
        <v>3024</v>
      </c>
      <c r="AI432" s="6">
        <v>0</v>
      </c>
      <c r="AJ432" s="7"/>
      <c r="AK432" s="4"/>
    </row>
    <row r="433" spans="1:37" x14ac:dyDescent="0.25">
      <c r="A433" s="1" t="s">
        <v>366</v>
      </c>
      <c r="B433" s="1">
        <v>81456.160000000003</v>
      </c>
      <c r="C433" s="6">
        <f t="shared" si="25"/>
        <v>53719.790000000008</v>
      </c>
      <c r="D433" s="6">
        <v>48524.44000000001</v>
      </c>
      <c r="E433" s="6">
        <v>0</v>
      </c>
      <c r="F433" s="6">
        <v>0</v>
      </c>
      <c r="G433" s="6">
        <v>886.3599999999999</v>
      </c>
      <c r="H433" s="6">
        <v>4308.99</v>
      </c>
      <c r="I433" s="1">
        <v>0</v>
      </c>
      <c r="J433" s="6">
        <f t="shared" si="26"/>
        <v>135175.95000000001</v>
      </c>
      <c r="K433" s="13" t="s">
        <v>3024</v>
      </c>
      <c r="L433" s="13" t="s">
        <v>3024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13" t="s">
        <v>3024</v>
      </c>
      <c r="V433" s="6">
        <v>0</v>
      </c>
      <c r="W433" s="6">
        <f t="shared" si="27"/>
        <v>0</v>
      </c>
      <c r="X433" s="6">
        <v>0</v>
      </c>
      <c r="Y433" s="15">
        <v>0</v>
      </c>
      <c r="Z433" s="15">
        <v>0</v>
      </c>
      <c r="AA433" s="15">
        <f t="shared" si="28"/>
        <v>0</v>
      </c>
      <c r="AB433" s="1">
        <v>46761.990000000005</v>
      </c>
      <c r="AC433" s="13" t="s">
        <v>3024</v>
      </c>
      <c r="AD433" s="1">
        <v>109503.05</v>
      </c>
      <c r="AE433" s="6">
        <v>98336.960000000006</v>
      </c>
      <c r="AF433" s="15">
        <v>0</v>
      </c>
      <c r="AG433" s="26">
        <v>57928.08</v>
      </c>
      <c r="AH433" s="13" t="s">
        <v>3024</v>
      </c>
      <c r="AI433" s="6">
        <v>0</v>
      </c>
      <c r="AJ433" s="7"/>
      <c r="AK433" s="4"/>
    </row>
    <row r="434" spans="1:37" x14ac:dyDescent="0.25">
      <c r="A434" s="1" t="s">
        <v>367</v>
      </c>
      <c r="B434" s="1">
        <v>189436.36</v>
      </c>
      <c r="C434" s="6">
        <f t="shared" si="25"/>
        <v>107232.31</v>
      </c>
      <c r="D434" s="6">
        <v>102292.81999999999</v>
      </c>
      <c r="E434" s="6">
        <v>0</v>
      </c>
      <c r="F434" s="6">
        <v>0</v>
      </c>
      <c r="G434" s="6">
        <v>2004.3600000000001</v>
      </c>
      <c r="H434" s="6">
        <v>2935.1299999999997</v>
      </c>
      <c r="I434" s="1">
        <v>0</v>
      </c>
      <c r="J434" s="6">
        <f t="shared" si="26"/>
        <v>296668.67</v>
      </c>
      <c r="K434" s="13" t="s">
        <v>3024</v>
      </c>
      <c r="L434" s="13" t="s">
        <v>3024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13" t="s">
        <v>3024</v>
      </c>
      <c r="V434" s="6">
        <v>0</v>
      </c>
      <c r="W434" s="6">
        <f t="shared" si="27"/>
        <v>0</v>
      </c>
      <c r="X434" s="6">
        <v>0</v>
      </c>
      <c r="Y434" s="15">
        <v>0</v>
      </c>
      <c r="Z434" s="15">
        <v>0</v>
      </c>
      <c r="AA434" s="15">
        <f t="shared" si="28"/>
        <v>0</v>
      </c>
      <c r="AB434" s="1">
        <v>91563.790000000037</v>
      </c>
      <c r="AC434" s="13" t="s">
        <v>3024</v>
      </c>
      <c r="AD434" s="1">
        <v>248422.88</v>
      </c>
      <c r="AE434" s="6">
        <v>206529.65999999997</v>
      </c>
      <c r="AF434" s="15">
        <v>0</v>
      </c>
      <c r="AG434" s="26">
        <v>133457.01000000004</v>
      </c>
      <c r="AH434" s="13" t="s">
        <v>3024</v>
      </c>
      <c r="AI434" s="6">
        <v>0</v>
      </c>
      <c r="AJ434" s="7"/>
      <c r="AK434" s="4"/>
    </row>
    <row r="435" spans="1:37" x14ac:dyDescent="0.25">
      <c r="A435" s="1" t="s">
        <v>368</v>
      </c>
      <c r="B435" s="1">
        <v>121705.24</v>
      </c>
      <c r="C435" s="6">
        <f t="shared" si="25"/>
        <v>64147.15</v>
      </c>
      <c r="D435" s="6">
        <v>60939.39</v>
      </c>
      <c r="E435" s="6">
        <v>0</v>
      </c>
      <c r="F435" s="6">
        <v>0</v>
      </c>
      <c r="G435" s="6">
        <v>1267.3599999999999</v>
      </c>
      <c r="H435" s="6">
        <v>1940.4</v>
      </c>
      <c r="I435" s="1">
        <v>0</v>
      </c>
      <c r="J435" s="6">
        <f t="shared" si="26"/>
        <v>185852.39</v>
      </c>
      <c r="K435" s="13" t="s">
        <v>3024</v>
      </c>
      <c r="L435" s="13" t="s">
        <v>3024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13" t="s">
        <v>3024</v>
      </c>
      <c r="V435" s="6">
        <v>0</v>
      </c>
      <c r="W435" s="6">
        <f t="shared" si="27"/>
        <v>0</v>
      </c>
      <c r="X435" s="6">
        <v>0</v>
      </c>
      <c r="Y435" s="15">
        <v>0</v>
      </c>
      <c r="Z435" s="15">
        <v>0</v>
      </c>
      <c r="AA435" s="15">
        <f t="shared" si="28"/>
        <v>0</v>
      </c>
      <c r="AB435" s="1">
        <v>35222.049999999974</v>
      </c>
      <c r="AC435" s="13" t="s">
        <v>3024</v>
      </c>
      <c r="AD435" s="1">
        <v>125257.15999999999</v>
      </c>
      <c r="AE435" s="6">
        <v>125836.26</v>
      </c>
      <c r="AF435" s="15">
        <v>0</v>
      </c>
      <c r="AG435" s="26">
        <v>34642.949999999953</v>
      </c>
      <c r="AH435" s="13" t="s">
        <v>3024</v>
      </c>
      <c r="AI435" s="6">
        <v>0</v>
      </c>
      <c r="AJ435" s="7"/>
      <c r="AK435" s="4"/>
    </row>
    <row r="436" spans="1:37" x14ac:dyDescent="0.25">
      <c r="A436" s="1" t="s">
        <v>369</v>
      </c>
      <c r="B436" s="1">
        <v>231525.80999999997</v>
      </c>
      <c r="C436" s="6">
        <f t="shared" si="25"/>
        <v>144330.70000000001</v>
      </c>
      <c r="D436" s="6">
        <v>136799.01999999999</v>
      </c>
      <c r="E436" s="6">
        <v>0</v>
      </c>
      <c r="F436" s="6">
        <v>0</v>
      </c>
      <c r="G436" s="6">
        <v>2498.04</v>
      </c>
      <c r="H436" s="6">
        <v>5033.6400000000003</v>
      </c>
      <c r="I436" s="1">
        <v>0</v>
      </c>
      <c r="J436" s="6">
        <f t="shared" si="26"/>
        <v>375856.51</v>
      </c>
      <c r="K436" s="13" t="s">
        <v>3024</v>
      </c>
      <c r="L436" s="13" t="s">
        <v>3024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13" t="s">
        <v>3024</v>
      </c>
      <c r="V436" s="6">
        <v>0</v>
      </c>
      <c r="W436" s="6">
        <f t="shared" si="27"/>
        <v>0</v>
      </c>
      <c r="X436" s="6">
        <v>0</v>
      </c>
      <c r="Y436" s="15">
        <v>0</v>
      </c>
      <c r="Z436" s="15">
        <v>0</v>
      </c>
      <c r="AA436" s="15">
        <f t="shared" si="28"/>
        <v>0</v>
      </c>
      <c r="AB436" s="1">
        <v>116462.53000000007</v>
      </c>
      <c r="AC436" s="13" t="s">
        <v>3024</v>
      </c>
      <c r="AD436" s="1">
        <v>317602.86000000004</v>
      </c>
      <c r="AE436" s="6">
        <v>268988.97000000003</v>
      </c>
      <c r="AF436" s="15">
        <v>0</v>
      </c>
      <c r="AG436" s="26">
        <v>165076.42000000007</v>
      </c>
      <c r="AH436" s="13" t="s">
        <v>3024</v>
      </c>
      <c r="AI436" s="6">
        <v>0</v>
      </c>
      <c r="AJ436" s="7"/>
      <c r="AK436" s="4"/>
    </row>
    <row r="437" spans="1:37" x14ac:dyDescent="0.25">
      <c r="A437" s="1" t="s">
        <v>370</v>
      </c>
      <c r="B437" s="1">
        <v>140210.96000000002</v>
      </c>
      <c r="C437" s="6">
        <f t="shared" si="25"/>
        <v>82797.8</v>
      </c>
      <c r="D437" s="6">
        <v>78825.06</v>
      </c>
      <c r="E437" s="6">
        <v>0</v>
      </c>
      <c r="F437" s="6">
        <v>0</v>
      </c>
      <c r="G437" s="6">
        <v>1477.19</v>
      </c>
      <c r="H437" s="6">
        <v>2495.5500000000002</v>
      </c>
      <c r="I437" s="1">
        <v>0</v>
      </c>
      <c r="J437" s="6">
        <f t="shared" si="26"/>
        <v>223008.76</v>
      </c>
      <c r="K437" s="13" t="s">
        <v>3024</v>
      </c>
      <c r="L437" s="13" t="s">
        <v>3024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13" t="s">
        <v>3024</v>
      </c>
      <c r="V437" s="6">
        <v>0</v>
      </c>
      <c r="W437" s="6">
        <f t="shared" si="27"/>
        <v>0</v>
      </c>
      <c r="X437" s="6">
        <v>0</v>
      </c>
      <c r="Y437" s="15">
        <v>0</v>
      </c>
      <c r="Z437" s="15">
        <v>0</v>
      </c>
      <c r="AA437" s="15">
        <f t="shared" si="28"/>
        <v>0</v>
      </c>
      <c r="AB437" s="1">
        <v>61502.660000000062</v>
      </c>
      <c r="AC437" s="13" t="s">
        <v>3024</v>
      </c>
      <c r="AD437" s="1">
        <v>170422.92000000013</v>
      </c>
      <c r="AE437" s="6">
        <v>160823.97000000003</v>
      </c>
      <c r="AF437" s="15">
        <v>0</v>
      </c>
      <c r="AG437" s="26">
        <v>71101.610000000146</v>
      </c>
      <c r="AH437" s="13" t="s">
        <v>3024</v>
      </c>
      <c r="AI437" s="6">
        <v>0</v>
      </c>
      <c r="AJ437" s="7"/>
      <c r="AK437" s="4"/>
    </row>
    <row r="438" spans="1:37" x14ac:dyDescent="0.25">
      <c r="A438" s="1" t="s">
        <v>371</v>
      </c>
      <c r="B438" s="1">
        <v>62023.23</v>
      </c>
      <c r="C438" s="6">
        <f t="shared" si="25"/>
        <v>38674.94</v>
      </c>
      <c r="D438" s="6">
        <v>37399.570000000007</v>
      </c>
      <c r="E438" s="6">
        <v>0</v>
      </c>
      <c r="F438" s="6">
        <v>0</v>
      </c>
      <c r="G438" s="6">
        <v>674.77</v>
      </c>
      <c r="H438" s="6">
        <v>600.6</v>
      </c>
      <c r="I438" s="1">
        <v>0</v>
      </c>
      <c r="J438" s="6">
        <f t="shared" si="26"/>
        <v>100698.17000000001</v>
      </c>
      <c r="K438" s="13" t="s">
        <v>3024</v>
      </c>
      <c r="L438" s="13" t="s">
        <v>3024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13" t="s">
        <v>3024</v>
      </c>
      <c r="V438" s="6">
        <v>0</v>
      </c>
      <c r="W438" s="6">
        <f t="shared" si="27"/>
        <v>0</v>
      </c>
      <c r="X438" s="6">
        <v>0</v>
      </c>
      <c r="Y438" s="15">
        <v>0</v>
      </c>
      <c r="Z438" s="15">
        <v>0</v>
      </c>
      <c r="AA438" s="15">
        <f t="shared" si="28"/>
        <v>0</v>
      </c>
      <c r="AB438" s="1">
        <v>35933.969999999994</v>
      </c>
      <c r="AC438" s="13" t="s">
        <v>3024</v>
      </c>
      <c r="AD438" s="1">
        <v>86213.01999999999</v>
      </c>
      <c r="AE438" s="6">
        <v>75519.310000000012</v>
      </c>
      <c r="AF438" s="15">
        <v>0</v>
      </c>
      <c r="AG438" s="26">
        <v>46627.679999999978</v>
      </c>
      <c r="AH438" s="13" t="s">
        <v>3024</v>
      </c>
      <c r="AI438" s="6">
        <v>0</v>
      </c>
      <c r="AJ438" s="7"/>
      <c r="AK438" s="4"/>
    </row>
    <row r="439" spans="1:37" x14ac:dyDescent="0.25">
      <c r="A439" s="1" t="s">
        <v>372</v>
      </c>
      <c r="B439" s="1">
        <v>180324.33000000002</v>
      </c>
      <c r="C439" s="6">
        <f t="shared" si="25"/>
        <v>106917.65000000002</v>
      </c>
      <c r="D439" s="6">
        <v>99287.510000000024</v>
      </c>
      <c r="E439" s="6">
        <v>0</v>
      </c>
      <c r="F439" s="6">
        <v>0</v>
      </c>
      <c r="G439" s="6">
        <v>1941.53</v>
      </c>
      <c r="H439" s="6">
        <v>5688.6100000000006</v>
      </c>
      <c r="I439" s="1">
        <v>0</v>
      </c>
      <c r="J439" s="6">
        <f t="shared" si="26"/>
        <v>287241.98000000004</v>
      </c>
      <c r="K439" s="13" t="s">
        <v>3024</v>
      </c>
      <c r="L439" s="13" t="s">
        <v>3024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13" t="s">
        <v>3024</v>
      </c>
      <c r="V439" s="6">
        <v>0</v>
      </c>
      <c r="W439" s="6">
        <f t="shared" si="27"/>
        <v>0</v>
      </c>
      <c r="X439" s="6">
        <v>0</v>
      </c>
      <c r="Y439" s="15">
        <v>0</v>
      </c>
      <c r="Z439" s="15">
        <v>0</v>
      </c>
      <c r="AA439" s="15">
        <f t="shared" si="28"/>
        <v>0</v>
      </c>
      <c r="AB439" s="1">
        <v>95361.529999999984</v>
      </c>
      <c r="AC439" s="13" t="s">
        <v>3024</v>
      </c>
      <c r="AD439" s="1">
        <v>241958.16000000009</v>
      </c>
      <c r="AE439" s="6">
        <v>202788.71000000005</v>
      </c>
      <c r="AF439" s="15">
        <v>0</v>
      </c>
      <c r="AG439" s="26">
        <v>134530.97999999998</v>
      </c>
      <c r="AH439" s="13" t="s">
        <v>3024</v>
      </c>
      <c r="AI439" s="6">
        <v>0</v>
      </c>
      <c r="AJ439" s="7"/>
      <c r="AK439" s="4"/>
    </row>
    <row r="440" spans="1:37" x14ac:dyDescent="0.25">
      <c r="A440" s="1" t="s">
        <v>373</v>
      </c>
      <c r="B440" s="1">
        <v>266096.94</v>
      </c>
      <c r="C440" s="6">
        <f t="shared" si="25"/>
        <v>149235.07999999999</v>
      </c>
      <c r="D440" s="6">
        <v>142695.29999999999</v>
      </c>
      <c r="E440" s="6">
        <v>0</v>
      </c>
      <c r="F440" s="6">
        <v>0</v>
      </c>
      <c r="G440" s="6">
        <v>2809.47</v>
      </c>
      <c r="H440" s="6">
        <v>3730.3100000000004</v>
      </c>
      <c r="I440" s="1">
        <v>0</v>
      </c>
      <c r="J440" s="6">
        <f t="shared" si="26"/>
        <v>415332.02</v>
      </c>
      <c r="K440" s="13" t="s">
        <v>3024</v>
      </c>
      <c r="L440" s="13" t="s">
        <v>3024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13" t="s">
        <v>3024</v>
      </c>
      <c r="V440" s="6">
        <v>0</v>
      </c>
      <c r="W440" s="6">
        <f t="shared" si="27"/>
        <v>0</v>
      </c>
      <c r="X440" s="6">
        <v>0</v>
      </c>
      <c r="Y440" s="15">
        <v>0</v>
      </c>
      <c r="Z440" s="15">
        <v>0</v>
      </c>
      <c r="AA440" s="15">
        <f t="shared" si="28"/>
        <v>0</v>
      </c>
      <c r="AB440" s="1">
        <v>114543.00000000004</v>
      </c>
      <c r="AC440" s="13" t="s">
        <v>3024</v>
      </c>
      <c r="AD440" s="1">
        <v>327647.38000000006</v>
      </c>
      <c r="AE440" s="6">
        <v>295468.15000000002</v>
      </c>
      <c r="AF440" s="15">
        <v>0</v>
      </c>
      <c r="AG440" s="26">
        <v>146722.2300000001</v>
      </c>
      <c r="AH440" s="13" t="s">
        <v>3024</v>
      </c>
      <c r="AI440" s="6">
        <v>0</v>
      </c>
      <c r="AJ440" s="7"/>
      <c r="AK440" s="4"/>
    </row>
    <row r="441" spans="1:37" x14ac:dyDescent="0.25">
      <c r="A441" s="1" t="s">
        <v>374</v>
      </c>
      <c r="B441" s="1">
        <v>119441.53999999998</v>
      </c>
      <c r="C441" s="6">
        <f t="shared" si="25"/>
        <v>81990.87</v>
      </c>
      <c r="D441" s="6">
        <v>78771.69</v>
      </c>
      <c r="E441" s="6">
        <v>0</v>
      </c>
      <c r="F441" s="6">
        <v>0</v>
      </c>
      <c r="G441" s="6">
        <v>1349.23</v>
      </c>
      <c r="H441" s="6">
        <v>1869.95</v>
      </c>
      <c r="I441" s="1">
        <v>0</v>
      </c>
      <c r="J441" s="6">
        <f t="shared" si="26"/>
        <v>201432.40999999997</v>
      </c>
      <c r="K441" s="13" t="s">
        <v>3024</v>
      </c>
      <c r="L441" s="13" t="s">
        <v>3024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13" t="s">
        <v>3024</v>
      </c>
      <c r="V441" s="6">
        <v>0</v>
      </c>
      <c r="W441" s="6">
        <f t="shared" si="27"/>
        <v>0</v>
      </c>
      <c r="X441" s="6">
        <v>0</v>
      </c>
      <c r="Y441" s="15">
        <v>0</v>
      </c>
      <c r="Z441" s="15">
        <v>0</v>
      </c>
      <c r="AA441" s="15">
        <f t="shared" si="28"/>
        <v>0</v>
      </c>
      <c r="AB441" s="1">
        <v>77043.370000000054</v>
      </c>
      <c r="AC441" s="13" t="s">
        <v>3024</v>
      </c>
      <c r="AD441" s="1">
        <v>180323.76000000007</v>
      </c>
      <c r="AE441" s="6">
        <v>153508.20000000001</v>
      </c>
      <c r="AF441" s="15">
        <v>0</v>
      </c>
      <c r="AG441" s="26">
        <v>103858.93000000012</v>
      </c>
      <c r="AH441" s="13" t="s">
        <v>3024</v>
      </c>
      <c r="AI441" s="6">
        <v>0</v>
      </c>
      <c r="AJ441" s="7"/>
      <c r="AK441" s="4"/>
    </row>
    <row r="442" spans="1:37" x14ac:dyDescent="0.25">
      <c r="A442" s="1" t="s">
        <v>375</v>
      </c>
      <c r="B442" s="1">
        <v>136920.98999999996</v>
      </c>
      <c r="C442" s="6">
        <f t="shared" si="25"/>
        <v>81843.990000000005</v>
      </c>
      <c r="D442" s="6">
        <v>77977.240000000005</v>
      </c>
      <c r="E442" s="6">
        <v>0</v>
      </c>
      <c r="F442" s="6">
        <v>0</v>
      </c>
      <c r="G442" s="6">
        <v>923.8</v>
      </c>
      <c r="H442" s="6">
        <v>2942.95</v>
      </c>
      <c r="I442" s="1">
        <v>646418.41999999993</v>
      </c>
      <c r="J442" s="6">
        <f t="shared" si="26"/>
        <v>-427653.43999999994</v>
      </c>
      <c r="K442" s="13" t="s">
        <v>3074</v>
      </c>
      <c r="L442" s="15">
        <v>646418.41999999993</v>
      </c>
      <c r="M442" s="6">
        <f>SUBTOTAL(9,N442:T442)</f>
        <v>646418.41999999993</v>
      </c>
      <c r="N442" s="6">
        <f>B442+D442+H442</f>
        <v>217841.18</v>
      </c>
      <c r="O442" s="6">
        <v>0</v>
      </c>
      <c r="P442" s="6">
        <v>0</v>
      </c>
      <c r="Q442" s="6">
        <v>1767.58</v>
      </c>
      <c r="R442" s="6">
        <f>L442-N442-Q442</f>
        <v>426809.65999999992</v>
      </c>
      <c r="S442" s="6">
        <v>0</v>
      </c>
      <c r="T442" s="6">
        <v>0</v>
      </c>
      <c r="U442" s="15">
        <f>R442</f>
        <v>426809.65999999992</v>
      </c>
      <c r="V442" s="6">
        <v>0</v>
      </c>
      <c r="W442" s="6">
        <f t="shared" si="27"/>
        <v>646418.41999999993</v>
      </c>
      <c r="X442" s="6">
        <v>0</v>
      </c>
      <c r="Y442" s="15">
        <v>0</v>
      </c>
      <c r="Z442" s="15">
        <v>0</v>
      </c>
      <c r="AA442" s="15">
        <f>-J442</f>
        <v>427653.43999999994</v>
      </c>
      <c r="AB442" s="1">
        <v>61779.810000000012</v>
      </c>
      <c r="AC442" s="13" t="s">
        <v>3024</v>
      </c>
      <c r="AD442" s="1">
        <v>157067.92000000004</v>
      </c>
      <c r="AE442" s="6">
        <v>157133.80000000002</v>
      </c>
      <c r="AF442" s="15">
        <f>AE442</f>
        <v>157133.80000000002</v>
      </c>
      <c r="AG442" s="26">
        <v>61713.930000000051</v>
      </c>
      <c r="AH442" s="13" t="s">
        <v>3024</v>
      </c>
      <c r="AI442" s="6">
        <v>0</v>
      </c>
      <c r="AJ442" s="7"/>
      <c r="AK442" s="4"/>
    </row>
    <row r="443" spans="1:37" x14ac:dyDescent="0.25">
      <c r="A443" s="1" t="s">
        <v>376</v>
      </c>
      <c r="B443" s="1">
        <v>95824.12999999999</v>
      </c>
      <c r="C443" s="6">
        <f t="shared" si="25"/>
        <v>49209.72</v>
      </c>
      <c r="D443" s="6">
        <v>45162.409999999996</v>
      </c>
      <c r="E443" s="6">
        <v>0</v>
      </c>
      <c r="F443" s="6">
        <v>0</v>
      </c>
      <c r="G443" s="6">
        <v>1003.6600000000001</v>
      </c>
      <c r="H443" s="6">
        <v>3043.65</v>
      </c>
      <c r="I443" s="1">
        <v>0</v>
      </c>
      <c r="J443" s="6">
        <f t="shared" si="26"/>
        <v>145033.84999999998</v>
      </c>
      <c r="K443" s="13" t="s">
        <v>3024</v>
      </c>
      <c r="L443" s="13" t="s">
        <v>3024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13" t="s">
        <v>3024</v>
      </c>
      <c r="V443" s="6">
        <v>0</v>
      </c>
      <c r="W443" s="6">
        <f t="shared" si="27"/>
        <v>0</v>
      </c>
      <c r="X443" s="6">
        <v>0</v>
      </c>
      <c r="Y443" s="15">
        <v>0</v>
      </c>
      <c r="Z443" s="15">
        <v>0</v>
      </c>
      <c r="AA443" s="15">
        <f t="shared" si="28"/>
        <v>0</v>
      </c>
      <c r="AB443" s="1">
        <v>37717.650000000009</v>
      </c>
      <c r="AC443" s="13" t="s">
        <v>3024</v>
      </c>
      <c r="AD443" s="1">
        <v>108744.48000000005</v>
      </c>
      <c r="AE443" s="6">
        <v>100320.24999999999</v>
      </c>
      <c r="AF443" s="15">
        <v>0</v>
      </c>
      <c r="AG443" s="26">
        <v>46141.880000000063</v>
      </c>
      <c r="AH443" s="13" t="s">
        <v>3024</v>
      </c>
      <c r="AI443" s="6">
        <v>0</v>
      </c>
      <c r="AJ443" s="7"/>
      <c r="AK443" s="4"/>
    </row>
    <row r="444" spans="1:37" x14ac:dyDescent="0.25">
      <c r="A444" s="1" t="s">
        <v>377</v>
      </c>
      <c r="B444" s="1">
        <v>100354.58</v>
      </c>
      <c r="C444" s="6">
        <f t="shared" si="25"/>
        <v>64545.569999999985</v>
      </c>
      <c r="D444" s="6">
        <v>62040.689999999988</v>
      </c>
      <c r="E444" s="6">
        <v>0</v>
      </c>
      <c r="F444" s="6">
        <v>0</v>
      </c>
      <c r="G444" s="6">
        <v>1092.18</v>
      </c>
      <c r="H444" s="6">
        <v>1412.6999999999998</v>
      </c>
      <c r="I444" s="1">
        <v>0</v>
      </c>
      <c r="J444" s="6">
        <f t="shared" si="26"/>
        <v>164900.15</v>
      </c>
      <c r="K444" s="13" t="s">
        <v>3024</v>
      </c>
      <c r="L444" s="13" t="s">
        <v>3024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13" t="s">
        <v>3024</v>
      </c>
      <c r="V444" s="6">
        <v>0</v>
      </c>
      <c r="W444" s="6">
        <f t="shared" si="27"/>
        <v>0</v>
      </c>
      <c r="X444" s="6">
        <v>0</v>
      </c>
      <c r="Y444" s="15">
        <v>0</v>
      </c>
      <c r="Z444" s="15">
        <v>0</v>
      </c>
      <c r="AA444" s="15">
        <f t="shared" si="28"/>
        <v>0</v>
      </c>
      <c r="AB444" s="1">
        <v>44327.75</v>
      </c>
      <c r="AC444" s="13" t="s">
        <v>3024</v>
      </c>
      <c r="AD444" s="1">
        <v>125081.28000000003</v>
      </c>
      <c r="AE444" s="6">
        <v>122271.19999999998</v>
      </c>
      <c r="AF444" s="15">
        <v>0</v>
      </c>
      <c r="AG444" s="26">
        <v>47137.830000000031</v>
      </c>
      <c r="AH444" s="13" t="s">
        <v>3024</v>
      </c>
      <c r="AI444" s="6">
        <v>0</v>
      </c>
      <c r="AK444" s="4"/>
    </row>
    <row r="445" spans="1:37" x14ac:dyDescent="0.25">
      <c r="A445" s="1" t="s">
        <v>2872</v>
      </c>
      <c r="B445" s="1">
        <v>18265.280000000002</v>
      </c>
      <c r="C445" s="6">
        <f t="shared" si="25"/>
        <v>10254.360000000002</v>
      </c>
      <c r="D445" s="6">
        <v>10059.820000000002</v>
      </c>
      <c r="E445" s="6">
        <v>0</v>
      </c>
      <c r="F445" s="6">
        <v>0</v>
      </c>
      <c r="G445" s="6">
        <v>194.54000000000002</v>
      </c>
      <c r="H445" s="6">
        <v>0</v>
      </c>
      <c r="I445" s="1">
        <v>0</v>
      </c>
      <c r="J445" s="6">
        <f t="shared" si="26"/>
        <v>28519.640000000007</v>
      </c>
      <c r="K445" s="13" t="s">
        <v>3024</v>
      </c>
      <c r="L445" s="13" t="s">
        <v>3024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13" t="s">
        <v>3024</v>
      </c>
      <c r="V445" s="6">
        <v>0</v>
      </c>
      <c r="W445" s="6">
        <f t="shared" si="27"/>
        <v>0</v>
      </c>
      <c r="X445" s="6">
        <v>0</v>
      </c>
      <c r="Y445" s="15">
        <v>0</v>
      </c>
      <c r="Z445" s="15">
        <v>0</v>
      </c>
      <c r="AA445" s="15">
        <f t="shared" si="28"/>
        <v>0</v>
      </c>
      <c r="AB445" s="1">
        <v>328.33999999999105</v>
      </c>
      <c r="AC445" s="13" t="s">
        <v>3024</v>
      </c>
      <c r="AD445" s="1">
        <v>28588.520000000004</v>
      </c>
      <c r="AE445" s="6">
        <v>15256.630000000003</v>
      </c>
      <c r="AF445" s="15">
        <v>0</v>
      </c>
      <c r="AG445" s="26">
        <v>13660.22999999999</v>
      </c>
      <c r="AH445" s="13" t="s">
        <v>3024</v>
      </c>
      <c r="AI445" s="6">
        <v>0</v>
      </c>
      <c r="AK445" s="4"/>
    </row>
    <row r="446" spans="1:37" x14ac:dyDescent="0.25">
      <c r="A446" s="22" t="s">
        <v>3068</v>
      </c>
      <c r="B446" s="23">
        <v>6300.48</v>
      </c>
      <c r="C446" s="24">
        <f t="shared" si="25"/>
        <v>206.55999999999921</v>
      </c>
      <c r="D446" s="24">
        <v>148.45999999999921</v>
      </c>
      <c r="E446" s="24">
        <v>0</v>
      </c>
      <c r="F446" s="24">
        <v>0</v>
      </c>
      <c r="G446" s="24">
        <v>58.099999999999994</v>
      </c>
      <c r="H446" s="24">
        <v>0</v>
      </c>
      <c r="I446" s="23">
        <v>0</v>
      </c>
      <c r="J446" s="24">
        <f t="shared" si="26"/>
        <v>6507.0399999999991</v>
      </c>
      <c r="K446" s="25" t="s">
        <v>3024</v>
      </c>
      <c r="L446" s="25" t="s">
        <v>3024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5" t="s">
        <v>3024</v>
      </c>
      <c r="V446" s="24">
        <v>0</v>
      </c>
      <c r="W446" s="24">
        <f t="shared" si="27"/>
        <v>0</v>
      </c>
      <c r="X446" s="24">
        <v>0</v>
      </c>
      <c r="Y446" s="15">
        <v>0</v>
      </c>
      <c r="Z446" s="15">
        <v>0</v>
      </c>
      <c r="AA446" s="15">
        <f t="shared" si="28"/>
        <v>0</v>
      </c>
      <c r="AB446" s="23">
        <v>122181.89</v>
      </c>
      <c r="AC446" s="13" t="s">
        <v>3024</v>
      </c>
      <c r="AD446" s="1">
        <v>192861.63999999996</v>
      </c>
      <c r="AE446" s="24">
        <v>3334.1299999999987</v>
      </c>
      <c r="AF446" s="15">
        <v>0</v>
      </c>
      <c r="AG446" s="27">
        <v>311709.39999999997</v>
      </c>
      <c r="AH446" s="13" t="s">
        <v>3024</v>
      </c>
      <c r="AI446" s="24">
        <v>0</v>
      </c>
      <c r="AJ446" s="7"/>
      <c r="AK446" s="4"/>
    </row>
    <row r="447" spans="1:37" x14ac:dyDescent="0.25">
      <c r="A447" s="2" t="s">
        <v>378</v>
      </c>
      <c r="B447" s="1">
        <v>97164.829999999987</v>
      </c>
      <c r="C447" s="6">
        <f t="shared" si="25"/>
        <v>64264.639999999985</v>
      </c>
      <c r="D447" s="6">
        <v>57304.769999999982</v>
      </c>
      <c r="E447" s="6">
        <v>0</v>
      </c>
      <c r="F447" s="6">
        <v>0</v>
      </c>
      <c r="G447" s="6">
        <v>1067.8699999999999</v>
      </c>
      <c r="H447" s="6">
        <v>5892</v>
      </c>
      <c r="I447" s="1">
        <v>0</v>
      </c>
      <c r="J447" s="6">
        <f t="shared" si="26"/>
        <v>161429.46999999997</v>
      </c>
      <c r="K447" s="13" t="s">
        <v>3024</v>
      </c>
      <c r="L447" s="13" t="s">
        <v>3024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13" t="s">
        <v>3024</v>
      </c>
      <c r="V447" s="6">
        <v>0</v>
      </c>
      <c r="W447" s="6">
        <f t="shared" si="27"/>
        <v>0</v>
      </c>
      <c r="X447" s="6">
        <v>0</v>
      </c>
      <c r="Y447" s="15">
        <v>0</v>
      </c>
      <c r="Z447" s="15">
        <v>0</v>
      </c>
      <c r="AA447" s="15">
        <f t="shared" si="28"/>
        <v>0</v>
      </c>
      <c r="AB447" s="1">
        <v>49463.639999999985</v>
      </c>
      <c r="AC447" s="13" t="s">
        <v>3024</v>
      </c>
      <c r="AD447" s="1">
        <v>116945.00999999998</v>
      </c>
      <c r="AE447" s="6">
        <v>119222.62999999996</v>
      </c>
      <c r="AF447" s="15">
        <v>0</v>
      </c>
      <c r="AG447" s="26">
        <v>47186.02</v>
      </c>
      <c r="AH447" s="13" t="s">
        <v>3024</v>
      </c>
      <c r="AI447" s="6">
        <v>0</v>
      </c>
      <c r="AJ447" s="7"/>
      <c r="AK447" s="4"/>
    </row>
    <row r="448" spans="1:37" x14ac:dyDescent="0.25">
      <c r="A448" s="1" t="s">
        <v>379</v>
      </c>
      <c r="B448" s="1">
        <v>123013.23999999999</v>
      </c>
      <c r="C448" s="6">
        <f t="shared" si="25"/>
        <v>79670.62</v>
      </c>
      <c r="D448" s="6">
        <v>76019.029999999984</v>
      </c>
      <c r="E448" s="6">
        <v>0</v>
      </c>
      <c r="F448" s="6">
        <v>0</v>
      </c>
      <c r="G448" s="6">
        <v>1343.38</v>
      </c>
      <c r="H448" s="6">
        <v>2308.21</v>
      </c>
      <c r="I448" s="1">
        <v>0</v>
      </c>
      <c r="J448" s="6">
        <f t="shared" si="26"/>
        <v>202683.86</v>
      </c>
      <c r="K448" s="13" t="s">
        <v>3024</v>
      </c>
      <c r="L448" s="13" t="s">
        <v>3024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13" t="s">
        <v>3024</v>
      </c>
      <c r="V448" s="6">
        <v>0</v>
      </c>
      <c r="W448" s="6">
        <f t="shared" si="27"/>
        <v>0</v>
      </c>
      <c r="X448" s="6">
        <v>0</v>
      </c>
      <c r="Y448" s="15">
        <v>0</v>
      </c>
      <c r="Z448" s="15">
        <v>0</v>
      </c>
      <c r="AA448" s="15">
        <f t="shared" si="28"/>
        <v>0</v>
      </c>
      <c r="AB448" s="1">
        <v>61728.030000000028</v>
      </c>
      <c r="AC448" s="13" t="s">
        <v>3024</v>
      </c>
      <c r="AD448" s="1">
        <v>173955.07000000004</v>
      </c>
      <c r="AE448" s="6">
        <v>138800.66999999998</v>
      </c>
      <c r="AF448" s="15">
        <v>0</v>
      </c>
      <c r="AG448" s="26">
        <v>96882.43000000008</v>
      </c>
      <c r="AH448" s="13" t="s">
        <v>3024</v>
      </c>
      <c r="AI448" s="6">
        <v>0</v>
      </c>
      <c r="AJ448" s="7"/>
      <c r="AK448" s="4"/>
    </row>
    <row r="449" spans="1:37" x14ac:dyDescent="0.25">
      <c r="A449" s="1" t="s">
        <v>380</v>
      </c>
      <c r="B449" s="1">
        <v>101106.26999999999</v>
      </c>
      <c r="C449" s="6">
        <f t="shared" si="25"/>
        <v>63819.119999999995</v>
      </c>
      <c r="D449" s="6">
        <v>61427.399999999994</v>
      </c>
      <c r="E449" s="6">
        <v>0</v>
      </c>
      <c r="F449" s="6">
        <v>0</v>
      </c>
      <c r="G449" s="6">
        <v>1098.1199999999999</v>
      </c>
      <c r="H449" s="6">
        <v>1293.5999999999999</v>
      </c>
      <c r="I449" s="1">
        <v>0</v>
      </c>
      <c r="J449" s="6">
        <f t="shared" si="26"/>
        <v>164925.38999999998</v>
      </c>
      <c r="K449" s="13" t="s">
        <v>3024</v>
      </c>
      <c r="L449" s="13" t="s">
        <v>3024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13" t="s">
        <v>3024</v>
      </c>
      <c r="V449" s="6">
        <v>0</v>
      </c>
      <c r="W449" s="6">
        <f t="shared" si="27"/>
        <v>0</v>
      </c>
      <c r="X449" s="6">
        <v>0</v>
      </c>
      <c r="Y449" s="15">
        <v>0</v>
      </c>
      <c r="Z449" s="15">
        <v>0</v>
      </c>
      <c r="AA449" s="15">
        <f t="shared" si="28"/>
        <v>0</v>
      </c>
      <c r="AB449" s="1">
        <v>47506.450000000012</v>
      </c>
      <c r="AC449" s="13" t="s">
        <v>3024</v>
      </c>
      <c r="AD449" s="1">
        <v>133226.06</v>
      </c>
      <c r="AE449" s="6">
        <v>115937.32</v>
      </c>
      <c r="AF449" s="15">
        <v>0</v>
      </c>
      <c r="AG449" s="26">
        <v>64795.190000000017</v>
      </c>
      <c r="AH449" s="13" t="s">
        <v>3024</v>
      </c>
      <c r="AI449" s="6">
        <v>0</v>
      </c>
      <c r="AJ449" s="7"/>
      <c r="AK449" s="4"/>
    </row>
    <row r="450" spans="1:37" x14ac:dyDescent="0.25">
      <c r="A450" s="1" t="s">
        <v>381</v>
      </c>
      <c r="B450" s="1">
        <v>67064.290000000008</v>
      </c>
      <c r="C450" s="6">
        <f t="shared" si="25"/>
        <v>33545.860000000008</v>
      </c>
      <c r="D450" s="6">
        <v>32690.500000000007</v>
      </c>
      <c r="E450" s="6">
        <v>0</v>
      </c>
      <c r="F450" s="6">
        <v>0</v>
      </c>
      <c r="G450" s="6">
        <v>694.41000000000008</v>
      </c>
      <c r="H450" s="6">
        <v>160.94999999999999</v>
      </c>
      <c r="I450" s="1">
        <v>0</v>
      </c>
      <c r="J450" s="6">
        <f t="shared" si="26"/>
        <v>100610.15000000002</v>
      </c>
      <c r="K450" s="13" t="s">
        <v>3024</v>
      </c>
      <c r="L450" s="13" t="s">
        <v>3024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13" t="s">
        <v>3024</v>
      </c>
      <c r="V450" s="6">
        <v>0</v>
      </c>
      <c r="W450" s="6">
        <f t="shared" si="27"/>
        <v>0</v>
      </c>
      <c r="X450" s="6">
        <v>0</v>
      </c>
      <c r="Y450" s="15">
        <v>0</v>
      </c>
      <c r="Z450" s="15">
        <v>0</v>
      </c>
      <c r="AA450" s="15">
        <f t="shared" si="28"/>
        <v>0</v>
      </c>
      <c r="AB450" s="1">
        <v>22964.400000000001</v>
      </c>
      <c r="AC450" s="13" t="s">
        <v>3024</v>
      </c>
      <c r="AD450" s="1">
        <v>77456.34</v>
      </c>
      <c r="AE450" s="6">
        <v>65832.600000000006</v>
      </c>
      <c r="AF450" s="15">
        <v>0</v>
      </c>
      <c r="AG450" s="26">
        <v>34588.139999999992</v>
      </c>
      <c r="AH450" s="13" t="s">
        <v>3024</v>
      </c>
      <c r="AI450" s="6">
        <v>0</v>
      </c>
      <c r="AJ450" s="7"/>
      <c r="AK450" s="4"/>
    </row>
    <row r="451" spans="1:37" x14ac:dyDescent="0.25">
      <c r="A451" s="1" t="s">
        <v>382</v>
      </c>
      <c r="B451" s="1">
        <v>65272.180000000008</v>
      </c>
      <c r="C451" s="6">
        <f t="shared" si="25"/>
        <v>37521.370000000003</v>
      </c>
      <c r="D451" s="6">
        <v>36693</v>
      </c>
      <c r="E451" s="6">
        <v>0</v>
      </c>
      <c r="F451" s="6">
        <v>0</v>
      </c>
      <c r="G451" s="6">
        <v>699.01</v>
      </c>
      <c r="H451" s="6">
        <v>129.36000000000001</v>
      </c>
      <c r="I451" s="1">
        <v>0</v>
      </c>
      <c r="J451" s="6">
        <f t="shared" si="26"/>
        <v>102793.55000000002</v>
      </c>
      <c r="K451" s="13" t="s">
        <v>3024</v>
      </c>
      <c r="L451" s="13" t="s">
        <v>3024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13" t="s">
        <v>3024</v>
      </c>
      <c r="V451" s="6">
        <v>0</v>
      </c>
      <c r="W451" s="6">
        <f t="shared" si="27"/>
        <v>0</v>
      </c>
      <c r="X451" s="6">
        <v>0</v>
      </c>
      <c r="Y451" s="15">
        <v>0</v>
      </c>
      <c r="Z451" s="15">
        <v>0</v>
      </c>
      <c r="AA451" s="15">
        <f t="shared" si="28"/>
        <v>0</v>
      </c>
      <c r="AB451" s="1">
        <v>24755.930000000004</v>
      </c>
      <c r="AC451" s="13" t="s">
        <v>3024</v>
      </c>
      <c r="AD451" s="1">
        <v>81229.48</v>
      </c>
      <c r="AE451" s="6">
        <v>70484.290000000008</v>
      </c>
      <c r="AF451" s="15">
        <v>0</v>
      </c>
      <c r="AG451" s="26">
        <v>35501.119999999995</v>
      </c>
      <c r="AH451" s="13" t="s">
        <v>3024</v>
      </c>
      <c r="AI451" s="6">
        <v>0</v>
      </c>
      <c r="AJ451" s="7"/>
      <c r="AK451" s="4"/>
    </row>
    <row r="452" spans="1:37" x14ac:dyDescent="0.25">
      <c r="A452" s="1" t="s">
        <v>383</v>
      </c>
      <c r="B452" s="1">
        <v>30068.26</v>
      </c>
      <c r="C452" s="6">
        <f t="shared" si="25"/>
        <v>17835.7</v>
      </c>
      <c r="D452" s="6">
        <v>17384.5</v>
      </c>
      <c r="E452" s="6">
        <v>0</v>
      </c>
      <c r="F452" s="6">
        <v>0</v>
      </c>
      <c r="G452" s="6">
        <v>320.29999999999995</v>
      </c>
      <c r="H452" s="6">
        <v>130.9</v>
      </c>
      <c r="I452" s="1">
        <v>0</v>
      </c>
      <c r="J452" s="6">
        <f t="shared" si="26"/>
        <v>47903.96</v>
      </c>
      <c r="K452" s="13" t="s">
        <v>3024</v>
      </c>
      <c r="L452" s="13" t="s">
        <v>3024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13" t="s">
        <v>3024</v>
      </c>
      <c r="V452" s="6">
        <v>0</v>
      </c>
      <c r="W452" s="6">
        <f t="shared" si="27"/>
        <v>0</v>
      </c>
      <c r="X452" s="6">
        <v>0</v>
      </c>
      <c r="Y452" s="15">
        <v>0</v>
      </c>
      <c r="Z452" s="15">
        <v>0</v>
      </c>
      <c r="AA452" s="15">
        <f t="shared" si="28"/>
        <v>0</v>
      </c>
      <c r="AB452" s="1">
        <v>16326.21000000001</v>
      </c>
      <c r="AC452" s="13" t="s">
        <v>3024</v>
      </c>
      <c r="AD452" s="1">
        <v>40138.180000000008</v>
      </c>
      <c r="AE452" s="6">
        <v>34621.26</v>
      </c>
      <c r="AF452" s="15">
        <v>0</v>
      </c>
      <c r="AG452" s="26">
        <v>21843.130000000019</v>
      </c>
      <c r="AH452" s="13" t="s">
        <v>3024</v>
      </c>
      <c r="AI452" s="6">
        <v>0</v>
      </c>
      <c r="AJ452" s="7"/>
      <c r="AK452" s="4"/>
    </row>
    <row r="453" spans="1:37" x14ac:dyDescent="0.25">
      <c r="A453" s="1" t="s">
        <v>384</v>
      </c>
      <c r="B453" s="1">
        <v>56440.51999999999</v>
      </c>
      <c r="C453" s="6">
        <f t="shared" si="25"/>
        <v>35629.74</v>
      </c>
      <c r="D453" s="6">
        <v>34795.919999999998</v>
      </c>
      <c r="E453" s="6">
        <v>0</v>
      </c>
      <c r="F453" s="6">
        <v>0</v>
      </c>
      <c r="G453" s="6">
        <v>601.27</v>
      </c>
      <c r="H453" s="6">
        <v>232.54999999999998</v>
      </c>
      <c r="I453" s="1">
        <v>0</v>
      </c>
      <c r="J453" s="6">
        <f t="shared" si="26"/>
        <v>92070.25999999998</v>
      </c>
      <c r="K453" s="13" t="s">
        <v>3024</v>
      </c>
      <c r="L453" s="13" t="s">
        <v>3024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13" t="s">
        <v>3024</v>
      </c>
      <c r="V453" s="6">
        <v>0</v>
      </c>
      <c r="W453" s="6">
        <f t="shared" si="27"/>
        <v>0</v>
      </c>
      <c r="X453" s="6">
        <v>0</v>
      </c>
      <c r="Y453" s="15">
        <v>0</v>
      </c>
      <c r="Z453" s="15">
        <v>0</v>
      </c>
      <c r="AA453" s="15">
        <f t="shared" si="28"/>
        <v>0</v>
      </c>
      <c r="AB453" s="1">
        <v>43076.730000000018</v>
      </c>
      <c r="AC453" s="13" t="s">
        <v>3024</v>
      </c>
      <c r="AD453" s="1">
        <v>94748.150000000023</v>
      </c>
      <c r="AE453" s="6">
        <v>65095.5</v>
      </c>
      <c r="AF453" s="15">
        <v>0</v>
      </c>
      <c r="AG453" s="26">
        <v>72729.380000000034</v>
      </c>
      <c r="AH453" s="13" t="s">
        <v>3024</v>
      </c>
      <c r="AI453" s="6">
        <v>0</v>
      </c>
      <c r="AJ453" s="7"/>
      <c r="AK453" s="4"/>
    </row>
    <row r="454" spans="1:37" x14ac:dyDescent="0.25">
      <c r="A454" s="1" t="s">
        <v>385</v>
      </c>
      <c r="B454" s="1">
        <v>70193.179999999993</v>
      </c>
      <c r="C454" s="6">
        <f t="shared" si="25"/>
        <v>42126.109999999993</v>
      </c>
      <c r="D454" s="6">
        <v>40640.129999999997</v>
      </c>
      <c r="E454" s="6">
        <v>0</v>
      </c>
      <c r="F454" s="6">
        <v>0</v>
      </c>
      <c r="G454" s="6">
        <v>745.28</v>
      </c>
      <c r="H454" s="6">
        <v>740.7</v>
      </c>
      <c r="I454" s="1">
        <v>0</v>
      </c>
      <c r="J454" s="6">
        <f t="shared" si="26"/>
        <v>112319.28999999998</v>
      </c>
      <c r="K454" s="13" t="s">
        <v>3024</v>
      </c>
      <c r="L454" s="13" t="s">
        <v>3024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13" t="s">
        <v>3024</v>
      </c>
      <c r="V454" s="6">
        <v>0</v>
      </c>
      <c r="W454" s="6">
        <f t="shared" si="27"/>
        <v>0</v>
      </c>
      <c r="X454" s="6">
        <v>0</v>
      </c>
      <c r="Y454" s="15">
        <v>0</v>
      </c>
      <c r="Z454" s="15">
        <v>0</v>
      </c>
      <c r="AA454" s="15">
        <f t="shared" si="28"/>
        <v>0</v>
      </c>
      <c r="AB454" s="1">
        <v>38578.419999999984</v>
      </c>
      <c r="AC454" s="13" t="s">
        <v>3024</v>
      </c>
      <c r="AD454" s="1">
        <v>93274.039999999979</v>
      </c>
      <c r="AE454" s="6">
        <v>82761.76999999999</v>
      </c>
      <c r="AF454" s="15">
        <v>0</v>
      </c>
      <c r="AG454" s="26">
        <v>49090.689999999981</v>
      </c>
      <c r="AH454" s="13" t="s">
        <v>3024</v>
      </c>
      <c r="AI454" s="6">
        <v>0</v>
      </c>
      <c r="AJ454" s="7"/>
      <c r="AK454" s="4"/>
    </row>
    <row r="455" spans="1:37" x14ac:dyDescent="0.25">
      <c r="A455" s="1" t="s">
        <v>386</v>
      </c>
      <c r="B455" s="1">
        <v>65508.889999999992</v>
      </c>
      <c r="C455" s="6">
        <f t="shared" si="25"/>
        <v>33195.96</v>
      </c>
      <c r="D455" s="6">
        <v>31242.080000000002</v>
      </c>
      <c r="E455" s="6">
        <v>0</v>
      </c>
      <c r="F455" s="6">
        <v>0</v>
      </c>
      <c r="G455" s="6">
        <v>688.03</v>
      </c>
      <c r="H455" s="6">
        <v>1265.8499999999999</v>
      </c>
      <c r="I455" s="1">
        <v>0</v>
      </c>
      <c r="J455" s="6">
        <f t="shared" si="26"/>
        <v>98704.849999999991</v>
      </c>
      <c r="K455" s="13" t="s">
        <v>3024</v>
      </c>
      <c r="L455" s="13" t="s">
        <v>3024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13" t="s">
        <v>3024</v>
      </c>
      <c r="V455" s="6">
        <v>0</v>
      </c>
      <c r="W455" s="6">
        <f t="shared" si="27"/>
        <v>0</v>
      </c>
      <c r="X455" s="6">
        <v>0</v>
      </c>
      <c r="Y455" s="15">
        <v>0</v>
      </c>
      <c r="Z455" s="15">
        <v>0</v>
      </c>
      <c r="AA455" s="15">
        <f t="shared" si="28"/>
        <v>0</v>
      </c>
      <c r="AB455" s="1">
        <v>23639.030000000021</v>
      </c>
      <c r="AC455" s="13" t="s">
        <v>3024</v>
      </c>
      <c r="AD455" s="1">
        <v>78699.400000000023</v>
      </c>
      <c r="AE455" s="6">
        <v>67025.930000000008</v>
      </c>
      <c r="AF455" s="15">
        <v>0</v>
      </c>
      <c r="AG455" s="26">
        <v>35312.500000000029</v>
      </c>
      <c r="AH455" s="13" t="s">
        <v>3024</v>
      </c>
      <c r="AI455" s="6">
        <v>0</v>
      </c>
      <c r="AJ455" s="7"/>
      <c r="AK455" s="4"/>
    </row>
    <row r="456" spans="1:37" x14ac:dyDescent="0.25">
      <c r="A456" s="1" t="s">
        <v>387</v>
      </c>
      <c r="B456" s="1">
        <v>66455.009999999995</v>
      </c>
      <c r="C456" s="6">
        <f t="shared" si="25"/>
        <v>44072.61</v>
      </c>
      <c r="D456" s="6">
        <v>43316.5</v>
      </c>
      <c r="E456" s="6">
        <v>0</v>
      </c>
      <c r="F456" s="6">
        <v>0</v>
      </c>
      <c r="G456" s="6">
        <v>691.43000000000006</v>
      </c>
      <c r="H456" s="6">
        <v>64.680000000000007</v>
      </c>
      <c r="I456" s="1">
        <v>0</v>
      </c>
      <c r="J456" s="6">
        <f t="shared" si="26"/>
        <v>110527.62</v>
      </c>
      <c r="K456" s="13" t="s">
        <v>3024</v>
      </c>
      <c r="L456" s="13" t="s">
        <v>3024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13" t="s">
        <v>3024</v>
      </c>
      <c r="V456" s="6">
        <v>0</v>
      </c>
      <c r="W456" s="6">
        <f t="shared" si="27"/>
        <v>0</v>
      </c>
      <c r="X456" s="6">
        <v>0</v>
      </c>
      <c r="Y456" s="15">
        <v>0</v>
      </c>
      <c r="Z456" s="15">
        <v>0</v>
      </c>
      <c r="AA456" s="15">
        <f t="shared" si="28"/>
        <v>0</v>
      </c>
      <c r="AB456" s="1">
        <v>25657.629999999997</v>
      </c>
      <c r="AC456" s="13" t="s">
        <v>3024</v>
      </c>
      <c r="AD456" s="1">
        <v>79726.800000000017</v>
      </c>
      <c r="AE456" s="6">
        <v>79427.37</v>
      </c>
      <c r="AF456" s="15">
        <v>0</v>
      </c>
      <c r="AG456" s="26">
        <v>25957.060000000009</v>
      </c>
      <c r="AH456" s="13" t="s">
        <v>3024</v>
      </c>
      <c r="AI456" s="6">
        <v>0</v>
      </c>
      <c r="AJ456" s="7"/>
      <c r="AK456" s="4"/>
    </row>
    <row r="457" spans="1:37" x14ac:dyDescent="0.25">
      <c r="A457" s="1" t="s">
        <v>388</v>
      </c>
      <c r="B457" s="1">
        <v>60358.720000000001</v>
      </c>
      <c r="C457" s="6">
        <f t="shared" ref="C457:C520" si="29">SUM(D457:H457)</f>
        <v>31424.299999999992</v>
      </c>
      <c r="D457" s="6">
        <v>30306.429999999993</v>
      </c>
      <c r="E457" s="6">
        <v>0</v>
      </c>
      <c r="F457" s="6">
        <v>0</v>
      </c>
      <c r="G457" s="6">
        <v>634.44000000000005</v>
      </c>
      <c r="H457" s="6">
        <v>483.42999999999995</v>
      </c>
      <c r="I457" s="1">
        <v>0</v>
      </c>
      <c r="J457" s="6">
        <f t="shared" ref="J457:J520" si="30">B457+C457-I457</f>
        <v>91783.01999999999</v>
      </c>
      <c r="K457" s="13" t="s">
        <v>3024</v>
      </c>
      <c r="L457" s="13" t="s">
        <v>3024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13" t="s">
        <v>3024</v>
      </c>
      <c r="V457" s="6">
        <v>0</v>
      </c>
      <c r="W457" s="6">
        <f t="shared" ref="W457:W520" si="31">I457</f>
        <v>0</v>
      </c>
      <c r="X457" s="6">
        <v>0</v>
      </c>
      <c r="Y457" s="15">
        <v>0</v>
      </c>
      <c r="Z457" s="15">
        <v>0</v>
      </c>
      <c r="AA457" s="15">
        <f t="shared" si="28"/>
        <v>0</v>
      </c>
      <c r="AB457" s="1">
        <v>27318.209999999992</v>
      </c>
      <c r="AC457" s="13" t="s">
        <v>3024</v>
      </c>
      <c r="AD457" s="1">
        <v>79004.77999999997</v>
      </c>
      <c r="AE457" s="6">
        <v>62423.489999999991</v>
      </c>
      <c r="AF457" s="15">
        <v>0</v>
      </c>
      <c r="AG457" s="26">
        <v>43899.499999999978</v>
      </c>
      <c r="AH457" s="13" t="s">
        <v>3024</v>
      </c>
      <c r="AI457" s="6">
        <v>0</v>
      </c>
      <c r="AJ457" s="7"/>
      <c r="AK457" s="4"/>
    </row>
    <row r="458" spans="1:37" x14ac:dyDescent="0.25">
      <c r="A458" s="1" t="s">
        <v>389</v>
      </c>
      <c r="B458" s="1">
        <v>4808.83</v>
      </c>
      <c r="C458" s="6">
        <f t="shared" si="29"/>
        <v>677.44000000000051</v>
      </c>
      <c r="D458" s="6">
        <v>661.59000000000049</v>
      </c>
      <c r="E458" s="6">
        <v>0</v>
      </c>
      <c r="F458" s="6">
        <v>0</v>
      </c>
      <c r="G458" s="6">
        <v>15.85</v>
      </c>
      <c r="H458" s="6">
        <v>0</v>
      </c>
      <c r="I458" s="1">
        <v>555332.42999999993</v>
      </c>
      <c r="J458" s="6">
        <f t="shared" si="30"/>
        <v>-549846.15999999992</v>
      </c>
      <c r="K458" s="13" t="s">
        <v>3074</v>
      </c>
      <c r="L458" s="15">
        <v>555332.42999999993</v>
      </c>
      <c r="M458" s="6">
        <f>SUBTOTAL(9,N458:T458)</f>
        <v>555332.42999999982</v>
      </c>
      <c r="N458" s="6">
        <f>B458+D458+H458</f>
        <v>5470.42</v>
      </c>
      <c r="O458" s="6">
        <v>0</v>
      </c>
      <c r="P458" s="6">
        <v>0</v>
      </c>
      <c r="Q458" s="6">
        <v>31.93</v>
      </c>
      <c r="R458" s="6">
        <f>L458-N458-Q458</f>
        <v>549830.07999999984</v>
      </c>
      <c r="S458" s="6">
        <v>0</v>
      </c>
      <c r="T458" s="6">
        <v>0</v>
      </c>
      <c r="U458" s="15">
        <f>R458</f>
        <v>549830.07999999984</v>
      </c>
      <c r="V458" s="6">
        <v>0</v>
      </c>
      <c r="W458" s="6">
        <f t="shared" si="31"/>
        <v>555332.42999999993</v>
      </c>
      <c r="X458" s="6">
        <v>0</v>
      </c>
      <c r="Y458" s="15">
        <v>0</v>
      </c>
      <c r="Z458" s="15">
        <v>0</v>
      </c>
      <c r="AA458" s="15">
        <f>-J458</f>
        <v>549846.15999999992</v>
      </c>
      <c r="AB458" s="1">
        <v>4138.4100000000008</v>
      </c>
      <c r="AC458" s="13" t="s">
        <v>3024</v>
      </c>
      <c r="AD458" s="1">
        <v>6763.7400000000007</v>
      </c>
      <c r="AE458" s="6">
        <v>4405.99</v>
      </c>
      <c r="AF458" s="15">
        <f>AE458</f>
        <v>4405.99</v>
      </c>
      <c r="AG458" s="26">
        <v>6496.1600000000008</v>
      </c>
      <c r="AH458" s="13" t="s">
        <v>3024</v>
      </c>
      <c r="AI458" s="6">
        <v>0</v>
      </c>
      <c r="AJ458" s="7"/>
      <c r="AK458" s="4"/>
    </row>
    <row r="459" spans="1:37" x14ac:dyDescent="0.25">
      <c r="A459" s="1" t="s">
        <v>390</v>
      </c>
      <c r="B459" s="1">
        <v>26193.18</v>
      </c>
      <c r="C459" s="6">
        <f t="shared" si="29"/>
        <v>13946.310000000001</v>
      </c>
      <c r="D459" s="6">
        <v>13597.08</v>
      </c>
      <c r="E459" s="6">
        <v>0</v>
      </c>
      <c r="F459" s="6">
        <v>0</v>
      </c>
      <c r="G459" s="6">
        <v>278.29000000000002</v>
      </c>
      <c r="H459" s="6">
        <v>70.94</v>
      </c>
      <c r="I459" s="1">
        <v>0</v>
      </c>
      <c r="J459" s="6">
        <f t="shared" si="30"/>
        <v>40139.490000000005</v>
      </c>
      <c r="K459" s="13" t="s">
        <v>3024</v>
      </c>
      <c r="L459" s="13" t="s">
        <v>3024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13" t="s">
        <v>3024</v>
      </c>
      <c r="V459" s="6">
        <v>0</v>
      </c>
      <c r="W459" s="6">
        <f t="shared" si="31"/>
        <v>0</v>
      </c>
      <c r="X459" s="6">
        <v>0</v>
      </c>
      <c r="Y459" s="15">
        <v>0</v>
      </c>
      <c r="Z459" s="15">
        <v>0</v>
      </c>
      <c r="AA459" s="15">
        <f t="shared" ref="AA459:AA521" si="32">Y459-Z459+I459</f>
        <v>0</v>
      </c>
      <c r="AB459" s="1">
        <v>6885.8399999999983</v>
      </c>
      <c r="AC459" s="13" t="s">
        <v>3024</v>
      </c>
      <c r="AD459" s="1">
        <v>27365.440000000002</v>
      </c>
      <c r="AE459" s="6">
        <v>27799</v>
      </c>
      <c r="AF459" s="15">
        <v>0</v>
      </c>
      <c r="AG459" s="26">
        <v>6452.2799999999988</v>
      </c>
      <c r="AH459" s="13" t="s">
        <v>3024</v>
      </c>
      <c r="AI459" s="6">
        <v>0</v>
      </c>
      <c r="AJ459" s="7"/>
      <c r="AK459" s="4"/>
    </row>
    <row r="460" spans="1:37" x14ac:dyDescent="0.25">
      <c r="A460" s="1" t="s">
        <v>391</v>
      </c>
      <c r="B460" s="1">
        <v>35558.549999999996</v>
      </c>
      <c r="C460" s="6">
        <f t="shared" si="29"/>
        <v>17390.739999999998</v>
      </c>
      <c r="D460" s="6">
        <v>16880.489999999998</v>
      </c>
      <c r="E460" s="6">
        <v>0</v>
      </c>
      <c r="F460" s="6">
        <v>0</v>
      </c>
      <c r="G460" s="6">
        <v>360.57</v>
      </c>
      <c r="H460" s="6">
        <v>149.68</v>
      </c>
      <c r="I460" s="1">
        <v>0</v>
      </c>
      <c r="J460" s="6">
        <f t="shared" si="30"/>
        <v>52949.289999999994</v>
      </c>
      <c r="K460" s="13" t="s">
        <v>3024</v>
      </c>
      <c r="L460" s="13" t="s">
        <v>3024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13" t="s">
        <v>3024</v>
      </c>
      <c r="V460" s="6">
        <v>0</v>
      </c>
      <c r="W460" s="6">
        <f t="shared" si="31"/>
        <v>0</v>
      </c>
      <c r="X460" s="6">
        <v>0</v>
      </c>
      <c r="Y460" s="15">
        <v>0</v>
      </c>
      <c r="Z460" s="15">
        <v>0</v>
      </c>
      <c r="AA460" s="15">
        <f t="shared" si="32"/>
        <v>0</v>
      </c>
      <c r="AB460" s="1">
        <v>15953.51</v>
      </c>
      <c r="AC460" s="13" t="s">
        <v>3024</v>
      </c>
      <c r="AD460" s="1">
        <v>47828.08</v>
      </c>
      <c r="AE460" s="6">
        <v>35792.06</v>
      </c>
      <c r="AF460" s="15">
        <v>0</v>
      </c>
      <c r="AG460" s="26">
        <v>27989.530000000006</v>
      </c>
      <c r="AH460" s="13" t="s">
        <v>3024</v>
      </c>
      <c r="AI460" s="6">
        <v>0</v>
      </c>
      <c r="AJ460" s="7"/>
      <c r="AK460" s="4"/>
    </row>
    <row r="461" spans="1:37" x14ac:dyDescent="0.25">
      <c r="A461" s="1" t="s">
        <v>392</v>
      </c>
      <c r="B461" s="1">
        <v>55856.30999999999</v>
      </c>
      <c r="C461" s="6">
        <f t="shared" si="29"/>
        <v>27407.179999999997</v>
      </c>
      <c r="D461" s="6">
        <v>26296.499999999996</v>
      </c>
      <c r="E461" s="6">
        <v>0</v>
      </c>
      <c r="F461" s="6">
        <v>0</v>
      </c>
      <c r="G461" s="6">
        <v>591.13</v>
      </c>
      <c r="H461" s="6">
        <v>519.54999999999995</v>
      </c>
      <c r="I461" s="1">
        <v>0</v>
      </c>
      <c r="J461" s="6">
        <f t="shared" si="30"/>
        <v>83263.489999999991</v>
      </c>
      <c r="K461" s="13" t="s">
        <v>3024</v>
      </c>
      <c r="L461" s="13" t="s">
        <v>3024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13" t="s">
        <v>3024</v>
      </c>
      <c r="V461" s="6">
        <v>0</v>
      </c>
      <c r="W461" s="6">
        <f t="shared" si="31"/>
        <v>0</v>
      </c>
      <c r="X461" s="6">
        <v>0</v>
      </c>
      <c r="Y461" s="15">
        <v>0</v>
      </c>
      <c r="Z461" s="15">
        <v>0</v>
      </c>
      <c r="AA461" s="15">
        <f t="shared" si="32"/>
        <v>0</v>
      </c>
      <c r="AB461" s="1">
        <v>19866.130000000012</v>
      </c>
      <c r="AC461" s="13" t="s">
        <v>3024</v>
      </c>
      <c r="AD461" s="1">
        <v>64528.940000000024</v>
      </c>
      <c r="AE461" s="6">
        <v>57031.249999999993</v>
      </c>
      <c r="AF461" s="15">
        <v>0</v>
      </c>
      <c r="AG461" s="26">
        <v>27363.82000000004</v>
      </c>
      <c r="AH461" s="13" t="s">
        <v>3024</v>
      </c>
      <c r="AI461" s="6">
        <v>0</v>
      </c>
      <c r="AJ461" s="7"/>
      <c r="AK461" s="4"/>
    </row>
    <row r="462" spans="1:37" x14ac:dyDescent="0.25">
      <c r="A462" s="1" t="s">
        <v>393</v>
      </c>
      <c r="B462" s="1">
        <v>31142.59</v>
      </c>
      <c r="C462" s="6">
        <f t="shared" si="29"/>
        <v>19750.11</v>
      </c>
      <c r="D462" s="6">
        <v>19416.16</v>
      </c>
      <c r="E462" s="6">
        <v>0</v>
      </c>
      <c r="F462" s="6">
        <v>0</v>
      </c>
      <c r="G462" s="6">
        <v>333.95</v>
      </c>
      <c r="H462" s="6">
        <v>0</v>
      </c>
      <c r="I462" s="1">
        <v>0</v>
      </c>
      <c r="J462" s="6">
        <f t="shared" si="30"/>
        <v>50892.7</v>
      </c>
      <c r="K462" s="13" t="s">
        <v>3024</v>
      </c>
      <c r="L462" s="13" t="s">
        <v>3024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13" t="s">
        <v>3024</v>
      </c>
      <c r="V462" s="6">
        <v>0</v>
      </c>
      <c r="W462" s="6">
        <f t="shared" si="31"/>
        <v>0</v>
      </c>
      <c r="X462" s="6">
        <v>0</v>
      </c>
      <c r="Y462" s="15">
        <v>0</v>
      </c>
      <c r="Z462" s="15">
        <v>0</v>
      </c>
      <c r="AA462" s="15">
        <f t="shared" si="32"/>
        <v>0</v>
      </c>
      <c r="AB462" s="1">
        <v>18559.98</v>
      </c>
      <c r="AC462" s="13" t="s">
        <v>3024</v>
      </c>
      <c r="AD462" s="1">
        <v>46893.179999999993</v>
      </c>
      <c r="AE462" s="6">
        <v>37669.86</v>
      </c>
      <c r="AF462" s="15">
        <v>0</v>
      </c>
      <c r="AG462" s="26">
        <v>27783.299999999996</v>
      </c>
      <c r="AH462" s="13" t="s">
        <v>3024</v>
      </c>
      <c r="AI462" s="6">
        <v>0</v>
      </c>
      <c r="AJ462" s="7"/>
      <c r="AK462" s="4"/>
    </row>
    <row r="463" spans="1:37" x14ac:dyDescent="0.25">
      <c r="A463" s="1" t="s">
        <v>394</v>
      </c>
      <c r="B463" s="1">
        <v>36241.33</v>
      </c>
      <c r="C463" s="6">
        <f t="shared" si="29"/>
        <v>18818.019999999997</v>
      </c>
      <c r="D463" s="6">
        <v>18437.379999999997</v>
      </c>
      <c r="E463" s="6">
        <v>0</v>
      </c>
      <c r="F463" s="6">
        <v>0</v>
      </c>
      <c r="G463" s="6">
        <v>380.64</v>
      </c>
      <c r="H463" s="6">
        <v>0</v>
      </c>
      <c r="I463" s="1">
        <v>0</v>
      </c>
      <c r="J463" s="6">
        <f t="shared" si="30"/>
        <v>55059.35</v>
      </c>
      <c r="K463" s="13" t="s">
        <v>3024</v>
      </c>
      <c r="L463" s="13" t="s">
        <v>3024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13" t="s">
        <v>3024</v>
      </c>
      <c r="V463" s="6">
        <v>0</v>
      </c>
      <c r="W463" s="6">
        <f t="shared" si="31"/>
        <v>0</v>
      </c>
      <c r="X463" s="6">
        <v>0</v>
      </c>
      <c r="Y463" s="15">
        <v>0</v>
      </c>
      <c r="Z463" s="15">
        <v>0</v>
      </c>
      <c r="AA463" s="15">
        <f t="shared" si="32"/>
        <v>0</v>
      </c>
      <c r="AB463" s="1">
        <v>12419.709999999994</v>
      </c>
      <c r="AC463" s="13" t="s">
        <v>3024</v>
      </c>
      <c r="AD463" s="1">
        <v>45719.299999999988</v>
      </c>
      <c r="AE463" s="6">
        <v>36500.329999999994</v>
      </c>
      <c r="AF463" s="15">
        <v>0</v>
      </c>
      <c r="AG463" s="26">
        <v>21638.679999999986</v>
      </c>
      <c r="AH463" s="13" t="s">
        <v>3024</v>
      </c>
      <c r="AI463" s="6">
        <v>0</v>
      </c>
      <c r="AJ463" s="7"/>
      <c r="AK463" s="4"/>
    </row>
    <row r="464" spans="1:37" x14ac:dyDescent="0.25">
      <c r="A464" s="1" t="s">
        <v>395</v>
      </c>
      <c r="B464" s="1">
        <v>35362.420000000006</v>
      </c>
      <c r="C464" s="6">
        <f t="shared" si="29"/>
        <v>17904.41</v>
      </c>
      <c r="D464" s="6">
        <v>17531.63</v>
      </c>
      <c r="E464" s="6">
        <v>0</v>
      </c>
      <c r="F464" s="6">
        <v>0</v>
      </c>
      <c r="G464" s="6">
        <v>372.78</v>
      </c>
      <c r="H464" s="6">
        <v>0</v>
      </c>
      <c r="I464" s="1">
        <v>0</v>
      </c>
      <c r="J464" s="6">
        <f t="shared" si="30"/>
        <v>53266.83</v>
      </c>
      <c r="K464" s="13" t="s">
        <v>3024</v>
      </c>
      <c r="L464" s="13" t="s">
        <v>3024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13" t="s">
        <v>3024</v>
      </c>
      <c r="V464" s="6">
        <v>0</v>
      </c>
      <c r="W464" s="6">
        <f t="shared" si="31"/>
        <v>0</v>
      </c>
      <c r="X464" s="6">
        <v>0</v>
      </c>
      <c r="Y464" s="15">
        <v>0</v>
      </c>
      <c r="Z464" s="15">
        <v>0</v>
      </c>
      <c r="AA464" s="15">
        <f t="shared" si="32"/>
        <v>0</v>
      </c>
      <c r="AB464" s="1">
        <v>10002.15</v>
      </c>
      <c r="AC464" s="13" t="s">
        <v>3024</v>
      </c>
      <c r="AD464" s="1">
        <v>35382.67</v>
      </c>
      <c r="AE464" s="6">
        <v>35599.5</v>
      </c>
      <c r="AF464" s="15">
        <v>0</v>
      </c>
      <c r="AG464" s="26">
        <v>9785.32</v>
      </c>
      <c r="AH464" s="13" t="s">
        <v>3024</v>
      </c>
      <c r="AI464" s="6">
        <v>0</v>
      </c>
      <c r="AJ464" s="7"/>
      <c r="AK464" s="4"/>
    </row>
    <row r="465" spans="1:37" x14ac:dyDescent="0.25">
      <c r="A465" s="1" t="s">
        <v>396</v>
      </c>
      <c r="B465" s="1">
        <v>78480.38</v>
      </c>
      <c r="C465" s="6">
        <f t="shared" si="29"/>
        <v>39597.450000000004</v>
      </c>
      <c r="D465" s="6">
        <v>38593.05000000001</v>
      </c>
      <c r="E465" s="6">
        <v>0</v>
      </c>
      <c r="F465" s="6">
        <v>0</v>
      </c>
      <c r="G465" s="6">
        <v>814.2</v>
      </c>
      <c r="H465" s="6">
        <v>190.2</v>
      </c>
      <c r="I465" s="1">
        <v>0</v>
      </c>
      <c r="J465" s="6">
        <f t="shared" si="30"/>
        <v>118077.83000000002</v>
      </c>
      <c r="K465" s="13" t="s">
        <v>3024</v>
      </c>
      <c r="L465" s="13" t="s">
        <v>3024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13" t="s">
        <v>3024</v>
      </c>
      <c r="V465" s="6">
        <v>0</v>
      </c>
      <c r="W465" s="6">
        <f t="shared" si="31"/>
        <v>0</v>
      </c>
      <c r="X465" s="6">
        <v>0</v>
      </c>
      <c r="Y465" s="15">
        <v>0</v>
      </c>
      <c r="Z465" s="15">
        <v>0</v>
      </c>
      <c r="AA465" s="15">
        <f t="shared" si="32"/>
        <v>0</v>
      </c>
      <c r="AB465" s="1">
        <v>20910.18</v>
      </c>
      <c r="AC465" s="13" t="s">
        <v>3024</v>
      </c>
      <c r="AD465" s="1">
        <v>82373.72</v>
      </c>
      <c r="AE465" s="6">
        <v>79920.340000000011</v>
      </c>
      <c r="AF465" s="15">
        <v>0</v>
      </c>
      <c r="AG465" s="26">
        <v>23363.559999999983</v>
      </c>
      <c r="AH465" s="13" t="s">
        <v>3024</v>
      </c>
      <c r="AI465" s="6">
        <v>0</v>
      </c>
      <c r="AJ465" s="7"/>
      <c r="AK465" s="4"/>
    </row>
    <row r="466" spans="1:37" x14ac:dyDescent="0.25">
      <c r="A466" s="1" t="s">
        <v>397</v>
      </c>
      <c r="B466" s="1">
        <v>18839.32</v>
      </c>
      <c r="C466" s="6">
        <f t="shared" si="29"/>
        <v>8423.14</v>
      </c>
      <c r="D466" s="6">
        <v>8228.91</v>
      </c>
      <c r="E466" s="6">
        <v>0</v>
      </c>
      <c r="F466" s="6">
        <v>0</v>
      </c>
      <c r="G466" s="6">
        <v>194.23000000000002</v>
      </c>
      <c r="H466" s="6">
        <v>0</v>
      </c>
      <c r="I466" s="1">
        <v>0</v>
      </c>
      <c r="J466" s="6">
        <f t="shared" si="30"/>
        <v>27262.46</v>
      </c>
      <c r="K466" s="13" t="s">
        <v>3024</v>
      </c>
      <c r="L466" s="13" t="s">
        <v>3024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13" t="s">
        <v>3024</v>
      </c>
      <c r="V466" s="6">
        <v>0</v>
      </c>
      <c r="W466" s="6">
        <f t="shared" si="31"/>
        <v>0</v>
      </c>
      <c r="X466" s="6">
        <v>0</v>
      </c>
      <c r="Y466" s="15">
        <v>0</v>
      </c>
      <c r="Z466" s="15">
        <v>0</v>
      </c>
      <c r="AA466" s="15">
        <f t="shared" si="32"/>
        <v>0</v>
      </c>
      <c r="AB466" s="1">
        <v>5965.7300000000014</v>
      </c>
      <c r="AC466" s="13" t="s">
        <v>3024</v>
      </c>
      <c r="AD466" s="1">
        <v>22398.659999999996</v>
      </c>
      <c r="AE466" s="6">
        <v>17985.259999999998</v>
      </c>
      <c r="AF466" s="15">
        <v>0</v>
      </c>
      <c r="AG466" s="26">
        <v>10379.130000000003</v>
      </c>
      <c r="AH466" s="13" t="s">
        <v>3024</v>
      </c>
      <c r="AI466" s="6">
        <v>0</v>
      </c>
      <c r="AJ466" s="7"/>
      <c r="AK466" s="4"/>
    </row>
    <row r="467" spans="1:37" x14ac:dyDescent="0.25">
      <c r="A467" s="1" t="s">
        <v>398</v>
      </c>
      <c r="B467" s="1">
        <v>14937.12</v>
      </c>
      <c r="C467" s="6">
        <f t="shared" si="29"/>
        <v>7690.1200000000017</v>
      </c>
      <c r="D467" s="6">
        <v>7533.3100000000013</v>
      </c>
      <c r="E467" s="6">
        <v>0</v>
      </c>
      <c r="F467" s="6">
        <v>0</v>
      </c>
      <c r="G467" s="6">
        <v>156.81</v>
      </c>
      <c r="H467" s="6">
        <v>0</v>
      </c>
      <c r="I467" s="1">
        <v>0</v>
      </c>
      <c r="J467" s="6">
        <f t="shared" si="30"/>
        <v>22627.24</v>
      </c>
      <c r="K467" s="13" t="s">
        <v>3024</v>
      </c>
      <c r="L467" s="13" t="s">
        <v>3024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13" t="s">
        <v>3024</v>
      </c>
      <c r="V467" s="6">
        <v>0</v>
      </c>
      <c r="W467" s="6">
        <f t="shared" si="31"/>
        <v>0</v>
      </c>
      <c r="X467" s="6">
        <v>0</v>
      </c>
      <c r="Y467" s="15">
        <v>0</v>
      </c>
      <c r="Z467" s="15">
        <v>0</v>
      </c>
      <c r="AA467" s="15">
        <f t="shared" si="32"/>
        <v>0</v>
      </c>
      <c r="AB467" s="1">
        <v>6404.6699999999983</v>
      </c>
      <c r="AC467" s="13" t="s">
        <v>3024</v>
      </c>
      <c r="AD467" s="1">
        <v>21070.86</v>
      </c>
      <c r="AE467" s="6">
        <v>14692.830000000002</v>
      </c>
      <c r="AF467" s="15">
        <v>0</v>
      </c>
      <c r="AG467" s="26">
        <v>12782.699999999995</v>
      </c>
      <c r="AH467" s="13" t="s">
        <v>3024</v>
      </c>
      <c r="AI467" s="6">
        <v>0</v>
      </c>
      <c r="AJ467" s="7"/>
      <c r="AK467" s="4"/>
    </row>
    <row r="468" spans="1:37" x14ac:dyDescent="0.25">
      <c r="A468" s="1" t="s">
        <v>399</v>
      </c>
      <c r="B468" s="1">
        <v>16500.37</v>
      </c>
      <c r="C468" s="6">
        <f t="shared" si="29"/>
        <v>10008.650000000001</v>
      </c>
      <c r="D468" s="6">
        <v>9829.4100000000017</v>
      </c>
      <c r="E468" s="6">
        <v>0</v>
      </c>
      <c r="F468" s="6">
        <v>0</v>
      </c>
      <c r="G468" s="6">
        <v>179.24</v>
      </c>
      <c r="H468" s="6">
        <v>0</v>
      </c>
      <c r="I468" s="1">
        <v>0</v>
      </c>
      <c r="J468" s="6">
        <f t="shared" si="30"/>
        <v>26509.02</v>
      </c>
      <c r="K468" s="13" t="s">
        <v>3024</v>
      </c>
      <c r="L468" s="13" t="s">
        <v>3024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13" t="s">
        <v>3024</v>
      </c>
      <c r="V468" s="6">
        <v>0</v>
      </c>
      <c r="W468" s="6">
        <f t="shared" si="31"/>
        <v>0</v>
      </c>
      <c r="X468" s="6">
        <v>0</v>
      </c>
      <c r="Y468" s="15">
        <v>0</v>
      </c>
      <c r="Z468" s="15">
        <v>0</v>
      </c>
      <c r="AA468" s="15">
        <f t="shared" si="32"/>
        <v>0</v>
      </c>
      <c r="AB468" s="1">
        <v>8808.2100000000028</v>
      </c>
      <c r="AC468" s="13" t="s">
        <v>3024</v>
      </c>
      <c r="AD468" s="1">
        <v>23672.100000000002</v>
      </c>
      <c r="AE468" s="6">
        <v>19245.150000000001</v>
      </c>
      <c r="AF468" s="15">
        <v>0</v>
      </c>
      <c r="AG468" s="26">
        <v>13235.160000000003</v>
      </c>
      <c r="AH468" s="13" t="s">
        <v>3024</v>
      </c>
      <c r="AI468" s="6">
        <v>0</v>
      </c>
      <c r="AJ468" s="7"/>
      <c r="AK468" s="4"/>
    </row>
    <row r="469" spans="1:37" x14ac:dyDescent="0.25">
      <c r="A469" s="1" t="s">
        <v>400</v>
      </c>
      <c r="B469" s="1">
        <v>3689.2799999999997</v>
      </c>
      <c r="C469" s="6">
        <f t="shared" si="29"/>
        <v>1544.1399999999999</v>
      </c>
      <c r="D469" s="6">
        <v>1505.7299999999998</v>
      </c>
      <c r="E469" s="6">
        <v>0</v>
      </c>
      <c r="F469" s="6">
        <v>0</v>
      </c>
      <c r="G469" s="6">
        <v>38.410000000000004</v>
      </c>
      <c r="H469" s="6">
        <v>0</v>
      </c>
      <c r="I469" s="1">
        <v>0</v>
      </c>
      <c r="J469" s="6">
        <f t="shared" si="30"/>
        <v>5233.42</v>
      </c>
      <c r="K469" s="13" t="s">
        <v>3024</v>
      </c>
      <c r="L469" s="13" t="s">
        <v>3024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13" t="s">
        <v>3024</v>
      </c>
      <c r="V469" s="6">
        <v>0</v>
      </c>
      <c r="W469" s="6">
        <f t="shared" si="31"/>
        <v>0</v>
      </c>
      <c r="X469" s="6">
        <v>0</v>
      </c>
      <c r="Y469" s="15">
        <v>0</v>
      </c>
      <c r="Z469" s="15">
        <v>0</v>
      </c>
      <c r="AA469" s="15">
        <f t="shared" si="32"/>
        <v>0</v>
      </c>
      <c r="AB469" s="1">
        <v>2574.91</v>
      </c>
      <c r="AC469" s="13" t="s">
        <v>3024</v>
      </c>
      <c r="AD469" s="1">
        <v>5137.5</v>
      </c>
      <c r="AE469" s="6">
        <v>4316.9599999999991</v>
      </c>
      <c r="AF469" s="15">
        <v>0</v>
      </c>
      <c r="AG469" s="26">
        <v>3395.4500000000003</v>
      </c>
      <c r="AH469" s="13" t="s">
        <v>3024</v>
      </c>
      <c r="AI469" s="6">
        <v>0</v>
      </c>
      <c r="AJ469" s="7"/>
      <c r="AK469" s="4"/>
    </row>
    <row r="470" spans="1:37" x14ac:dyDescent="0.25">
      <c r="A470" s="1" t="s">
        <v>401</v>
      </c>
      <c r="B470" s="1">
        <v>19305.54</v>
      </c>
      <c r="C470" s="6">
        <f t="shared" si="29"/>
        <v>6981.6100000000006</v>
      </c>
      <c r="D470" s="6">
        <v>6917.9600000000009</v>
      </c>
      <c r="E470" s="6">
        <v>0</v>
      </c>
      <c r="F470" s="6">
        <v>0</v>
      </c>
      <c r="G470" s="6">
        <v>63.65</v>
      </c>
      <c r="H470" s="6">
        <v>0</v>
      </c>
      <c r="I470" s="1">
        <v>501460.84</v>
      </c>
      <c r="J470" s="6">
        <f t="shared" si="30"/>
        <v>-475173.69</v>
      </c>
      <c r="K470" s="13" t="s">
        <v>3024</v>
      </c>
      <c r="L470" s="13" t="s">
        <v>3024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13" t="s">
        <v>3024</v>
      </c>
      <c r="V470" s="6">
        <v>0</v>
      </c>
      <c r="W470" s="6">
        <f t="shared" si="31"/>
        <v>501460.84</v>
      </c>
      <c r="X470" s="6">
        <v>0</v>
      </c>
      <c r="Y470" s="15">
        <v>0</v>
      </c>
      <c r="Z470" s="15">
        <v>0</v>
      </c>
      <c r="AA470" s="15">
        <f>-J470</f>
        <v>475173.69</v>
      </c>
      <c r="AB470" s="1">
        <v>6687.9600000000019</v>
      </c>
      <c r="AC470" s="13" t="s">
        <v>3024</v>
      </c>
      <c r="AD470" s="1">
        <v>24652.680000000004</v>
      </c>
      <c r="AE470" s="6">
        <v>16358.85</v>
      </c>
      <c r="AF470" s="15">
        <f>AE470</f>
        <v>16358.85</v>
      </c>
      <c r="AG470" s="26">
        <v>14981.790000000006</v>
      </c>
      <c r="AH470" s="13" t="s">
        <v>3024</v>
      </c>
      <c r="AI470" s="6">
        <v>0</v>
      </c>
      <c r="AJ470" s="7"/>
      <c r="AK470" s="4"/>
    </row>
    <row r="471" spans="1:37" x14ac:dyDescent="0.25">
      <c r="A471" s="1" t="s">
        <v>402</v>
      </c>
      <c r="B471" s="1">
        <v>20210.3</v>
      </c>
      <c r="C471" s="6">
        <f t="shared" si="29"/>
        <v>12703.51</v>
      </c>
      <c r="D471" s="6">
        <v>12487.48</v>
      </c>
      <c r="E471" s="6">
        <v>0</v>
      </c>
      <c r="F471" s="6">
        <v>0</v>
      </c>
      <c r="G471" s="6">
        <v>216.03</v>
      </c>
      <c r="H471" s="6">
        <v>0</v>
      </c>
      <c r="I471" s="1">
        <v>0</v>
      </c>
      <c r="J471" s="6">
        <f t="shared" si="30"/>
        <v>32913.81</v>
      </c>
      <c r="K471" s="13" t="s">
        <v>3024</v>
      </c>
      <c r="L471" s="13" t="s">
        <v>3024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13" t="s">
        <v>3024</v>
      </c>
      <c r="V471" s="6">
        <v>0</v>
      </c>
      <c r="W471" s="6">
        <f t="shared" si="31"/>
        <v>0</v>
      </c>
      <c r="X471" s="6">
        <v>0</v>
      </c>
      <c r="Y471" s="15">
        <v>0</v>
      </c>
      <c r="Z471" s="15">
        <v>0</v>
      </c>
      <c r="AA471" s="15">
        <f t="shared" si="32"/>
        <v>0</v>
      </c>
      <c r="AB471" s="1">
        <v>5117.1400000000003</v>
      </c>
      <c r="AC471" s="13" t="s">
        <v>3024</v>
      </c>
      <c r="AD471" s="1">
        <v>23002.140000000003</v>
      </c>
      <c r="AE471" s="6">
        <v>22356.280000000002</v>
      </c>
      <c r="AF471" s="15">
        <v>0</v>
      </c>
      <c r="AG471" s="26">
        <v>5763.0000000000009</v>
      </c>
      <c r="AH471" s="13" t="s">
        <v>3024</v>
      </c>
      <c r="AI471" s="6">
        <v>0</v>
      </c>
      <c r="AJ471" s="7"/>
      <c r="AK471" s="4"/>
    </row>
    <row r="472" spans="1:37" x14ac:dyDescent="0.25">
      <c r="A472" s="1" t="s">
        <v>403</v>
      </c>
      <c r="B472" s="1">
        <v>31482.520000000004</v>
      </c>
      <c r="C472" s="6">
        <f t="shared" si="29"/>
        <v>17840.13</v>
      </c>
      <c r="D472" s="6">
        <v>17351.330000000002</v>
      </c>
      <c r="E472" s="6">
        <v>0</v>
      </c>
      <c r="F472" s="6">
        <v>0</v>
      </c>
      <c r="G472" s="6">
        <v>322.48</v>
      </c>
      <c r="H472" s="6">
        <v>166.32</v>
      </c>
      <c r="I472" s="1">
        <v>0</v>
      </c>
      <c r="J472" s="6">
        <f t="shared" si="30"/>
        <v>49322.650000000009</v>
      </c>
      <c r="K472" s="13" t="s">
        <v>3024</v>
      </c>
      <c r="L472" s="13" t="s">
        <v>3024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13" t="s">
        <v>3024</v>
      </c>
      <c r="V472" s="6">
        <v>0</v>
      </c>
      <c r="W472" s="6">
        <f t="shared" si="31"/>
        <v>0</v>
      </c>
      <c r="X472" s="6">
        <v>0</v>
      </c>
      <c r="Y472" s="15">
        <v>0</v>
      </c>
      <c r="Z472" s="15">
        <v>0</v>
      </c>
      <c r="AA472" s="15">
        <f t="shared" si="32"/>
        <v>0</v>
      </c>
      <c r="AB472" s="1">
        <v>8982.4699999999975</v>
      </c>
      <c r="AC472" s="13" t="s">
        <v>3024</v>
      </c>
      <c r="AD472" s="1">
        <v>31278.13</v>
      </c>
      <c r="AE472" s="6">
        <v>33419.170000000006</v>
      </c>
      <c r="AF472" s="15">
        <v>0</v>
      </c>
      <c r="AG472" s="26">
        <v>6841.429999999993</v>
      </c>
      <c r="AH472" s="13" t="s">
        <v>3024</v>
      </c>
      <c r="AI472" s="6">
        <v>0</v>
      </c>
      <c r="AJ472" s="7"/>
      <c r="AK472" s="4"/>
    </row>
    <row r="473" spans="1:37" x14ac:dyDescent="0.25">
      <c r="A473" s="1" t="s">
        <v>404</v>
      </c>
      <c r="B473" s="1">
        <v>53700.86</v>
      </c>
      <c r="C473" s="6">
        <f t="shared" si="29"/>
        <v>31653.930000000008</v>
      </c>
      <c r="D473" s="6">
        <v>30633.540000000008</v>
      </c>
      <c r="E473" s="6">
        <v>0</v>
      </c>
      <c r="F473" s="6">
        <v>0</v>
      </c>
      <c r="G473" s="6">
        <v>570.69000000000005</v>
      </c>
      <c r="H473" s="6">
        <v>449.7</v>
      </c>
      <c r="I473" s="1">
        <v>0</v>
      </c>
      <c r="J473" s="6">
        <f t="shared" si="30"/>
        <v>85354.790000000008</v>
      </c>
      <c r="K473" s="13" t="s">
        <v>3024</v>
      </c>
      <c r="L473" s="13" t="s">
        <v>3024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13" t="s">
        <v>3024</v>
      </c>
      <c r="V473" s="6">
        <v>0</v>
      </c>
      <c r="W473" s="6">
        <f t="shared" si="31"/>
        <v>0</v>
      </c>
      <c r="X473" s="6">
        <v>0</v>
      </c>
      <c r="Y473" s="15">
        <v>0</v>
      </c>
      <c r="Z473" s="15">
        <v>0</v>
      </c>
      <c r="AA473" s="15">
        <f t="shared" si="32"/>
        <v>0</v>
      </c>
      <c r="AB473" s="1">
        <v>20254.090000000011</v>
      </c>
      <c r="AC473" s="13" t="s">
        <v>3024</v>
      </c>
      <c r="AD473" s="1">
        <v>68975.08</v>
      </c>
      <c r="AE473" s="6">
        <v>58077.130000000005</v>
      </c>
      <c r="AF473" s="15">
        <v>0</v>
      </c>
      <c r="AG473" s="26">
        <v>31152.040000000008</v>
      </c>
      <c r="AH473" s="13" t="s">
        <v>3024</v>
      </c>
      <c r="AI473" s="6">
        <v>0</v>
      </c>
      <c r="AJ473" s="7"/>
      <c r="AK473" s="4"/>
    </row>
    <row r="474" spans="1:37" x14ac:dyDescent="0.25">
      <c r="A474" s="1" t="s">
        <v>405</v>
      </c>
      <c r="B474" s="1">
        <v>86660.830000000016</v>
      </c>
      <c r="C474" s="6">
        <f t="shared" si="29"/>
        <v>41264.780000000013</v>
      </c>
      <c r="D474" s="6">
        <v>39289.080000000009</v>
      </c>
      <c r="E474" s="6">
        <v>0</v>
      </c>
      <c r="F474" s="6">
        <v>0</v>
      </c>
      <c r="G474" s="6">
        <v>896.15000000000009</v>
      </c>
      <c r="H474" s="6">
        <v>1079.5499999999997</v>
      </c>
      <c r="I474" s="1">
        <v>0</v>
      </c>
      <c r="J474" s="6">
        <f t="shared" si="30"/>
        <v>127925.61000000003</v>
      </c>
      <c r="K474" s="13" t="s">
        <v>3024</v>
      </c>
      <c r="L474" s="13" t="s">
        <v>3024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13" t="s">
        <v>3024</v>
      </c>
      <c r="V474" s="6">
        <v>0</v>
      </c>
      <c r="W474" s="6">
        <f t="shared" si="31"/>
        <v>0</v>
      </c>
      <c r="X474" s="6">
        <v>0</v>
      </c>
      <c r="Y474" s="15">
        <v>0</v>
      </c>
      <c r="Z474" s="15">
        <v>0</v>
      </c>
      <c r="AA474" s="15">
        <f t="shared" si="32"/>
        <v>0</v>
      </c>
      <c r="AB474" s="1">
        <v>31285.669999999991</v>
      </c>
      <c r="AC474" s="13" t="s">
        <v>3024</v>
      </c>
      <c r="AD474" s="1">
        <v>100233.11000000002</v>
      </c>
      <c r="AE474" s="6">
        <v>82028.540000000008</v>
      </c>
      <c r="AF474" s="15">
        <v>0</v>
      </c>
      <c r="AG474" s="26">
        <v>49490.239999999991</v>
      </c>
      <c r="AH474" s="13" t="s">
        <v>3024</v>
      </c>
      <c r="AI474" s="6">
        <v>0</v>
      </c>
      <c r="AJ474" s="7"/>
      <c r="AK474" s="4"/>
    </row>
    <row r="475" spans="1:37" x14ac:dyDescent="0.25">
      <c r="A475" s="1" t="s">
        <v>406</v>
      </c>
      <c r="B475" s="1">
        <v>19041.940000000002</v>
      </c>
      <c r="C475" s="6">
        <f t="shared" si="29"/>
        <v>8600.48</v>
      </c>
      <c r="D475" s="6">
        <v>8406.68</v>
      </c>
      <c r="E475" s="6">
        <v>0</v>
      </c>
      <c r="F475" s="6">
        <v>0</v>
      </c>
      <c r="G475" s="6">
        <v>193.8</v>
      </c>
      <c r="H475" s="6">
        <v>0</v>
      </c>
      <c r="I475" s="1">
        <v>0</v>
      </c>
      <c r="J475" s="6">
        <f t="shared" si="30"/>
        <v>27642.420000000002</v>
      </c>
      <c r="K475" s="13" t="s">
        <v>3024</v>
      </c>
      <c r="L475" s="13" t="s">
        <v>3024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13" t="s">
        <v>3024</v>
      </c>
      <c r="V475" s="6">
        <v>0</v>
      </c>
      <c r="W475" s="6">
        <f t="shared" si="31"/>
        <v>0</v>
      </c>
      <c r="X475" s="6">
        <v>0</v>
      </c>
      <c r="Y475" s="15">
        <v>0</v>
      </c>
      <c r="Z475" s="15">
        <v>0</v>
      </c>
      <c r="AA475" s="15">
        <f t="shared" si="32"/>
        <v>0</v>
      </c>
      <c r="AB475" s="1">
        <v>5276.0699999999988</v>
      </c>
      <c r="AC475" s="13" t="s">
        <v>3024</v>
      </c>
      <c r="AD475" s="1">
        <v>17405.099999999999</v>
      </c>
      <c r="AE475" s="6">
        <v>19091.75</v>
      </c>
      <c r="AF475" s="15">
        <v>0</v>
      </c>
      <c r="AG475" s="26">
        <v>3589.4199999999969</v>
      </c>
      <c r="AH475" s="13" t="s">
        <v>3024</v>
      </c>
      <c r="AI475" s="6">
        <v>0</v>
      </c>
      <c r="AJ475" s="7"/>
      <c r="AK475" s="4"/>
    </row>
    <row r="476" spans="1:37" x14ac:dyDescent="0.25">
      <c r="A476" s="1" t="s">
        <v>407</v>
      </c>
      <c r="B476" s="1">
        <v>50355.47</v>
      </c>
      <c r="C476" s="6">
        <f t="shared" si="29"/>
        <v>28743.179999999997</v>
      </c>
      <c r="D476" s="6">
        <v>27366.409999999996</v>
      </c>
      <c r="E476" s="6">
        <v>0</v>
      </c>
      <c r="F476" s="6">
        <v>0</v>
      </c>
      <c r="G476" s="6">
        <v>533.77</v>
      </c>
      <c r="H476" s="6">
        <v>843</v>
      </c>
      <c r="I476" s="1">
        <v>0</v>
      </c>
      <c r="J476" s="6">
        <f t="shared" si="30"/>
        <v>79098.649999999994</v>
      </c>
      <c r="K476" s="13" t="s">
        <v>3024</v>
      </c>
      <c r="L476" s="13" t="s">
        <v>3024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13" t="s">
        <v>3024</v>
      </c>
      <c r="V476" s="6">
        <v>0</v>
      </c>
      <c r="W476" s="6">
        <f t="shared" si="31"/>
        <v>0</v>
      </c>
      <c r="X476" s="6">
        <v>0</v>
      </c>
      <c r="Y476" s="15">
        <v>0</v>
      </c>
      <c r="Z476" s="15">
        <v>0</v>
      </c>
      <c r="AA476" s="15">
        <f t="shared" si="32"/>
        <v>0</v>
      </c>
      <c r="AB476" s="1">
        <v>18499.590000000004</v>
      </c>
      <c r="AC476" s="13" t="s">
        <v>3024</v>
      </c>
      <c r="AD476" s="1">
        <v>60852.660000000011</v>
      </c>
      <c r="AE476" s="6">
        <v>54214.82</v>
      </c>
      <c r="AF476" s="15">
        <v>0</v>
      </c>
      <c r="AG476" s="26">
        <v>25137.430000000011</v>
      </c>
      <c r="AH476" s="13" t="s">
        <v>3024</v>
      </c>
      <c r="AI476" s="6">
        <v>0</v>
      </c>
      <c r="AJ476" s="7"/>
      <c r="AK476" s="4"/>
    </row>
    <row r="477" spans="1:37" x14ac:dyDescent="0.25">
      <c r="A477" s="1" t="s">
        <v>408</v>
      </c>
      <c r="B477" s="1">
        <v>4107.9100000000008</v>
      </c>
      <c r="C477" s="6">
        <f t="shared" si="29"/>
        <v>2706.55</v>
      </c>
      <c r="D477" s="6">
        <v>2661.82</v>
      </c>
      <c r="E477" s="6">
        <v>0</v>
      </c>
      <c r="F477" s="6">
        <v>0</v>
      </c>
      <c r="G477" s="6">
        <v>44.73</v>
      </c>
      <c r="H477" s="6">
        <v>0</v>
      </c>
      <c r="I477" s="1">
        <v>0</v>
      </c>
      <c r="J477" s="6">
        <f t="shared" si="30"/>
        <v>6814.4600000000009</v>
      </c>
      <c r="K477" s="13" t="s">
        <v>3024</v>
      </c>
      <c r="L477" s="13" t="s">
        <v>3024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13" t="s">
        <v>3024</v>
      </c>
      <c r="V477" s="6">
        <v>0</v>
      </c>
      <c r="W477" s="6">
        <f t="shared" si="31"/>
        <v>0</v>
      </c>
      <c r="X477" s="6">
        <v>0</v>
      </c>
      <c r="Y477" s="15">
        <v>0</v>
      </c>
      <c r="Z477" s="15">
        <v>0</v>
      </c>
      <c r="AA477" s="15">
        <f t="shared" si="32"/>
        <v>0</v>
      </c>
      <c r="AB477" s="1">
        <v>2043.8999999999996</v>
      </c>
      <c r="AC477" s="13" t="s">
        <v>3024</v>
      </c>
      <c r="AD477" s="1">
        <v>6819.1199999999972</v>
      </c>
      <c r="AE477" s="6">
        <v>4242.1900000000005</v>
      </c>
      <c r="AF477" s="15">
        <v>0</v>
      </c>
      <c r="AG477" s="26">
        <v>4620.8299999999972</v>
      </c>
      <c r="AH477" s="13" t="s">
        <v>3024</v>
      </c>
      <c r="AI477" s="6">
        <v>0</v>
      </c>
      <c r="AJ477" s="7"/>
      <c r="AK477" s="4"/>
    </row>
    <row r="478" spans="1:37" x14ac:dyDescent="0.25">
      <c r="A478" s="1" t="s">
        <v>409</v>
      </c>
      <c r="B478" s="1">
        <v>14823.680000000002</v>
      </c>
      <c r="C478" s="6">
        <f t="shared" si="29"/>
        <v>11144.19</v>
      </c>
      <c r="D478" s="6">
        <v>10800.24</v>
      </c>
      <c r="E478" s="6">
        <v>0</v>
      </c>
      <c r="F478" s="6">
        <v>0</v>
      </c>
      <c r="G478" s="6">
        <v>172.09</v>
      </c>
      <c r="H478" s="6">
        <v>171.86</v>
      </c>
      <c r="I478" s="1">
        <v>0</v>
      </c>
      <c r="J478" s="6">
        <f t="shared" si="30"/>
        <v>25967.870000000003</v>
      </c>
      <c r="K478" s="13" t="s">
        <v>3024</v>
      </c>
      <c r="L478" s="13" t="s">
        <v>3024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13" t="s">
        <v>3024</v>
      </c>
      <c r="V478" s="6">
        <v>0</v>
      </c>
      <c r="W478" s="6">
        <f t="shared" si="31"/>
        <v>0</v>
      </c>
      <c r="X478" s="6">
        <v>0</v>
      </c>
      <c r="Y478" s="15">
        <v>0</v>
      </c>
      <c r="Z478" s="15">
        <v>0</v>
      </c>
      <c r="AA478" s="15">
        <f t="shared" si="32"/>
        <v>0</v>
      </c>
      <c r="AB478" s="1">
        <v>6375.4800000000014</v>
      </c>
      <c r="AC478" s="13" t="s">
        <v>3024</v>
      </c>
      <c r="AD478" s="1">
        <v>18693.339999999997</v>
      </c>
      <c r="AE478" s="6">
        <v>18295.16</v>
      </c>
      <c r="AF478" s="15">
        <v>0</v>
      </c>
      <c r="AG478" s="26">
        <v>6773.6600000000017</v>
      </c>
      <c r="AH478" s="13" t="s">
        <v>3024</v>
      </c>
      <c r="AI478" s="6">
        <v>0</v>
      </c>
      <c r="AJ478" s="7"/>
      <c r="AK478" s="4"/>
    </row>
    <row r="479" spans="1:37" x14ac:dyDescent="0.25">
      <c r="A479" s="1" t="s">
        <v>410</v>
      </c>
      <c r="B479" s="1">
        <v>19280.89</v>
      </c>
      <c r="C479" s="6">
        <f t="shared" si="29"/>
        <v>6985.63</v>
      </c>
      <c r="D479" s="6">
        <v>6791.91</v>
      </c>
      <c r="E479" s="6">
        <v>0</v>
      </c>
      <c r="F479" s="6">
        <v>0</v>
      </c>
      <c r="G479" s="6">
        <v>193.72000000000003</v>
      </c>
      <c r="H479" s="6">
        <v>0</v>
      </c>
      <c r="I479" s="1">
        <v>0</v>
      </c>
      <c r="J479" s="6">
        <f t="shared" si="30"/>
        <v>26266.52</v>
      </c>
      <c r="K479" s="13" t="s">
        <v>3024</v>
      </c>
      <c r="L479" s="13" t="s">
        <v>3024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13" t="s">
        <v>3024</v>
      </c>
      <c r="V479" s="6">
        <v>0</v>
      </c>
      <c r="W479" s="6">
        <f t="shared" si="31"/>
        <v>0</v>
      </c>
      <c r="X479" s="6">
        <v>0</v>
      </c>
      <c r="Y479" s="15">
        <v>0</v>
      </c>
      <c r="Z479" s="15">
        <v>0</v>
      </c>
      <c r="AA479" s="15">
        <f t="shared" si="32"/>
        <v>0</v>
      </c>
      <c r="AB479" s="1">
        <v>6449.7499999999991</v>
      </c>
      <c r="AC479" s="13" t="s">
        <v>3024</v>
      </c>
      <c r="AD479" s="1">
        <v>20998.86</v>
      </c>
      <c r="AE479" s="6">
        <v>18381.72</v>
      </c>
      <c r="AF479" s="15">
        <v>0</v>
      </c>
      <c r="AG479" s="26">
        <v>9066.8900000000012</v>
      </c>
      <c r="AH479" s="13" t="s">
        <v>3024</v>
      </c>
      <c r="AI479" s="6">
        <v>0</v>
      </c>
      <c r="AJ479" s="7"/>
      <c r="AK479" s="4"/>
    </row>
    <row r="480" spans="1:37" x14ac:dyDescent="0.25">
      <c r="A480" s="1" t="s">
        <v>411</v>
      </c>
      <c r="B480" s="1">
        <v>3033.1300000000006</v>
      </c>
      <c r="C480" s="6">
        <f t="shared" si="29"/>
        <v>2164.4400000000005</v>
      </c>
      <c r="D480" s="6">
        <v>2133.4300000000003</v>
      </c>
      <c r="E480" s="6">
        <v>0</v>
      </c>
      <c r="F480" s="6">
        <v>0</v>
      </c>
      <c r="G480" s="6">
        <v>31.01</v>
      </c>
      <c r="H480" s="6">
        <v>0</v>
      </c>
      <c r="I480" s="1">
        <v>0</v>
      </c>
      <c r="J480" s="6">
        <f t="shared" si="30"/>
        <v>5197.5700000000015</v>
      </c>
      <c r="K480" s="13" t="s">
        <v>3024</v>
      </c>
      <c r="L480" s="13" t="s">
        <v>3024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13" t="s">
        <v>3024</v>
      </c>
      <c r="V480" s="6">
        <v>0</v>
      </c>
      <c r="W480" s="6">
        <f t="shared" si="31"/>
        <v>0</v>
      </c>
      <c r="X480" s="6">
        <v>0</v>
      </c>
      <c r="Y480" s="15">
        <v>0</v>
      </c>
      <c r="Z480" s="15">
        <v>0</v>
      </c>
      <c r="AA480" s="15">
        <f t="shared" si="32"/>
        <v>0</v>
      </c>
      <c r="AB480" s="1">
        <v>2581.71</v>
      </c>
      <c r="AC480" s="13" t="s">
        <v>3024</v>
      </c>
      <c r="AD480" s="1">
        <v>6338.5800000000008</v>
      </c>
      <c r="AE480" s="6">
        <v>3502.1400000000003</v>
      </c>
      <c r="AF480" s="15">
        <v>0</v>
      </c>
      <c r="AG480" s="26">
        <v>5418.1500000000015</v>
      </c>
      <c r="AH480" s="13" t="s">
        <v>3024</v>
      </c>
      <c r="AI480" s="6">
        <v>0</v>
      </c>
      <c r="AJ480" s="7"/>
      <c r="AK480" s="4"/>
    </row>
    <row r="481" spans="1:37" x14ac:dyDescent="0.25">
      <c r="A481" s="1" t="s">
        <v>2873</v>
      </c>
      <c r="B481" s="1">
        <v>26833.65</v>
      </c>
      <c r="C481" s="6">
        <f t="shared" si="29"/>
        <v>7052.5000000000018</v>
      </c>
      <c r="D481" s="6">
        <v>6790.1300000000019</v>
      </c>
      <c r="E481" s="6">
        <v>0</v>
      </c>
      <c r="F481" s="6">
        <v>0</v>
      </c>
      <c r="G481" s="6">
        <v>262.37</v>
      </c>
      <c r="H481" s="6">
        <v>0</v>
      </c>
      <c r="I481" s="1">
        <v>0</v>
      </c>
      <c r="J481" s="6">
        <f t="shared" si="30"/>
        <v>33886.15</v>
      </c>
      <c r="K481" s="13" t="s">
        <v>3024</v>
      </c>
      <c r="L481" s="13" t="s">
        <v>3024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13" t="s">
        <v>3024</v>
      </c>
      <c r="V481" s="6">
        <v>0</v>
      </c>
      <c r="W481" s="6">
        <f t="shared" si="31"/>
        <v>0</v>
      </c>
      <c r="X481" s="6">
        <v>0</v>
      </c>
      <c r="Y481" s="15">
        <v>0</v>
      </c>
      <c r="Z481" s="15">
        <v>0</v>
      </c>
      <c r="AA481" s="15">
        <f t="shared" si="32"/>
        <v>0</v>
      </c>
      <c r="AB481" s="1">
        <v>15066.379999999996</v>
      </c>
      <c r="AC481" s="13" t="s">
        <v>3024</v>
      </c>
      <c r="AD481" s="1">
        <v>45244.920000000006</v>
      </c>
      <c r="AE481" s="6">
        <v>18393.640000000007</v>
      </c>
      <c r="AF481" s="15">
        <v>0</v>
      </c>
      <c r="AG481" s="26">
        <v>41917.659999999996</v>
      </c>
      <c r="AH481" s="13" t="s">
        <v>3024</v>
      </c>
      <c r="AI481" s="6">
        <v>0</v>
      </c>
      <c r="AJ481" s="7"/>
      <c r="AK481" s="4"/>
    </row>
    <row r="482" spans="1:37" x14ac:dyDescent="0.25">
      <c r="A482" s="1" t="s">
        <v>412</v>
      </c>
      <c r="B482" s="1">
        <v>2784.2900000000009</v>
      </c>
      <c r="C482" s="6">
        <f t="shared" si="29"/>
        <v>1997.23</v>
      </c>
      <c r="D482" s="6">
        <v>1988.05</v>
      </c>
      <c r="E482" s="6">
        <v>0</v>
      </c>
      <c r="F482" s="6">
        <v>0</v>
      </c>
      <c r="G482" s="6">
        <v>9.18</v>
      </c>
      <c r="H482" s="6">
        <v>0</v>
      </c>
      <c r="I482" s="1">
        <v>589048.23</v>
      </c>
      <c r="J482" s="6">
        <f t="shared" si="30"/>
        <v>-584266.71</v>
      </c>
      <c r="K482" s="13" t="s">
        <v>3074</v>
      </c>
      <c r="L482" s="15">
        <v>589048.23</v>
      </c>
      <c r="M482" s="6">
        <f>SUBTOTAL(9,N482:T482)</f>
        <v>589048.23</v>
      </c>
      <c r="N482" s="6">
        <f>B482+D482+H482</f>
        <v>4772.3400000000011</v>
      </c>
      <c r="O482" s="6">
        <v>0</v>
      </c>
      <c r="P482" s="6">
        <v>0</v>
      </c>
      <c r="Q482" s="6">
        <v>25.729999999999997</v>
      </c>
      <c r="R482" s="6">
        <f>L482-N482-Q482</f>
        <v>584250.16</v>
      </c>
      <c r="S482" s="6">
        <v>0</v>
      </c>
      <c r="T482" s="6">
        <v>0</v>
      </c>
      <c r="U482" s="15">
        <f>R482</f>
        <v>584250.16</v>
      </c>
      <c r="V482" s="6">
        <v>0</v>
      </c>
      <c r="W482" s="6">
        <f t="shared" si="31"/>
        <v>589048.23</v>
      </c>
      <c r="X482" s="6">
        <v>0</v>
      </c>
      <c r="Y482" s="15">
        <v>0</v>
      </c>
      <c r="Z482" s="15">
        <v>0</v>
      </c>
      <c r="AA482" s="15">
        <f>-J482</f>
        <v>584266.71</v>
      </c>
      <c r="AB482" s="1">
        <v>3378.86</v>
      </c>
      <c r="AC482" s="13" t="s">
        <v>3024</v>
      </c>
      <c r="AD482" s="1">
        <v>7040.8799999999992</v>
      </c>
      <c r="AE482" s="6">
        <v>3440.7300000000005</v>
      </c>
      <c r="AF482" s="15">
        <f>AE482</f>
        <v>3440.7300000000005</v>
      </c>
      <c r="AG482" s="26">
        <v>6979.0099999999993</v>
      </c>
      <c r="AH482" s="13" t="s">
        <v>3024</v>
      </c>
      <c r="AI482" s="6">
        <v>0</v>
      </c>
      <c r="AJ482" s="7"/>
      <c r="AK482" s="4"/>
    </row>
    <row r="483" spans="1:37" x14ac:dyDescent="0.25">
      <c r="A483" s="1" t="s">
        <v>413</v>
      </c>
      <c r="B483" s="1">
        <v>70268.150000000023</v>
      </c>
      <c r="C483" s="6">
        <f t="shared" si="29"/>
        <v>43772.170000000013</v>
      </c>
      <c r="D483" s="6">
        <v>40178.430000000008</v>
      </c>
      <c r="E483" s="6">
        <v>0</v>
      </c>
      <c r="F483" s="6">
        <v>0</v>
      </c>
      <c r="G483" s="6">
        <v>759.07999999999993</v>
      </c>
      <c r="H483" s="6">
        <v>2834.6600000000003</v>
      </c>
      <c r="I483" s="1">
        <v>0</v>
      </c>
      <c r="J483" s="6">
        <f t="shared" si="30"/>
        <v>114040.32000000004</v>
      </c>
      <c r="K483" s="13" t="s">
        <v>3024</v>
      </c>
      <c r="L483" s="13" t="s">
        <v>3024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13" t="s">
        <v>3024</v>
      </c>
      <c r="V483" s="6">
        <v>0</v>
      </c>
      <c r="W483" s="6">
        <f t="shared" si="31"/>
        <v>0</v>
      </c>
      <c r="X483" s="6">
        <v>0</v>
      </c>
      <c r="Y483" s="15">
        <v>0</v>
      </c>
      <c r="Z483" s="15">
        <v>0</v>
      </c>
      <c r="AA483" s="15">
        <f t="shared" si="32"/>
        <v>0</v>
      </c>
      <c r="AB483" s="1">
        <v>35335.109999999993</v>
      </c>
      <c r="AC483" s="13" t="s">
        <v>3024</v>
      </c>
      <c r="AD483" s="1">
        <v>94482.18</v>
      </c>
      <c r="AE483" s="6">
        <v>81161.470000000016</v>
      </c>
      <c r="AF483" s="15">
        <v>0</v>
      </c>
      <c r="AG483" s="26">
        <v>48655.819999999978</v>
      </c>
      <c r="AH483" s="13" t="s">
        <v>3024</v>
      </c>
      <c r="AI483" s="6">
        <v>0</v>
      </c>
      <c r="AJ483" s="7"/>
      <c r="AK483" s="4"/>
    </row>
    <row r="484" spans="1:37" x14ac:dyDescent="0.25">
      <c r="A484" s="1" t="s">
        <v>414</v>
      </c>
      <c r="B484" s="1">
        <v>60843.649999999994</v>
      </c>
      <c r="C484" s="6">
        <f t="shared" si="29"/>
        <v>46903.93</v>
      </c>
      <c r="D484" s="6">
        <v>44107.43</v>
      </c>
      <c r="E484" s="6">
        <v>0</v>
      </c>
      <c r="F484" s="6">
        <v>0</v>
      </c>
      <c r="G484" s="6">
        <v>681.22</v>
      </c>
      <c r="H484" s="6">
        <v>2115.2799999999997</v>
      </c>
      <c r="I484" s="1">
        <v>0</v>
      </c>
      <c r="J484" s="6">
        <f t="shared" si="30"/>
        <v>107747.57999999999</v>
      </c>
      <c r="K484" s="13" t="s">
        <v>3024</v>
      </c>
      <c r="L484" s="13" t="s">
        <v>3024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13" t="s">
        <v>3024</v>
      </c>
      <c r="V484" s="6">
        <v>0</v>
      </c>
      <c r="W484" s="6">
        <f t="shared" si="31"/>
        <v>0</v>
      </c>
      <c r="X484" s="6">
        <v>0</v>
      </c>
      <c r="Y484" s="15">
        <v>0</v>
      </c>
      <c r="Z484" s="15">
        <v>0</v>
      </c>
      <c r="AA484" s="15">
        <f t="shared" si="32"/>
        <v>0</v>
      </c>
      <c r="AB484" s="1">
        <v>27286.98</v>
      </c>
      <c r="AC484" s="13" t="s">
        <v>3024</v>
      </c>
      <c r="AD484" s="1">
        <v>83460.460000000006</v>
      </c>
      <c r="AE484" s="6">
        <v>75531.070000000007</v>
      </c>
      <c r="AF484" s="15">
        <v>0</v>
      </c>
      <c r="AG484" s="26">
        <v>35216.369999999988</v>
      </c>
      <c r="AH484" s="13" t="s">
        <v>3024</v>
      </c>
      <c r="AI484" s="6">
        <v>0</v>
      </c>
      <c r="AJ484" s="7"/>
      <c r="AK484" s="4"/>
    </row>
    <row r="485" spans="1:37" x14ac:dyDescent="0.25">
      <c r="A485" s="1" t="s">
        <v>415</v>
      </c>
      <c r="B485" s="1">
        <v>67270.209999999992</v>
      </c>
      <c r="C485" s="6">
        <f t="shared" si="29"/>
        <v>35432.97</v>
      </c>
      <c r="D485" s="6">
        <v>31136.69</v>
      </c>
      <c r="E485" s="6">
        <v>0</v>
      </c>
      <c r="F485" s="6">
        <v>0</v>
      </c>
      <c r="G485" s="6">
        <v>703.63</v>
      </c>
      <c r="H485" s="6">
        <v>3592.6499999999996</v>
      </c>
      <c r="I485" s="1">
        <v>0</v>
      </c>
      <c r="J485" s="6">
        <f t="shared" si="30"/>
        <v>102703.18</v>
      </c>
      <c r="K485" s="13" t="s">
        <v>3024</v>
      </c>
      <c r="L485" s="13" t="s">
        <v>3024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13" t="s">
        <v>3024</v>
      </c>
      <c r="V485" s="6">
        <v>0</v>
      </c>
      <c r="W485" s="6">
        <f t="shared" si="31"/>
        <v>0</v>
      </c>
      <c r="X485" s="6">
        <v>0</v>
      </c>
      <c r="Y485" s="15">
        <v>0</v>
      </c>
      <c r="Z485" s="15">
        <v>0</v>
      </c>
      <c r="AA485" s="15">
        <f t="shared" si="32"/>
        <v>0</v>
      </c>
      <c r="AB485" s="1">
        <v>24871.410000000007</v>
      </c>
      <c r="AC485" s="13" t="s">
        <v>3024</v>
      </c>
      <c r="AD485" s="1">
        <v>74926.160000000018</v>
      </c>
      <c r="AE485" s="6">
        <v>68880.479999999996</v>
      </c>
      <c r="AF485" s="15">
        <v>0</v>
      </c>
      <c r="AG485" s="26">
        <v>30917.090000000022</v>
      </c>
      <c r="AH485" s="13" t="s">
        <v>3024</v>
      </c>
      <c r="AI485" s="6">
        <v>0</v>
      </c>
      <c r="AJ485" s="7"/>
      <c r="AK485" s="4"/>
    </row>
    <row r="486" spans="1:37" x14ac:dyDescent="0.25">
      <c r="A486" s="1" t="s">
        <v>416</v>
      </c>
      <c r="B486" s="1">
        <v>102686.21000000002</v>
      </c>
      <c r="C486" s="6">
        <f t="shared" si="29"/>
        <v>49006.740000000005</v>
      </c>
      <c r="D486" s="6">
        <v>46516.47</v>
      </c>
      <c r="E486" s="6">
        <v>0</v>
      </c>
      <c r="F486" s="6">
        <v>0</v>
      </c>
      <c r="G486" s="6">
        <v>1068.72</v>
      </c>
      <c r="H486" s="6">
        <v>1421.5499999999997</v>
      </c>
      <c r="I486" s="1">
        <v>0</v>
      </c>
      <c r="J486" s="6">
        <f t="shared" si="30"/>
        <v>151692.95000000001</v>
      </c>
      <c r="K486" s="13" t="s">
        <v>3024</v>
      </c>
      <c r="L486" s="13" t="s">
        <v>3024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13" t="s">
        <v>3024</v>
      </c>
      <c r="V486" s="6">
        <v>0</v>
      </c>
      <c r="W486" s="6">
        <f t="shared" si="31"/>
        <v>0</v>
      </c>
      <c r="X486" s="6">
        <v>0</v>
      </c>
      <c r="Y486" s="15">
        <v>0</v>
      </c>
      <c r="Z486" s="15">
        <v>0</v>
      </c>
      <c r="AA486" s="15">
        <f t="shared" si="32"/>
        <v>0</v>
      </c>
      <c r="AB486" s="1">
        <v>31671.340000000007</v>
      </c>
      <c r="AC486" s="13" t="s">
        <v>3024</v>
      </c>
      <c r="AD486" s="1">
        <v>99694.279999999984</v>
      </c>
      <c r="AE486" s="6">
        <v>106845.57</v>
      </c>
      <c r="AF486" s="15">
        <v>0</v>
      </c>
      <c r="AG486" s="26">
        <v>24520.050000000003</v>
      </c>
      <c r="AH486" s="13" t="s">
        <v>3024</v>
      </c>
      <c r="AI486" s="6">
        <v>0</v>
      </c>
      <c r="AJ486" s="7"/>
      <c r="AK486" s="4"/>
    </row>
    <row r="487" spans="1:37" x14ac:dyDescent="0.25">
      <c r="A487" s="1" t="s">
        <v>417</v>
      </c>
      <c r="B487" s="1">
        <v>204946.93</v>
      </c>
      <c r="C487" s="6">
        <f t="shared" si="29"/>
        <v>123673.26000000002</v>
      </c>
      <c r="D487" s="6">
        <v>112590.05000000002</v>
      </c>
      <c r="E487" s="6">
        <v>0</v>
      </c>
      <c r="F487" s="6">
        <v>0</v>
      </c>
      <c r="G487" s="6">
        <v>2204.86</v>
      </c>
      <c r="H487" s="6">
        <v>8878.35</v>
      </c>
      <c r="I487" s="1">
        <v>0</v>
      </c>
      <c r="J487" s="6">
        <f t="shared" si="30"/>
        <v>328620.19</v>
      </c>
      <c r="K487" s="13" t="s">
        <v>3024</v>
      </c>
      <c r="L487" s="13" t="s">
        <v>3024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13" t="s">
        <v>3024</v>
      </c>
      <c r="V487" s="6">
        <v>0</v>
      </c>
      <c r="W487" s="6">
        <f t="shared" si="31"/>
        <v>0</v>
      </c>
      <c r="X487" s="6">
        <v>0</v>
      </c>
      <c r="Y487" s="15">
        <v>0</v>
      </c>
      <c r="Z487" s="15">
        <v>0</v>
      </c>
      <c r="AA487" s="15">
        <f t="shared" si="32"/>
        <v>0</v>
      </c>
      <c r="AB487" s="1">
        <v>88635.590000000084</v>
      </c>
      <c r="AC487" s="13" t="s">
        <v>3024</v>
      </c>
      <c r="AD487" s="1">
        <v>267760.65000000014</v>
      </c>
      <c r="AE487" s="6">
        <v>224266.96</v>
      </c>
      <c r="AF487" s="15">
        <v>0</v>
      </c>
      <c r="AG487" s="26">
        <v>132129.28000000023</v>
      </c>
      <c r="AH487" s="13" t="s">
        <v>3024</v>
      </c>
      <c r="AI487" s="6">
        <v>0</v>
      </c>
      <c r="AJ487" s="7"/>
      <c r="AK487" s="4"/>
    </row>
    <row r="488" spans="1:37" x14ac:dyDescent="0.25">
      <c r="A488" s="1" t="s">
        <v>418</v>
      </c>
      <c r="B488" s="1">
        <v>58326.659999999989</v>
      </c>
      <c r="C488" s="6">
        <f t="shared" si="29"/>
        <v>106457.04999999999</v>
      </c>
      <c r="D488" s="6">
        <v>99252.489999999991</v>
      </c>
      <c r="E488" s="6">
        <v>0</v>
      </c>
      <c r="F488" s="6">
        <v>0</v>
      </c>
      <c r="G488" s="6">
        <v>1064.56</v>
      </c>
      <c r="H488" s="6">
        <v>6140</v>
      </c>
      <c r="I488" s="1">
        <v>0</v>
      </c>
      <c r="J488" s="6">
        <f t="shared" si="30"/>
        <v>164783.70999999996</v>
      </c>
      <c r="K488" s="13" t="s">
        <v>3024</v>
      </c>
      <c r="L488" s="13" t="s">
        <v>3024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13" t="s">
        <v>3024</v>
      </c>
      <c r="V488" s="6">
        <v>0</v>
      </c>
      <c r="W488" s="6">
        <f t="shared" si="31"/>
        <v>0</v>
      </c>
      <c r="X488" s="6">
        <v>0</v>
      </c>
      <c r="Y488" s="15">
        <v>0</v>
      </c>
      <c r="Z488" s="15">
        <v>0</v>
      </c>
      <c r="AA488" s="15">
        <f t="shared" si="32"/>
        <v>0</v>
      </c>
      <c r="AB488" s="1">
        <v>46530.010000000009</v>
      </c>
      <c r="AC488" s="13" t="s">
        <v>3024</v>
      </c>
      <c r="AD488" s="1">
        <v>92360.1</v>
      </c>
      <c r="AE488" s="6">
        <v>136549.43999999997</v>
      </c>
      <c r="AF488" s="15">
        <v>0</v>
      </c>
      <c r="AG488" s="26">
        <v>2340.6700000000283</v>
      </c>
      <c r="AH488" s="13" t="s">
        <v>3024</v>
      </c>
      <c r="AI488" s="6">
        <v>0</v>
      </c>
      <c r="AJ488" s="7"/>
      <c r="AK488" s="4"/>
    </row>
    <row r="489" spans="1:37" x14ac:dyDescent="0.25">
      <c r="A489" s="1" t="s">
        <v>419</v>
      </c>
      <c r="B489" s="1">
        <v>40254.980000000003</v>
      </c>
      <c r="C489" s="6">
        <f t="shared" si="29"/>
        <v>22528.35</v>
      </c>
      <c r="D489" s="6">
        <v>20386.289999999997</v>
      </c>
      <c r="E489" s="6">
        <v>0</v>
      </c>
      <c r="F489" s="6">
        <v>0</v>
      </c>
      <c r="G489" s="6">
        <v>430.61</v>
      </c>
      <c r="H489" s="6">
        <v>1711.45</v>
      </c>
      <c r="I489" s="1">
        <v>0</v>
      </c>
      <c r="J489" s="6">
        <f t="shared" si="30"/>
        <v>62783.33</v>
      </c>
      <c r="K489" s="13" t="s">
        <v>3024</v>
      </c>
      <c r="L489" s="13" t="s">
        <v>3024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13" t="s">
        <v>3024</v>
      </c>
      <c r="V489" s="6">
        <v>0</v>
      </c>
      <c r="W489" s="6">
        <f t="shared" si="31"/>
        <v>0</v>
      </c>
      <c r="X489" s="6">
        <v>0</v>
      </c>
      <c r="Y489" s="15">
        <v>0</v>
      </c>
      <c r="Z489" s="15">
        <v>0</v>
      </c>
      <c r="AA489" s="15">
        <f t="shared" si="32"/>
        <v>0</v>
      </c>
      <c r="AB489" s="1">
        <v>31019.109999999993</v>
      </c>
      <c r="AC489" s="13" t="s">
        <v>3024</v>
      </c>
      <c r="AD489" s="1">
        <v>57480.779999999977</v>
      </c>
      <c r="AE489" s="6">
        <v>46086.71</v>
      </c>
      <c r="AF489" s="15">
        <v>0</v>
      </c>
      <c r="AG489" s="26">
        <v>42413.179999999971</v>
      </c>
      <c r="AH489" s="13" t="s">
        <v>3024</v>
      </c>
      <c r="AI489" s="6">
        <v>0</v>
      </c>
      <c r="AJ489" s="7"/>
      <c r="AK489" s="4"/>
    </row>
    <row r="490" spans="1:37" x14ac:dyDescent="0.25">
      <c r="A490" s="1" t="s">
        <v>2874</v>
      </c>
      <c r="B490" s="1">
        <v>287600.92</v>
      </c>
      <c r="C490" s="6">
        <f t="shared" si="29"/>
        <v>163009.59</v>
      </c>
      <c r="D490" s="6">
        <v>152069.9</v>
      </c>
      <c r="E490" s="6">
        <v>0</v>
      </c>
      <c r="F490" s="6">
        <v>0</v>
      </c>
      <c r="G490" s="6">
        <v>3078.74</v>
      </c>
      <c r="H490" s="6">
        <v>7860.95</v>
      </c>
      <c r="I490" s="1">
        <v>0</v>
      </c>
      <c r="J490" s="6">
        <f t="shared" si="30"/>
        <v>450610.51</v>
      </c>
      <c r="K490" s="13" t="s">
        <v>3024</v>
      </c>
      <c r="L490" s="13" t="s">
        <v>3024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13" t="s">
        <v>3024</v>
      </c>
      <c r="V490" s="6">
        <v>0</v>
      </c>
      <c r="W490" s="6">
        <f t="shared" si="31"/>
        <v>0</v>
      </c>
      <c r="X490" s="6">
        <v>0</v>
      </c>
      <c r="Y490" s="15">
        <v>0</v>
      </c>
      <c r="Z490" s="15">
        <v>0</v>
      </c>
      <c r="AA490" s="15">
        <f t="shared" si="32"/>
        <v>0</v>
      </c>
      <c r="AB490" s="1">
        <v>106676.80999999992</v>
      </c>
      <c r="AC490" s="13" t="s">
        <v>3024</v>
      </c>
      <c r="AD490" s="1">
        <v>337112.64999999991</v>
      </c>
      <c r="AE490" s="6">
        <v>304243.71999999997</v>
      </c>
      <c r="AF490" s="15">
        <v>0</v>
      </c>
      <c r="AG490" s="26">
        <v>139545.73999999985</v>
      </c>
      <c r="AH490" s="13" t="s">
        <v>3024</v>
      </c>
      <c r="AI490" s="6">
        <v>0</v>
      </c>
      <c r="AJ490" s="7"/>
      <c r="AK490" s="4"/>
    </row>
    <row r="491" spans="1:37" x14ac:dyDescent="0.25">
      <c r="A491" s="1" t="s">
        <v>420</v>
      </c>
      <c r="B491" s="1">
        <v>379014.77000000014</v>
      </c>
      <c r="C491" s="6">
        <f t="shared" si="29"/>
        <v>226854.26000000007</v>
      </c>
      <c r="D491" s="6">
        <v>213422.27000000008</v>
      </c>
      <c r="E491" s="6">
        <v>0</v>
      </c>
      <c r="F491" s="6">
        <v>0</v>
      </c>
      <c r="G491" s="6">
        <v>4097.3799999999992</v>
      </c>
      <c r="H491" s="6">
        <v>9334.61</v>
      </c>
      <c r="I491" s="1">
        <v>0</v>
      </c>
      <c r="J491" s="6">
        <f t="shared" si="30"/>
        <v>605869.03000000026</v>
      </c>
      <c r="K491" s="13" t="s">
        <v>3024</v>
      </c>
      <c r="L491" s="13" t="s">
        <v>3024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13" t="s">
        <v>3024</v>
      </c>
      <c r="V491" s="6">
        <v>0</v>
      </c>
      <c r="W491" s="6">
        <f t="shared" si="31"/>
        <v>0</v>
      </c>
      <c r="X491" s="6">
        <v>0</v>
      </c>
      <c r="Y491" s="15">
        <v>0</v>
      </c>
      <c r="Z491" s="15">
        <v>0</v>
      </c>
      <c r="AA491" s="15">
        <f t="shared" si="32"/>
        <v>0</v>
      </c>
      <c r="AB491" s="1">
        <v>157421.78999999998</v>
      </c>
      <c r="AC491" s="13" t="s">
        <v>3024</v>
      </c>
      <c r="AD491" s="1">
        <v>429792.70000000048</v>
      </c>
      <c r="AE491" s="6">
        <v>430534.26000000018</v>
      </c>
      <c r="AF491" s="15">
        <v>0</v>
      </c>
      <c r="AG491" s="26">
        <v>156680.23000000021</v>
      </c>
      <c r="AH491" s="13" t="s">
        <v>3024</v>
      </c>
      <c r="AI491" s="6">
        <v>0</v>
      </c>
      <c r="AJ491" s="7"/>
      <c r="AK491" s="4"/>
    </row>
    <row r="492" spans="1:37" x14ac:dyDescent="0.25">
      <c r="A492" s="1" t="s">
        <v>421</v>
      </c>
      <c r="B492" s="1">
        <v>118752.05000000002</v>
      </c>
      <c r="C492" s="6">
        <f t="shared" si="29"/>
        <v>67735.199999999997</v>
      </c>
      <c r="D492" s="6">
        <v>58960.13</v>
      </c>
      <c r="E492" s="6">
        <v>0</v>
      </c>
      <c r="F492" s="6">
        <v>0</v>
      </c>
      <c r="G492" s="6">
        <v>1265.1199999999999</v>
      </c>
      <c r="H492" s="6">
        <v>7509.95</v>
      </c>
      <c r="I492" s="1">
        <v>0</v>
      </c>
      <c r="J492" s="6">
        <f t="shared" si="30"/>
        <v>186487.25</v>
      </c>
      <c r="K492" s="13" t="s">
        <v>3024</v>
      </c>
      <c r="L492" s="13" t="s">
        <v>3024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13" t="s">
        <v>3024</v>
      </c>
      <c r="V492" s="6">
        <v>0</v>
      </c>
      <c r="W492" s="6">
        <f t="shared" si="31"/>
        <v>0</v>
      </c>
      <c r="X492" s="6">
        <v>0</v>
      </c>
      <c r="Y492" s="15">
        <v>0</v>
      </c>
      <c r="Z492" s="15">
        <v>0</v>
      </c>
      <c r="AA492" s="15">
        <f t="shared" si="32"/>
        <v>0</v>
      </c>
      <c r="AB492" s="1">
        <v>49796.430000000073</v>
      </c>
      <c r="AC492" s="13" t="s">
        <v>3024</v>
      </c>
      <c r="AD492" s="1">
        <v>138526.35000000009</v>
      </c>
      <c r="AE492" s="6">
        <v>124944.61000000002</v>
      </c>
      <c r="AF492" s="15">
        <v>0</v>
      </c>
      <c r="AG492" s="26">
        <v>63378.170000000166</v>
      </c>
      <c r="AH492" s="13" t="s">
        <v>3024</v>
      </c>
      <c r="AI492" s="6">
        <v>0</v>
      </c>
      <c r="AJ492" s="7"/>
      <c r="AK492" s="4"/>
    </row>
    <row r="493" spans="1:37" x14ac:dyDescent="0.25">
      <c r="A493" s="1" t="s">
        <v>422</v>
      </c>
      <c r="B493" s="1">
        <v>205736.40000000002</v>
      </c>
      <c r="C493" s="6">
        <f t="shared" si="29"/>
        <v>132364.43000000002</v>
      </c>
      <c r="D493" s="6">
        <v>127372.85000000002</v>
      </c>
      <c r="E493" s="6">
        <v>0</v>
      </c>
      <c r="F493" s="6">
        <v>0</v>
      </c>
      <c r="G493" s="6">
        <v>2271.9499999999998</v>
      </c>
      <c r="H493" s="6">
        <v>2719.63</v>
      </c>
      <c r="I493" s="1">
        <v>0</v>
      </c>
      <c r="J493" s="6">
        <f t="shared" si="30"/>
        <v>338100.83000000007</v>
      </c>
      <c r="K493" s="13" t="s">
        <v>3024</v>
      </c>
      <c r="L493" s="13" t="s">
        <v>3024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13" t="s">
        <v>3024</v>
      </c>
      <c r="V493" s="6">
        <v>0</v>
      </c>
      <c r="W493" s="6">
        <f t="shared" si="31"/>
        <v>0</v>
      </c>
      <c r="X493" s="6">
        <v>0</v>
      </c>
      <c r="Y493" s="15">
        <v>0</v>
      </c>
      <c r="Z493" s="15">
        <v>0</v>
      </c>
      <c r="AA493" s="15">
        <f t="shared" si="32"/>
        <v>0</v>
      </c>
      <c r="AB493" s="1">
        <v>112966.28999999995</v>
      </c>
      <c r="AC493" s="13" t="s">
        <v>3024</v>
      </c>
      <c r="AD493" s="1">
        <v>273884.53999999992</v>
      </c>
      <c r="AE493" s="6">
        <v>259633.16000000006</v>
      </c>
      <c r="AF493" s="15">
        <v>0</v>
      </c>
      <c r="AG493" s="26">
        <v>127217.66999999985</v>
      </c>
      <c r="AH493" s="13" t="s">
        <v>3024</v>
      </c>
      <c r="AI493" s="6">
        <v>0</v>
      </c>
      <c r="AJ493" s="7"/>
      <c r="AK493" s="4"/>
    </row>
    <row r="494" spans="1:37" x14ac:dyDescent="0.25">
      <c r="A494" s="1" t="s">
        <v>423</v>
      </c>
      <c r="B494" s="1">
        <v>165106.70000000001</v>
      </c>
      <c r="C494" s="6">
        <f t="shared" si="29"/>
        <v>99164.499999999985</v>
      </c>
      <c r="D494" s="6">
        <v>94564.569999999978</v>
      </c>
      <c r="E494" s="6">
        <v>0</v>
      </c>
      <c r="F494" s="6">
        <v>0</v>
      </c>
      <c r="G494" s="6">
        <v>1757.0800000000002</v>
      </c>
      <c r="H494" s="6">
        <v>2842.8500000000004</v>
      </c>
      <c r="I494" s="1">
        <v>0</v>
      </c>
      <c r="J494" s="6">
        <f t="shared" si="30"/>
        <v>264271.2</v>
      </c>
      <c r="K494" s="13" t="s">
        <v>3024</v>
      </c>
      <c r="L494" s="13" t="s">
        <v>3024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13" t="s">
        <v>3024</v>
      </c>
      <c r="V494" s="6">
        <v>0</v>
      </c>
      <c r="W494" s="6">
        <f t="shared" si="31"/>
        <v>0</v>
      </c>
      <c r="X494" s="6">
        <v>0</v>
      </c>
      <c r="Y494" s="15">
        <v>0</v>
      </c>
      <c r="Z494" s="15">
        <v>0</v>
      </c>
      <c r="AA494" s="15">
        <f t="shared" si="32"/>
        <v>0</v>
      </c>
      <c r="AB494" s="1">
        <v>77722.109999999928</v>
      </c>
      <c r="AC494" s="13" t="s">
        <v>3024</v>
      </c>
      <c r="AD494" s="1">
        <v>218365.87999999995</v>
      </c>
      <c r="AE494" s="6">
        <v>188290.87</v>
      </c>
      <c r="AF494" s="15">
        <v>0</v>
      </c>
      <c r="AG494" s="26">
        <v>107797.11999999985</v>
      </c>
      <c r="AH494" s="13" t="s">
        <v>3024</v>
      </c>
      <c r="AI494" s="6">
        <v>0</v>
      </c>
      <c r="AJ494" s="7"/>
      <c r="AK494" s="4"/>
    </row>
    <row r="495" spans="1:37" x14ac:dyDescent="0.25">
      <c r="A495" s="1" t="s">
        <v>424</v>
      </c>
      <c r="B495" s="1">
        <v>138437.98999999996</v>
      </c>
      <c r="C495" s="6">
        <f t="shared" si="29"/>
        <v>76753.650000000009</v>
      </c>
      <c r="D495" s="6">
        <v>74044.180000000008</v>
      </c>
      <c r="E495" s="6">
        <v>0</v>
      </c>
      <c r="F495" s="6">
        <v>0</v>
      </c>
      <c r="G495" s="6">
        <v>1460.27</v>
      </c>
      <c r="H495" s="6">
        <v>1249.2</v>
      </c>
      <c r="I495" s="1">
        <v>0</v>
      </c>
      <c r="J495" s="6">
        <f t="shared" si="30"/>
        <v>215191.63999999996</v>
      </c>
      <c r="K495" s="13" t="s">
        <v>3024</v>
      </c>
      <c r="L495" s="13" t="s">
        <v>3024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13" t="s">
        <v>3024</v>
      </c>
      <c r="V495" s="6">
        <v>0</v>
      </c>
      <c r="W495" s="6">
        <f t="shared" si="31"/>
        <v>0</v>
      </c>
      <c r="X495" s="6">
        <v>0</v>
      </c>
      <c r="Y495" s="15">
        <v>0</v>
      </c>
      <c r="Z495" s="15">
        <v>0</v>
      </c>
      <c r="AA495" s="15">
        <f t="shared" si="32"/>
        <v>0</v>
      </c>
      <c r="AB495" s="1">
        <v>60036.489999999903</v>
      </c>
      <c r="AC495" s="13" t="s">
        <v>3024</v>
      </c>
      <c r="AD495" s="1">
        <v>170587.61999999985</v>
      </c>
      <c r="AE495" s="6">
        <v>153626.18</v>
      </c>
      <c r="AF495" s="15">
        <v>0</v>
      </c>
      <c r="AG495" s="26">
        <v>76997.929999999746</v>
      </c>
      <c r="AH495" s="13" t="s">
        <v>3024</v>
      </c>
      <c r="AI495" s="6">
        <v>0</v>
      </c>
      <c r="AJ495" s="7"/>
      <c r="AK495" s="4"/>
    </row>
    <row r="496" spans="1:37" x14ac:dyDescent="0.25">
      <c r="A496" s="1" t="s">
        <v>425</v>
      </c>
      <c r="B496" s="1">
        <v>106106.39</v>
      </c>
      <c r="C496" s="6">
        <f t="shared" si="29"/>
        <v>61508.720000000008</v>
      </c>
      <c r="D496" s="6">
        <v>59742.090000000011</v>
      </c>
      <c r="E496" s="6">
        <v>0</v>
      </c>
      <c r="F496" s="6">
        <v>0</v>
      </c>
      <c r="G496" s="6">
        <v>1122.8800000000001</v>
      </c>
      <c r="H496" s="6">
        <v>643.75</v>
      </c>
      <c r="I496" s="1">
        <v>0</v>
      </c>
      <c r="J496" s="6">
        <f t="shared" si="30"/>
        <v>167615.11000000002</v>
      </c>
      <c r="K496" s="13" t="s">
        <v>3024</v>
      </c>
      <c r="L496" s="13" t="s">
        <v>3024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13" t="s">
        <v>3024</v>
      </c>
      <c r="V496" s="6">
        <v>0</v>
      </c>
      <c r="W496" s="6">
        <f t="shared" si="31"/>
        <v>0</v>
      </c>
      <c r="X496" s="6">
        <v>0</v>
      </c>
      <c r="Y496" s="15">
        <v>0</v>
      </c>
      <c r="Z496" s="15">
        <v>0</v>
      </c>
      <c r="AA496" s="15">
        <f t="shared" si="32"/>
        <v>0</v>
      </c>
      <c r="AB496" s="1">
        <v>47336.650000000111</v>
      </c>
      <c r="AC496" s="13" t="s">
        <v>3024</v>
      </c>
      <c r="AD496" s="1">
        <v>139309.0000000002</v>
      </c>
      <c r="AE496" s="6">
        <v>117877.46000000002</v>
      </c>
      <c r="AF496" s="15">
        <v>0</v>
      </c>
      <c r="AG496" s="26">
        <v>68768.190000000293</v>
      </c>
      <c r="AH496" s="13" t="s">
        <v>3024</v>
      </c>
      <c r="AI496" s="6">
        <v>0</v>
      </c>
      <c r="AJ496" s="7"/>
      <c r="AK496" s="4"/>
    </row>
    <row r="497" spans="1:37" x14ac:dyDescent="0.25">
      <c r="A497" s="1" t="s">
        <v>426</v>
      </c>
      <c r="B497" s="1">
        <v>121374.56</v>
      </c>
      <c r="C497" s="6">
        <f t="shared" si="29"/>
        <v>72024.31</v>
      </c>
      <c r="D497" s="6">
        <v>66157.38</v>
      </c>
      <c r="E497" s="6">
        <v>0</v>
      </c>
      <c r="F497" s="6">
        <v>0</v>
      </c>
      <c r="G497" s="6">
        <v>1299.29</v>
      </c>
      <c r="H497" s="6">
        <v>4567.6400000000003</v>
      </c>
      <c r="I497" s="1">
        <v>0</v>
      </c>
      <c r="J497" s="6">
        <f t="shared" si="30"/>
        <v>193398.87</v>
      </c>
      <c r="K497" s="13" t="s">
        <v>3024</v>
      </c>
      <c r="L497" s="13" t="s">
        <v>3024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13" t="s">
        <v>3024</v>
      </c>
      <c r="V497" s="6">
        <v>0</v>
      </c>
      <c r="W497" s="6">
        <f t="shared" si="31"/>
        <v>0</v>
      </c>
      <c r="X497" s="6">
        <v>0</v>
      </c>
      <c r="Y497" s="15">
        <v>0</v>
      </c>
      <c r="Z497" s="15">
        <v>0</v>
      </c>
      <c r="AA497" s="15">
        <f t="shared" si="32"/>
        <v>0</v>
      </c>
      <c r="AB497" s="1">
        <v>45767.399999999994</v>
      </c>
      <c r="AC497" s="13" t="s">
        <v>3024</v>
      </c>
      <c r="AD497" s="1">
        <v>143772.21999999997</v>
      </c>
      <c r="AE497" s="6">
        <v>133642.97000000003</v>
      </c>
      <c r="AF497" s="15">
        <v>0</v>
      </c>
      <c r="AG497" s="26">
        <v>55896.649999999936</v>
      </c>
      <c r="AH497" s="13" t="s">
        <v>3024</v>
      </c>
      <c r="AI497" s="6">
        <v>0</v>
      </c>
      <c r="AJ497" s="7"/>
      <c r="AK497" s="4"/>
    </row>
    <row r="498" spans="1:37" x14ac:dyDescent="0.25">
      <c r="A498" s="1" t="s">
        <v>427</v>
      </c>
      <c r="B498" s="1">
        <v>62245.599999999999</v>
      </c>
      <c r="C498" s="6">
        <f t="shared" si="29"/>
        <v>43935.65</v>
      </c>
      <c r="D498" s="6">
        <v>40459.620000000003</v>
      </c>
      <c r="E498" s="6">
        <v>0</v>
      </c>
      <c r="F498" s="6">
        <v>0</v>
      </c>
      <c r="G498" s="6">
        <v>688.63</v>
      </c>
      <c r="H498" s="6">
        <v>2787.4</v>
      </c>
      <c r="I498" s="1">
        <v>0</v>
      </c>
      <c r="J498" s="6">
        <f t="shared" si="30"/>
        <v>106181.25</v>
      </c>
      <c r="K498" s="13" t="s">
        <v>3024</v>
      </c>
      <c r="L498" s="13" t="s">
        <v>3024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13" t="s">
        <v>3024</v>
      </c>
      <c r="V498" s="6">
        <v>0</v>
      </c>
      <c r="W498" s="6">
        <f t="shared" si="31"/>
        <v>0</v>
      </c>
      <c r="X498" s="6">
        <v>0</v>
      </c>
      <c r="Y498" s="15">
        <v>0</v>
      </c>
      <c r="Z498" s="15">
        <v>0</v>
      </c>
      <c r="AA498" s="15">
        <f t="shared" si="32"/>
        <v>0</v>
      </c>
      <c r="AB498" s="1">
        <v>30917.17</v>
      </c>
      <c r="AC498" s="13" t="s">
        <v>3024</v>
      </c>
      <c r="AD498" s="1">
        <v>66582.73000000001</v>
      </c>
      <c r="AE498" s="6">
        <v>68942.8</v>
      </c>
      <c r="AF498" s="15">
        <v>0</v>
      </c>
      <c r="AG498" s="26">
        <v>28557.100000000006</v>
      </c>
      <c r="AH498" s="13" t="s">
        <v>3024</v>
      </c>
      <c r="AI498" s="6">
        <v>0</v>
      </c>
      <c r="AJ498" s="7"/>
      <c r="AK498" s="4"/>
    </row>
    <row r="499" spans="1:37" x14ac:dyDescent="0.25">
      <c r="A499" s="1" t="s">
        <v>428</v>
      </c>
      <c r="B499" s="1">
        <v>82395.680000000008</v>
      </c>
      <c r="C499" s="6">
        <f t="shared" si="29"/>
        <v>56589.299999999996</v>
      </c>
      <c r="D499" s="6">
        <v>52337.859999999993</v>
      </c>
      <c r="E499" s="6">
        <v>0</v>
      </c>
      <c r="F499" s="6">
        <v>0</v>
      </c>
      <c r="G499" s="6">
        <v>888.89</v>
      </c>
      <c r="H499" s="6">
        <v>3362.55</v>
      </c>
      <c r="I499" s="1">
        <v>0</v>
      </c>
      <c r="J499" s="6">
        <f t="shared" si="30"/>
        <v>138984.98000000001</v>
      </c>
      <c r="K499" s="13" t="s">
        <v>3024</v>
      </c>
      <c r="L499" s="13" t="s">
        <v>3024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13" t="s">
        <v>3024</v>
      </c>
      <c r="V499" s="6">
        <v>0</v>
      </c>
      <c r="W499" s="6">
        <f t="shared" si="31"/>
        <v>0</v>
      </c>
      <c r="X499" s="6">
        <v>0</v>
      </c>
      <c r="Y499" s="15">
        <v>0</v>
      </c>
      <c r="Z499" s="15">
        <v>0</v>
      </c>
      <c r="AA499" s="15">
        <f t="shared" si="32"/>
        <v>0</v>
      </c>
      <c r="AB499" s="1">
        <v>31240.219999999979</v>
      </c>
      <c r="AC499" s="13" t="s">
        <v>3024</v>
      </c>
      <c r="AD499" s="1">
        <v>105412.07999999996</v>
      </c>
      <c r="AE499" s="6">
        <v>93360.62999999999</v>
      </c>
      <c r="AF499" s="15">
        <v>0</v>
      </c>
      <c r="AG499" s="26">
        <v>43291.669999999925</v>
      </c>
      <c r="AH499" s="13" t="s">
        <v>3024</v>
      </c>
      <c r="AI499" s="6">
        <v>0</v>
      </c>
      <c r="AJ499" s="7"/>
      <c r="AK499" s="4"/>
    </row>
    <row r="500" spans="1:37" x14ac:dyDescent="0.25">
      <c r="A500" s="1" t="s">
        <v>429</v>
      </c>
      <c r="B500" s="1">
        <v>104377.96999999997</v>
      </c>
      <c r="C500" s="6">
        <f t="shared" si="29"/>
        <v>67853.699999999968</v>
      </c>
      <c r="D500" s="6">
        <v>64292.579999999973</v>
      </c>
      <c r="E500" s="6">
        <v>0</v>
      </c>
      <c r="F500" s="6">
        <v>0</v>
      </c>
      <c r="G500" s="6">
        <v>1123.68</v>
      </c>
      <c r="H500" s="6">
        <v>2437.4399999999996</v>
      </c>
      <c r="I500" s="1">
        <v>0</v>
      </c>
      <c r="J500" s="6">
        <f t="shared" si="30"/>
        <v>172231.66999999993</v>
      </c>
      <c r="K500" s="13" t="s">
        <v>3024</v>
      </c>
      <c r="L500" s="13" t="s">
        <v>3024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13" t="s">
        <v>3024</v>
      </c>
      <c r="V500" s="6">
        <v>0</v>
      </c>
      <c r="W500" s="6">
        <f t="shared" si="31"/>
        <v>0</v>
      </c>
      <c r="X500" s="6">
        <v>0</v>
      </c>
      <c r="Y500" s="15">
        <v>0</v>
      </c>
      <c r="Z500" s="15">
        <v>0</v>
      </c>
      <c r="AA500" s="15">
        <f t="shared" si="32"/>
        <v>0</v>
      </c>
      <c r="AB500" s="1">
        <v>48822.319999999942</v>
      </c>
      <c r="AC500" s="13" t="s">
        <v>3024</v>
      </c>
      <c r="AD500" s="1">
        <v>136044.93999999989</v>
      </c>
      <c r="AE500" s="6">
        <v>121684.20999999996</v>
      </c>
      <c r="AF500" s="15">
        <v>0</v>
      </c>
      <c r="AG500" s="26">
        <v>63183.049999999857</v>
      </c>
      <c r="AH500" s="13" t="s">
        <v>3024</v>
      </c>
      <c r="AI500" s="6">
        <v>0</v>
      </c>
      <c r="AJ500" s="7"/>
      <c r="AK500" s="4"/>
    </row>
    <row r="501" spans="1:37" x14ac:dyDescent="0.25">
      <c r="A501" s="1" t="s">
        <v>430</v>
      </c>
      <c r="B501" s="1">
        <v>439508.33999999985</v>
      </c>
      <c r="C501" s="6">
        <f t="shared" si="29"/>
        <v>240375.67999999996</v>
      </c>
      <c r="D501" s="6">
        <v>229233.68999999997</v>
      </c>
      <c r="E501" s="6">
        <v>0</v>
      </c>
      <c r="F501" s="6">
        <v>0</v>
      </c>
      <c r="G501" s="6">
        <v>4653.33</v>
      </c>
      <c r="H501" s="6">
        <v>6488.66</v>
      </c>
      <c r="I501" s="1">
        <v>0</v>
      </c>
      <c r="J501" s="6">
        <f t="shared" si="30"/>
        <v>679884.01999999979</v>
      </c>
      <c r="K501" s="13" t="s">
        <v>3024</v>
      </c>
      <c r="L501" s="13" t="s">
        <v>3024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13" t="s">
        <v>3024</v>
      </c>
      <c r="V501" s="6">
        <v>0</v>
      </c>
      <c r="W501" s="6">
        <f t="shared" si="31"/>
        <v>0</v>
      </c>
      <c r="X501" s="6">
        <v>0</v>
      </c>
      <c r="Y501" s="15">
        <v>0</v>
      </c>
      <c r="Z501" s="15">
        <v>0</v>
      </c>
      <c r="AA501" s="15">
        <f t="shared" si="32"/>
        <v>0</v>
      </c>
      <c r="AB501" s="1">
        <v>172015.46999999971</v>
      </c>
      <c r="AC501" s="13" t="s">
        <v>3024</v>
      </c>
      <c r="AD501" s="1">
        <v>498425.94999999937</v>
      </c>
      <c r="AE501" s="6">
        <v>489464.90999999992</v>
      </c>
      <c r="AF501" s="15">
        <v>0</v>
      </c>
      <c r="AG501" s="26">
        <v>180976.50999999917</v>
      </c>
      <c r="AH501" s="13" t="s">
        <v>3024</v>
      </c>
      <c r="AI501" s="6">
        <v>0</v>
      </c>
      <c r="AJ501" s="7"/>
      <c r="AK501" s="4"/>
    </row>
    <row r="502" spans="1:37" x14ac:dyDescent="0.25">
      <c r="A502" s="1" t="s">
        <v>431</v>
      </c>
      <c r="B502" s="1">
        <v>97195.83</v>
      </c>
      <c r="C502" s="6">
        <f t="shared" si="29"/>
        <v>69336.52</v>
      </c>
      <c r="D502" s="6">
        <v>66304.45</v>
      </c>
      <c r="E502" s="6">
        <v>0</v>
      </c>
      <c r="F502" s="6">
        <v>0</v>
      </c>
      <c r="G502" s="6">
        <v>1041.22</v>
      </c>
      <c r="H502" s="6">
        <v>1990.85</v>
      </c>
      <c r="I502" s="1">
        <v>0</v>
      </c>
      <c r="J502" s="6">
        <f t="shared" si="30"/>
        <v>166532.35</v>
      </c>
      <c r="K502" s="13" t="s">
        <v>3024</v>
      </c>
      <c r="L502" s="13" t="s">
        <v>3024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13" t="s">
        <v>3024</v>
      </c>
      <c r="V502" s="6">
        <v>0</v>
      </c>
      <c r="W502" s="6">
        <f t="shared" si="31"/>
        <v>0</v>
      </c>
      <c r="X502" s="6">
        <v>0</v>
      </c>
      <c r="Y502" s="15">
        <v>0</v>
      </c>
      <c r="Z502" s="15">
        <v>0</v>
      </c>
      <c r="AA502" s="15">
        <f t="shared" si="32"/>
        <v>0</v>
      </c>
      <c r="AB502" s="1">
        <v>53042.440000000039</v>
      </c>
      <c r="AC502" s="13" t="s">
        <v>3024</v>
      </c>
      <c r="AD502" s="1">
        <v>123908.90000000005</v>
      </c>
      <c r="AE502" s="6">
        <v>128370.31999999999</v>
      </c>
      <c r="AF502" s="15">
        <v>0</v>
      </c>
      <c r="AG502" s="26">
        <v>48581.020000000106</v>
      </c>
      <c r="AH502" s="13" t="s">
        <v>3024</v>
      </c>
      <c r="AI502" s="6">
        <v>0</v>
      </c>
      <c r="AJ502" s="7"/>
      <c r="AK502" s="4"/>
    </row>
    <row r="503" spans="1:37" x14ac:dyDescent="0.25">
      <c r="A503" s="1" t="s">
        <v>432</v>
      </c>
      <c r="B503" s="1">
        <v>389955.74</v>
      </c>
      <c r="C503" s="6">
        <f t="shared" si="29"/>
        <v>225869.46999999997</v>
      </c>
      <c r="D503" s="6">
        <v>217354.84999999998</v>
      </c>
      <c r="E503" s="6">
        <v>0</v>
      </c>
      <c r="F503" s="6">
        <v>0</v>
      </c>
      <c r="G503" s="6">
        <v>4141.87</v>
      </c>
      <c r="H503" s="6">
        <v>4372.75</v>
      </c>
      <c r="I503" s="1">
        <v>0</v>
      </c>
      <c r="J503" s="6">
        <f t="shared" si="30"/>
        <v>615825.21</v>
      </c>
      <c r="K503" s="13" t="s">
        <v>3024</v>
      </c>
      <c r="L503" s="13" t="s">
        <v>3024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13" t="s">
        <v>3024</v>
      </c>
      <c r="V503" s="6">
        <v>0</v>
      </c>
      <c r="W503" s="6">
        <f t="shared" si="31"/>
        <v>0</v>
      </c>
      <c r="X503" s="6">
        <v>0</v>
      </c>
      <c r="Y503" s="15">
        <v>0</v>
      </c>
      <c r="Z503" s="15">
        <v>0</v>
      </c>
      <c r="AA503" s="15">
        <f t="shared" si="32"/>
        <v>0</v>
      </c>
      <c r="AB503" s="1">
        <v>157622.72999999978</v>
      </c>
      <c r="AC503" s="13" t="s">
        <v>3024</v>
      </c>
      <c r="AD503" s="1">
        <v>488372.49999999977</v>
      </c>
      <c r="AE503" s="6">
        <v>428933.66</v>
      </c>
      <c r="AF503" s="15">
        <v>0</v>
      </c>
      <c r="AG503" s="26">
        <v>217061.56999999948</v>
      </c>
      <c r="AH503" s="13" t="s">
        <v>3024</v>
      </c>
      <c r="AI503" s="6">
        <v>0</v>
      </c>
      <c r="AJ503" s="7"/>
      <c r="AK503" s="4"/>
    </row>
    <row r="504" spans="1:37" x14ac:dyDescent="0.25">
      <c r="A504" s="1" t="s">
        <v>433</v>
      </c>
      <c r="B504" s="1">
        <v>138000.37</v>
      </c>
      <c r="C504" s="6">
        <f t="shared" si="29"/>
        <v>77377.06</v>
      </c>
      <c r="D504" s="6">
        <v>73785.399999999994</v>
      </c>
      <c r="E504" s="6">
        <v>0</v>
      </c>
      <c r="F504" s="6">
        <v>0</v>
      </c>
      <c r="G504" s="6">
        <v>1471.06</v>
      </c>
      <c r="H504" s="6">
        <v>2120.6</v>
      </c>
      <c r="I504" s="1">
        <v>0</v>
      </c>
      <c r="J504" s="6">
        <f t="shared" si="30"/>
        <v>215377.43</v>
      </c>
      <c r="K504" s="13" t="s">
        <v>3024</v>
      </c>
      <c r="L504" s="13" t="s">
        <v>3024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13" t="s">
        <v>3024</v>
      </c>
      <c r="V504" s="6">
        <v>0</v>
      </c>
      <c r="W504" s="6">
        <f t="shared" si="31"/>
        <v>0</v>
      </c>
      <c r="X504" s="6">
        <v>0</v>
      </c>
      <c r="Y504" s="15">
        <v>0</v>
      </c>
      <c r="Z504" s="15">
        <v>0</v>
      </c>
      <c r="AA504" s="15">
        <f t="shared" si="32"/>
        <v>0</v>
      </c>
      <c r="AB504" s="1">
        <v>51902.689999999988</v>
      </c>
      <c r="AC504" s="13" t="s">
        <v>3024</v>
      </c>
      <c r="AD504" s="1">
        <v>159011.89999999991</v>
      </c>
      <c r="AE504" s="6">
        <v>152393.13999999998</v>
      </c>
      <c r="AF504" s="15">
        <v>0</v>
      </c>
      <c r="AG504" s="26">
        <v>58521.449999999939</v>
      </c>
      <c r="AH504" s="13" t="s">
        <v>3024</v>
      </c>
      <c r="AI504" s="6">
        <v>0</v>
      </c>
      <c r="AJ504" s="7"/>
      <c r="AK504" s="4"/>
    </row>
    <row r="505" spans="1:37" ht="15" customHeight="1" x14ac:dyDescent="0.25">
      <c r="A505" s="1" t="s">
        <v>3059</v>
      </c>
      <c r="B505" s="1">
        <v>0</v>
      </c>
      <c r="C505" s="6">
        <f t="shared" si="29"/>
        <v>0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1">
        <v>0</v>
      </c>
      <c r="J505" s="6">
        <f t="shared" si="30"/>
        <v>0</v>
      </c>
      <c r="K505" s="13" t="s">
        <v>3024</v>
      </c>
      <c r="L505" s="13" t="s">
        <v>3024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13" t="s">
        <v>3024</v>
      </c>
      <c r="V505" s="6">
        <v>0</v>
      </c>
      <c r="W505" s="6">
        <f t="shared" si="31"/>
        <v>0</v>
      </c>
      <c r="X505" s="6">
        <v>0</v>
      </c>
      <c r="Y505" s="15">
        <v>0</v>
      </c>
      <c r="Z505" s="15">
        <v>0</v>
      </c>
      <c r="AA505" s="15">
        <f t="shared" si="32"/>
        <v>0</v>
      </c>
      <c r="AB505" s="16" t="s">
        <v>3024</v>
      </c>
      <c r="AC505" s="13" t="s">
        <v>3024</v>
      </c>
      <c r="AD505" s="1">
        <v>19515</v>
      </c>
      <c r="AE505" s="6">
        <v>0</v>
      </c>
      <c r="AF505" s="15">
        <v>0</v>
      </c>
      <c r="AG505" s="26">
        <v>19515</v>
      </c>
      <c r="AH505" s="13" t="s">
        <v>3024</v>
      </c>
      <c r="AI505" s="6">
        <v>0</v>
      </c>
    </row>
    <row r="506" spans="1:37" x14ac:dyDescent="0.25">
      <c r="A506" s="17" t="s">
        <v>434</v>
      </c>
      <c r="B506" s="1">
        <v>174270.25</v>
      </c>
      <c r="C506" s="6">
        <f t="shared" si="29"/>
        <v>97122.72</v>
      </c>
      <c r="D506" s="6">
        <v>91937.290000000008</v>
      </c>
      <c r="E506" s="6">
        <v>0</v>
      </c>
      <c r="F506" s="6">
        <v>0</v>
      </c>
      <c r="G506" s="6">
        <v>1853.92</v>
      </c>
      <c r="H506" s="6">
        <v>3331.51</v>
      </c>
      <c r="I506" s="1">
        <v>0</v>
      </c>
      <c r="J506" s="6">
        <f t="shared" si="30"/>
        <v>271392.96999999997</v>
      </c>
      <c r="K506" s="13" t="s">
        <v>3024</v>
      </c>
      <c r="L506" s="13" t="s">
        <v>3024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13" t="s">
        <v>3024</v>
      </c>
      <c r="V506" s="6">
        <v>0</v>
      </c>
      <c r="W506" s="6">
        <f t="shared" si="31"/>
        <v>0</v>
      </c>
      <c r="X506" s="6">
        <v>0</v>
      </c>
      <c r="Y506" s="15">
        <v>0</v>
      </c>
      <c r="Z506" s="15">
        <v>0</v>
      </c>
      <c r="AA506" s="15">
        <f t="shared" si="32"/>
        <v>0</v>
      </c>
      <c r="AB506" s="1">
        <v>63499.340000000062</v>
      </c>
      <c r="AC506" s="13" t="s">
        <v>3024</v>
      </c>
      <c r="AD506" s="1">
        <v>195738.4200000001</v>
      </c>
      <c r="AE506" s="6">
        <v>184786.24000000002</v>
      </c>
      <c r="AF506" s="15">
        <v>0</v>
      </c>
      <c r="AG506" s="26">
        <v>74451.520000000135</v>
      </c>
      <c r="AH506" s="13" t="s">
        <v>3024</v>
      </c>
      <c r="AI506" s="6">
        <v>0</v>
      </c>
      <c r="AJ506" s="7"/>
      <c r="AK506" s="4"/>
    </row>
    <row r="507" spans="1:37" x14ac:dyDescent="0.25">
      <c r="A507" s="1" t="s">
        <v>435</v>
      </c>
      <c r="B507" s="1">
        <v>77188.56</v>
      </c>
      <c r="C507" s="6">
        <f t="shared" si="29"/>
        <v>44482.91</v>
      </c>
      <c r="D507" s="6">
        <v>38785.19</v>
      </c>
      <c r="E507" s="6">
        <v>0</v>
      </c>
      <c r="F507" s="6">
        <v>0</v>
      </c>
      <c r="G507" s="6">
        <v>822.87000000000012</v>
      </c>
      <c r="H507" s="6">
        <v>4874.8500000000004</v>
      </c>
      <c r="I507" s="1">
        <v>0</v>
      </c>
      <c r="J507" s="6">
        <f t="shared" si="30"/>
        <v>121671.47</v>
      </c>
      <c r="K507" s="13" t="s">
        <v>3024</v>
      </c>
      <c r="L507" s="13" t="s">
        <v>3024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13" t="s">
        <v>3024</v>
      </c>
      <c r="V507" s="6">
        <v>0</v>
      </c>
      <c r="W507" s="6">
        <f t="shared" si="31"/>
        <v>0</v>
      </c>
      <c r="X507" s="6">
        <v>0</v>
      </c>
      <c r="Y507" s="15">
        <v>0</v>
      </c>
      <c r="Z507" s="15">
        <v>0</v>
      </c>
      <c r="AA507" s="15">
        <f t="shared" si="32"/>
        <v>0</v>
      </c>
      <c r="AB507" s="1">
        <v>35282.520000000004</v>
      </c>
      <c r="AC507" s="13" t="s">
        <v>3024</v>
      </c>
      <c r="AD507" s="1">
        <v>93301.460000000036</v>
      </c>
      <c r="AE507" s="6">
        <v>82033.650000000023</v>
      </c>
      <c r="AF507" s="15">
        <v>0</v>
      </c>
      <c r="AG507" s="26">
        <v>46550.330000000016</v>
      </c>
      <c r="AH507" s="13" t="s">
        <v>3024</v>
      </c>
      <c r="AI507" s="6">
        <v>0</v>
      </c>
      <c r="AJ507" s="7"/>
      <c r="AK507" s="4"/>
    </row>
    <row r="508" spans="1:37" x14ac:dyDescent="0.25">
      <c r="A508" s="18" t="s">
        <v>436</v>
      </c>
      <c r="B508" s="1">
        <v>79563.73</v>
      </c>
      <c r="C508" s="6">
        <f t="shared" si="29"/>
        <v>47880.54</v>
      </c>
      <c r="D508" s="6">
        <v>46249.32</v>
      </c>
      <c r="E508" s="6">
        <v>0</v>
      </c>
      <c r="F508" s="6">
        <v>0</v>
      </c>
      <c r="G508" s="6">
        <v>856.61999999999989</v>
      </c>
      <c r="H508" s="6">
        <v>774.6</v>
      </c>
      <c r="I508" s="1">
        <v>0</v>
      </c>
      <c r="J508" s="6">
        <f t="shared" si="30"/>
        <v>127444.26999999999</v>
      </c>
      <c r="K508" s="13" t="s">
        <v>3024</v>
      </c>
      <c r="L508" s="13" t="s">
        <v>3024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13" t="s">
        <v>3024</v>
      </c>
      <c r="V508" s="6">
        <v>0</v>
      </c>
      <c r="W508" s="6">
        <f t="shared" si="31"/>
        <v>0</v>
      </c>
      <c r="X508" s="6">
        <v>0</v>
      </c>
      <c r="Y508" s="15">
        <v>0</v>
      </c>
      <c r="Z508" s="15">
        <v>0</v>
      </c>
      <c r="AA508" s="15">
        <f t="shared" si="32"/>
        <v>0</v>
      </c>
      <c r="AB508" s="1">
        <v>32004.119999999995</v>
      </c>
      <c r="AC508" s="13" t="s">
        <v>3024</v>
      </c>
      <c r="AD508" s="1">
        <v>94138.179999999978</v>
      </c>
      <c r="AE508" s="6">
        <v>87341.87999999999</v>
      </c>
      <c r="AF508" s="15">
        <v>0</v>
      </c>
      <c r="AG508" s="26">
        <v>38800.419999999984</v>
      </c>
      <c r="AH508" s="13" t="s">
        <v>3024</v>
      </c>
      <c r="AI508" s="6">
        <v>0</v>
      </c>
      <c r="AJ508" s="7"/>
      <c r="AK508" s="4"/>
    </row>
    <row r="509" spans="1:37" x14ac:dyDescent="0.25">
      <c r="A509" s="1" t="s">
        <v>437</v>
      </c>
      <c r="B509" s="1">
        <v>80255.650000000009</v>
      </c>
      <c r="C509" s="6">
        <f t="shared" si="29"/>
        <v>47538.639999999992</v>
      </c>
      <c r="D509" s="6">
        <v>44725.49</v>
      </c>
      <c r="E509" s="6">
        <v>0</v>
      </c>
      <c r="F509" s="6">
        <v>0</v>
      </c>
      <c r="G509" s="6">
        <v>846.69999999999993</v>
      </c>
      <c r="H509" s="6">
        <v>1966.4499999999998</v>
      </c>
      <c r="I509" s="1">
        <v>0</v>
      </c>
      <c r="J509" s="6">
        <f t="shared" si="30"/>
        <v>127794.29000000001</v>
      </c>
      <c r="K509" s="13" t="s">
        <v>3024</v>
      </c>
      <c r="L509" s="13" t="s">
        <v>3024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13" t="s">
        <v>3024</v>
      </c>
      <c r="V509" s="6">
        <v>0</v>
      </c>
      <c r="W509" s="6">
        <f t="shared" si="31"/>
        <v>0</v>
      </c>
      <c r="X509" s="6">
        <v>0</v>
      </c>
      <c r="Y509" s="15">
        <v>0</v>
      </c>
      <c r="Z509" s="15">
        <v>0</v>
      </c>
      <c r="AA509" s="15">
        <f t="shared" si="32"/>
        <v>0</v>
      </c>
      <c r="AB509" s="1">
        <v>36599.920000000006</v>
      </c>
      <c r="AC509" s="13" t="s">
        <v>3024</v>
      </c>
      <c r="AD509" s="1">
        <v>94043.790000000008</v>
      </c>
      <c r="AE509" s="6">
        <v>89732.76</v>
      </c>
      <c r="AF509" s="15">
        <v>0</v>
      </c>
      <c r="AG509" s="26">
        <v>40910.950000000019</v>
      </c>
      <c r="AH509" s="13" t="s">
        <v>3024</v>
      </c>
      <c r="AI509" s="6">
        <v>0</v>
      </c>
      <c r="AJ509" s="7"/>
      <c r="AK509" s="4"/>
    </row>
    <row r="510" spans="1:37" x14ac:dyDescent="0.25">
      <c r="A510" s="1" t="s">
        <v>438</v>
      </c>
      <c r="B510" s="1">
        <v>36291.039999999994</v>
      </c>
      <c r="C510" s="6">
        <f t="shared" si="29"/>
        <v>19704.369999999995</v>
      </c>
      <c r="D510" s="6">
        <v>19240.759999999995</v>
      </c>
      <c r="E510" s="6">
        <v>0</v>
      </c>
      <c r="F510" s="6">
        <v>0</v>
      </c>
      <c r="G510" s="6">
        <v>381.99</v>
      </c>
      <c r="H510" s="6">
        <v>81.62</v>
      </c>
      <c r="I510" s="1">
        <v>0</v>
      </c>
      <c r="J510" s="6">
        <f t="shared" si="30"/>
        <v>55995.409999999989</v>
      </c>
      <c r="K510" s="13" t="s">
        <v>3024</v>
      </c>
      <c r="L510" s="13" t="s">
        <v>3024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13" t="s">
        <v>3024</v>
      </c>
      <c r="V510" s="6">
        <v>0</v>
      </c>
      <c r="W510" s="6">
        <f t="shared" si="31"/>
        <v>0</v>
      </c>
      <c r="X510" s="6">
        <v>0</v>
      </c>
      <c r="Y510" s="15">
        <v>0</v>
      </c>
      <c r="Z510" s="15">
        <v>0</v>
      </c>
      <c r="AA510" s="15">
        <f t="shared" si="32"/>
        <v>0</v>
      </c>
      <c r="AB510" s="1">
        <v>12032.249999999985</v>
      </c>
      <c r="AC510" s="13" t="s">
        <v>3024</v>
      </c>
      <c r="AD510" s="1">
        <v>40906.919999999969</v>
      </c>
      <c r="AE510" s="6">
        <v>39106.039999999994</v>
      </c>
      <c r="AF510" s="15">
        <v>0</v>
      </c>
      <c r="AG510" s="26">
        <v>13833.129999999965</v>
      </c>
      <c r="AH510" s="13" t="s">
        <v>3024</v>
      </c>
      <c r="AI510" s="6">
        <v>0</v>
      </c>
      <c r="AJ510" s="7"/>
      <c r="AK510" s="4"/>
    </row>
    <row r="511" spans="1:37" x14ac:dyDescent="0.25">
      <c r="A511" s="1" t="s">
        <v>439</v>
      </c>
      <c r="B511" s="1">
        <v>30623.58</v>
      </c>
      <c r="C511" s="6">
        <f t="shared" si="29"/>
        <v>12905.91</v>
      </c>
      <c r="D511" s="6">
        <v>12265.25</v>
      </c>
      <c r="E511" s="6">
        <v>0</v>
      </c>
      <c r="F511" s="6">
        <v>0</v>
      </c>
      <c r="G511" s="6">
        <v>317.26</v>
      </c>
      <c r="H511" s="6">
        <v>323.40000000000003</v>
      </c>
      <c r="I511" s="1">
        <v>0</v>
      </c>
      <c r="J511" s="6">
        <f t="shared" si="30"/>
        <v>43529.490000000005</v>
      </c>
      <c r="K511" s="13" t="s">
        <v>3024</v>
      </c>
      <c r="L511" s="13" t="s">
        <v>3024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13" t="s">
        <v>3024</v>
      </c>
      <c r="V511" s="6">
        <v>0</v>
      </c>
      <c r="W511" s="6">
        <f t="shared" si="31"/>
        <v>0</v>
      </c>
      <c r="X511" s="6">
        <v>0</v>
      </c>
      <c r="Y511" s="15">
        <v>0</v>
      </c>
      <c r="Z511" s="15">
        <v>0</v>
      </c>
      <c r="AA511" s="15">
        <f t="shared" si="32"/>
        <v>0</v>
      </c>
      <c r="AB511" s="1">
        <v>8012.9199999999983</v>
      </c>
      <c r="AC511" s="13" t="s">
        <v>3024</v>
      </c>
      <c r="AD511" s="1">
        <v>30418.080000000002</v>
      </c>
      <c r="AE511" s="6">
        <v>29969.780000000002</v>
      </c>
      <c r="AF511" s="15">
        <v>0</v>
      </c>
      <c r="AG511" s="26">
        <v>8461.2199999999975</v>
      </c>
      <c r="AH511" s="13" t="s">
        <v>3024</v>
      </c>
      <c r="AI511" s="6">
        <v>0</v>
      </c>
      <c r="AJ511" s="7"/>
      <c r="AK511" s="4"/>
    </row>
    <row r="512" spans="1:37" x14ac:dyDescent="0.25">
      <c r="A512" s="1" t="s">
        <v>440</v>
      </c>
      <c r="B512" s="1">
        <v>7386.11</v>
      </c>
      <c r="C512" s="6">
        <f t="shared" si="29"/>
        <v>2868.5499999999993</v>
      </c>
      <c r="D512" s="6">
        <v>2795.8499999999995</v>
      </c>
      <c r="E512" s="6">
        <v>0</v>
      </c>
      <c r="F512" s="6">
        <v>0</v>
      </c>
      <c r="G512" s="6">
        <v>72.7</v>
      </c>
      <c r="H512" s="6">
        <v>0</v>
      </c>
      <c r="I512" s="1">
        <v>0</v>
      </c>
      <c r="J512" s="6">
        <f t="shared" si="30"/>
        <v>10254.66</v>
      </c>
      <c r="K512" s="13" t="s">
        <v>3024</v>
      </c>
      <c r="L512" s="13" t="s">
        <v>3024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13" t="s">
        <v>3024</v>
      </c>
      <c r="V512" s="6">
        <v>0</v>
      </c>
      <c r="W512" s="6">
        <f t="shared" si="31"/>
        <v>0</v>
      </c>
      <c r="X512" s="6">
        <v>0</v>
      </c>
      <c r="Y512" s="15">
        <v>0</v>
      </c>
      <c r="Z512" s="15">
        <v>0</v>
      </c>
      <c r="AA512" s="15">
        <f t="shared" si="32"/>
        <v>0</v>
      </c>
      <c r="AB512" s="1">
        <v>3797.88</v>
      </c>
      <c r="AC512" s="13" t="s">
        <v>3024</v>
      </c>
      <c r="AD512" s="1">
        <v>11165.580000000002</v>
      </c>
      <c r="AE512" s="6">
        <v>6489.369999999999</v>
      </c>
      <c r="AF512" s="15">
        <v>0</v>
      </c>
      <c r="AG512" s="26">
        <v>8474.0900000000038</v>
      </c>
      <c r="AH512" s="13" t="s">
        <v>3024</v>
      </c>
      <c r="AI512" s="6">
        <v>0</v>
      </c>
      <c r="AJ512" s="7"/>
      <c r="AK512" s="4"/>
    </row>
    <row r="513" spans="1:37" x14ac:dyDescent="0.25">
      <c r="A513" s="1" t="s">
        <v>441</v>
      </c>
      <c r="B513" s="1">
        <v>125197.23999999999</v>
      </c>
      <c r="C513" s="6">
        <f t="shared" si="29"/>
        <v>70499.22</v>
      </c>
      <c r="D513" s="6">
        <v>63478.22</v>
      </c>
      <c r="E513" s="6">
        <v>0</v>
      </c>
      <c r="F513" s="6">
        <v>0</v>
      </c>
      <c r="G513" s="6">
        <v>1315.9</v>
      </c>
      <c r="H513" s="6">
        <v>5705.1</v>
      </c>
      <c r="I513" s="1">
        <v>0</v>
      </c>
      <c r="J513" s="6">
        <f t="shared" si="30"/>
        <v>195696.46</v>
      </c>
      <c r="K513" s="13" t="s">
        <v>3024</v>
      </c>
      <c r="L513" s="13" t="s">
        <v>3024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13" t="s">
        <v>3024</v>
      </c>
      <c r="V513" s="6">
        <v>0</v>
      </c>
      <c r="W513" s="6">
        <f t="shared" si="31"/>
        <v>0</v>
      </c>
      <c r="X513" s="6">
        <v>0</v>
      </c>
      <c r="Y513" s="15">
        <v>0</v>
      </c>
      <c r="Z513" s="15">
        <v>0</v>
      </c>
      <c r="AA513" s="15">
        <f t="shared" si="32"/>
        <v>0</v>
      </c>
      <c r="AB513" s="1">
        <v>55982.66</v>
      </c>
      <c r="AC513" s="13" t="s">
        <v>3024</v>
      </c>
      <c r="AD513" s="1">
        <v>156916.05999999997</v>
      </c>
      <c r="AE513" s="6">
        <v>133565.01999999999</v>
      </c>
      <c r="AF513" s="15">
        <v>0</v>
      </c>
      <c r="AG513" s="26">
        <v>79333.7</v>
      </c>
      <c r="AH513" s="13" t="s">
        <v>3024</v>
      </c>
      <c r="AI513" s="6">
        <v>0</v>
      </c>
      <c r="AJ513" s="7"/>
      <c r="AK513" s="4"/>
    </row>
    <row r="514" spans="1:37" x14ac:dyDescent="0.25">
      <c r="A514" s="1" t="s">
        <v>442</v>
      </c>
      <c r="B514" s="1">
        <v>34391.01</v>
      </c>
      <c r="C514" s="6">
        <f t="shared" si="29"/>
        <v>21035.39</v>
      </c>
      <c r="D514" s="6">
        <v>17970.29</v>
      </c>
      <c r="E514" s="6">
        <v>0</v>
      </c>
      <c r="F514" s="6">
        <v>0</v>
      </c>
      <c r="G514" s="6">
        <v>372.51</v>
      </c>
      <c r="H514" s="6">
        <v>2692.59</v>
      </c>
      <c r="I514" s="1">
        <v>0</v>
      </c>
      <c r="J514" s="6">
        <f t="shared" si="30"/>
        <v>55426.400000000001</v>
      </c>
      <c r="K514" s="13" t="s">
        <v>3024</v>
      </c>
      <c r="L514" s="13" t="s">
        <v>3024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13" t="s">
        <v>3024</v>
      </c>
      <c r="V514" s="6">
        <v>0</v>
      </c>
      <c r="W514" s="6">
        <f t="shared" si="31"/>
        <v>0</v>
      </c>
      <c r="X514" s="6">
        <v>0</v>
      </c>
      <c r="Y514" s="15">
        <v>0</v>
      </c>
      <c r="Z514" s="15">
        <v>0</v>
      </c>
      <c r="AA514" s="15">
        <f t="shared" si="32"/>
        <v>0</v>
      </c>
      <c r="AB514" s="1">
        <v>16053.609999999999</v>
      </c>
      <c r="AC514" s="13" t="s">
        <v>3024</v>
      </c>
      <c r="AD514" s="1">
        <v>41471.950000000004</v>
      </c>
      <c r="AE514" s="6">
        <v>37683.280000000006</v>
      </c>
      <c r="AF514" s="15">
        <v>0</v>
      </c>
      <c r="AG514" s="26">
        <v>19842.28</v>
      </c>
      <c r="AH514" s="13" t="s">
        <v>3024</v>
      </c>
      <c r="AI514" s="6">
        <v>0</v>
      </c>
      <c r="AJ514" s="7"/>
      <c r="AK514" s="4"/>
    </row>
    <row r="515" spans="1:37" x14ac:dyDescent="0.25">
      <c r="A515" s="1" t="s">
        <v>443</v>
      </c>
      <c r="B515" s="1">
        <v>62580.39</v>
      </c>
      <c r="C515" s="6">
        <f t="shared" si="29"/>
        <v>37856.74</v>
      </c>
      <c r="D515" s="6">
        <v>34300.6</v>
      </c>
      <c r="E515" s="6">
        <v>0</v>
      </c>
      <c r="F515" s="6">
        <v>0</v>
      </c>
      <c r="G515" s="6">
        <v>677.84</v>
      </c>
      <c r="H515" s="6">
        <v>2878.3</v>
      </c>
      <c r="I515" s="1">
        <v>0</v>
      </c>
      <c r="J515" s="6">
        <f t="shared" si="30"/>
        <v>100437.13</v>
      </c>
      <c r="K515" s="13" t="s">
        <v>3024</v>
      </c>
      <c r="L515" s="13" t="s">
        <v>3024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13" t="s">
        <v>3024</v>
      </c>
      <c r="V515" s="6">
        <v>0</v>
      </c>
      <c r="W515" s="6">
        <f t="shared" si="31"/>
        <v>0</v>
      </c>
      <c r="X515" s="6">
        <v>0</v>
      </c>
      <c r="Y515" s="15">
        <v>0</v>
      </c>
      <c r="Z515" s="15">
        <v>0</v>
      </c>
      <c r="AA515" s="15">
        <f t="shared" si="32"/>
        <v>0</v>
      </c>
      <c r="AB515" s="1">
        <v>27122.77</v>
      </c>
      <c r="AC515" s="13" t="s">
        <v>3024</v>
      </c>
      <c r="AD515" s="1">
        <v>77153.680000000008</v>
      </c>
      <c r="AE515" s="6">
        <v>68565.23</v>
      </c>
      <c r="AF515" s="15">
        <v>0</v>
      </c>
      <c r="AG515" s="26">
        <v>35711.220000000023</v>
      </c>
      <c r="AH515" s="13" t="s">
        <v>3024</v>
      </c>
      <c r="AI515" s="6">
        <v>0</v>
      </c>
      <c r="AJ515" s="7"/>
      <c r="AK515" s="4"/>
    </row>
    <row r="516" spans="1:37" x14ac:dyDescent="0.25">
      <c r="A516" s="1" t="s">
        <v>444</v>
      </c>
      <c r="B516" s="1">
        <v>68330.66</v>
      </c>
      <c r="C516" s="6">
        <f t="shared" si="29"/>
        <v>41635.610000000008</v>
      </c>
      <c r="D516" s="6">
        <v>38623.200000000004</v>
      </c>
      <c r="E516" s="6">
        <v>0</v>
      </c>
      <c r="F516" s="6">
        <v>0</v>
      </c>
      <c r="G516" s="6">
        <v>729.37</v>
      </c>
      <c r="H516" s="6">
        <v>2283.04</v>
      </c>
      <c r="I516" s="1">
        <v>0</v>
      </c>
      <c r="J516" s="6">
        <f t="shared" si="30"/>
        <v>109966.27000000002</v>
      </c>
      <c r="K516" s="13" t="s">
        <v>3024</v>
      </c>
      <c r="L516" s="13" t="s">
        <v>3024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13" t="s">
        <v>3024</v>
      </c>
      <c r="V516" s="6">
        <v>0</v>
      </c>
      <c r="W516" s="6">
        <f t="shared" si="31"/>
        <v>0</v>
      </c>
      <c r="X516" s="6">
        <v>0</v>
      </c>
      <c r="Y516" s="15">
        <v>0</v>
      </c>
      <c r="Z516" s="15">
        <v>0</v>
      </c>
      <c r="AA516" s="15">
        <f t="shared" si="32"/>
        <v>0</v>
      </c>
      <c r="AB516" s="1">
        <v>25553.170000000006</v>
      </c>
      <c r="AC516" s="13" t="s">
        <v>3024</v>
      </c>
      <c r="AD516" s="1">
        <v>81096.280000000028</v>
      </c>
      <c r="AE516" s="6">
        <v>75625.36</v>
      </c>
      <c r="AF516" s="15">
        <v>0</v>
      </c>
      <c r="AG516" s="26">
        <v>31024.090000000026</v>
      </c>
      <c r="AH516" s="13" t="s">
        <v>3024</v>
      </c>
      <c r="AI516" s="6">
        <v>0</v>
      </c>
      <c r="AJ516" s="7"/>
      <c r="AK516" s="4"/>
    </row>
    <row r="517" spans="1:37" x14ac:dyDescent="0.25">
      <c r="A517" s="1" t="s">
        <v>445</v>
      </c>
      <c r="B517" s="1">
        <v>122370.53999999998</v>
      </c>
      <c r="C517" s="6">
        <f t="shared" si="29"/>
        <v>73655.56</v>
      </c>
      <c r="D517" s="6">
        <v>67442.429999999993</v>
      </c>
      <c r="E517" s="6">
        <v>0</v>
      </c>
      <c r="F517" s="6">
        <v>0</v>
      </c>
      <c r="G517" s="6">
        <v>1306.49</v>
      </c>
      <c r="H517" s="6">
        <v>4906.6399999999994</v>
      </c>
      <c r="I517" s="1">
        <v>0</v>
      </c>
      <c r="J517" s="6">
        <f t="shared" si="30"/>
        <v>196026.09999999998</v>
      </c>
      <c r="K517" s="13" t="s">
        <v>3024</v>
      </c>
      <c r="L517" s="13" t="s">
        <v>3024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13" t="s">
        <v>3024</v>
      </c>
      <c r="V517" s="6">
        <v>0</v>
      </c>
      <c r="W517" s="6">
        <f t="shared" si="31"/>
        <v>0</v>
      </c>
      <c r="X517" s="6">
        <v>0</v>
      </c>
      <c r="Y517" s="15">
        <v>0</v>
      </c>
      <c r="Z517" s="15">
        <v>0</v>
      </c>
      <c r="AA517" s="15">
        <f t="shared" si="32"/>
        <v>0</v>
      </c>
      <c r="AB517" s="1">
        <v>48365.930000000051</v>
      </c>
      <c r="AC517" s="13" t="s">
        <v>3024</v>
      </c>
      <c r="AD517" s="1">
        <v>146183.61000000004</v>
      </c>
      <c r="AE517" s="6">
        <v>136431.01</v>
      </c>
      <c r="AF517" s="15">
        <v>0</v>
      </c>
      <c r="AG517" s="26">
        <v>58118.530000000101</v>
      </c>
      <c r="AH517" s="13" t="s">
        <v>3024</v>
      </c>
      <c r="AI517" s="6">
        <v>0</v>
      </c>
      <c r="AJ517" s="7"/>
      <c r="AK517" s="4"/>
    </row>
    <row r="518" spans="1:37" x14ac:dyDescent="0.25">
      <c r="A518" s="1" t="s">
        <v>446</v>
      </c>
      <c r="B518" s="1">
        <v>71452.72</v>
      </c>
      <c r="C518" s="6">
        <f t="shared" si="29"/>
        <v>52089.25</v>
      </c>
      <c r="D518" s="6">
        <v>48140.270000000004</v>
      </c>
      <c r="E518" s="6">
        <v>0</v>
      </c>
      <c r="F518" s="6">
        <v>0</v>
      </c>
      <c r="G518" s="6">
        <v>783.13</v>
      </c>
      <c r="H518" s="6">
        <v>3165.85</v>
      </c>
      <c r="I518" s="1">
        <v>0</v>
      </c>
      <c r="J518" s="6">
        <f t="shared" si="30"/>
        <v>123541.97</v>
      </c>
      <c r="K518" s="13" t="s">
        <v>3024</v>
      </c>
      <c r="L518" s="13" t="s">
        <v>3024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13" t="s">
        <v>3024</v>
      </c>
      <c r="V518" s="6">
        <v>0</v>
      </c>
      <c r="W518" s="6">
        <f t="shared" si="31"/>
        <v>0</v>
      </c>
      <c r="X518" s="6">
        <v>0</v>
      </c>
      <c r="Y518" s="15">
        <v>0</v>
      </c>
      <c r="Z518" s="15">
        <v>0</v>
      </c>
      <c r="AA518" s="15">
        <f t="shared" si="32"/>
        <v>0</v>
      </c>
      <c r="AB518" s="1">
        <v>41326.81</v>
      </c>
      <c r="AC518" s="13" t="s">
        <v>3024</v>
      </c>
      <c r="AD518" s="1">
        <v>105986.65999999997</v>
      </c>
      <c r="AE518" s="6">
        <v>88447.360000000001</v>
      </c>
      <c r="AF518" s="15">
        <v>0</v>
      </c>
      <c r="AG518" s="26">
        <v>58866.109999999979</v>
      </c>
      <c r="AH518" s="13" t="s">
        <v>3024</v>
      </c>
      <c r="AI518" s="6">
        <v>0</v>
      </c>
      <c r="AJ518" s="7"/>
      <c r="AK518" s="4"/>
    </row>
    <row r="519" spans="1:37" x14ac:dyDescent="0.25">
      <c r="A519" s="1" t="s">
        <v>447</v>
      </c>
      <c r="B519" s="1">
        <v>62953.520000000004</v>
      </c>
      <c r="C519" s="6">
        <f t="shared" si="29"/>
        <v>40385.760000000002</v>
      </c>
      <c r="D519" s="6">
        <v>37407.83</v>
      </c>
      <c r="E519" s="6">
        <v>0</v>
      </c>
      <c r="F519" s="6">
        <v>0</v>
      </c>
      <c r="G519" s="6">
        <v>680.23</v>
      </c>
      <c r="H519" s="6">
        <v>2297.7000000000003</v>
      </c>
      <c r="I519" s="1">
        <v>0</v>
      </c>
      <c r="J519" s="6">
        <f t="shared" si="30"/>
        <v>103339.28</v>
      </c>
      <c r="K519" s="13" t="s">
        <v>3024</v>
      </c>
      <c r="L519" s="13" t="s">
        <v>3024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13" t="s">
        <v>3024</v>
      </c>
      <c r="V519" s="6">
        <v>0</v>
      </c>
      <c r="W519" s="6">
        <f t="shared" si="31"/>
        <v>0</v>
      </c>
      <c r="X519" s="6">
        <v>0</v>
      </c>
      <c r="Y519" s="15">
        <v>0</v>
      </c>
      <c r="Z519" s="15">
        <v>0</v>
      </c>
      <c r="AA519" s="15">
        <f t="shared" si="32"/>
        <v>0</v>
      </c>
      <c r="AB519" s="1">
        <v>29634.240000000002</v>
      </c>
      <c r="AC519" s="13" t="s">
        <v>3024</v>
      </c>
      <c r="AD519" s="1">
        <v>84536.160000000018</v>
      </c>
      <c r="AE519" s="6">
        <v>71449.490000000005</v>
      </c>
      <c r="AF519" s="15">
        <v>0</v>
      </c>
      <c r="AG519" s="26">
        <v>42720.910000000011</v>
      </c>
      <c r="AH519" s="13" t="s">
        <v>3024</v>
      </c>
      <c r="AI519" s="6">
        <v>0</v>
      </c>
      <c r="AJ519" s="7"/>
      <c r="AK519" s="4"/>
    </row>
    <row r="520" spans="1:37" x14ac:dyDescent="0.25">
      <c r="A520" s="1" t="s">
        <v>448</v>
      </c>
      <c r="B520" s="1">
        <v>46248.54</v>
      </c>
      <c r="C520" s="6">
        <f t="shared" si="29"/>
        <v>29314.620000000003</v>
      </c>
      <c r="D520" s="6">
        <v>26279.410000000003</v>
      </c>
      <c r="E520" s="6">
        <v>0</v>
      </c>
      <c r="F520" s="6">
        <v>0</v>
      </c>
      <c r="G520" s="6">
        <v>500.15</v>
      </c>
      <c r="H520" s="6">
        <v>2535.0599999999995</v>
      </c>
      <c r="I520" s="1">
        <v>0</v>
      </c>
      <c r="J520" s="6">
        <f t="shared" si="30"/>
        <v>75563.16</v>
      </c>
      <c r="K520" s="13" t="s">
        <v>3024</v>
      </c>
      <c r="L520" s="13" t="s">
        <v>3024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13" t="s">
        <v>3024</v>
      </c>
      <c r="V520" s="6">
        <v>0</v>
      </c>
      <c r="W520" s="6">
        <f t="shared" si="31"/>
        <v>0</v>
      </c>
      <c r="X520" s="6">
        <v>0</v>
      </c>
      <c r="Y520" s="15">
        <v>0</v>
      </c>
      <c r="Z520" s="15">
        <v>0</v>
      </c>
      <c r="AA520" s="15">
        <f t="shared" si="32"/>
        <v>0</v>
      </c>
      <c r="AB520" s="1">
        <v>32790.46</v>
      </c>
      <c r="AC520" s="13" t="s">
        <v>3024</v>
      </c>
      <c r="AD520" s="1">
        <v>81089.040000000008</v>
      </c>
      <c r="AE520" s="6">
        <v>49358.670000000006</v>
      </c>
      <c r="AF520" s="15">
        <v>0</v>
      </c>
      <c r="AG520" s="26">
        <v>64520.83</v>
      </c>
      <c r="AH520" s="13" t="s">
        <v>3024</v>
      </c>
      <c r="AI520" s="6">
        <v>0</v>
      </c>
      <c r="AJ520" s="7"/>
      <c r="AK520" s="4"/>
    </row>
    <row r="521" spans="1:37" x14ac:dyDescent="0.25">
      <c r="A521" s="1" t="s">
        <v>449</v>
      </c>
      <c r="B521" s="1">
        <v>33186.06</v>
      </c>
      <c r="C521" s="6">
        <f t="shared" ref="C521:C584" si="33">SUM(D521:H521)</f>
        <v>21364.83</v>
      </c>
      <c r="D521" s="6">
        <v>19318.64</v>
      </c>
      <c r="E521" s="6">
        <v>0</v>
      </c>
      <c r="F521" s="6">
        <v>0</v>
      </c>
      <c r="G521" s="6">
        <v>362.49</v>
      </c>
      <c r="H521" s="6">
        <v>1683.7</v>
      </c>
      <c r="I521" s="1">
        <v>0</v>
      </c>
      <c r="J521" s="6">
        <f t="shared" ref="J521:J584" si="34">B521+C521-I521</f>
        <v>54550.89</v>
      </c>
      <c r="K521" s="13" t="s">
        <v>3024</v>
      </c>
      <c r="L521" s="13" t="s">
        <v>3024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13" t="s">
        <v>3024</v>
      </c>
      <c r="V521" s="6">
        <v>0</v>
      </c>
      <c r="W521" s="6">
        <f t="shared" ref="W521:W584" si="35">I521</f>
        <v>0</v>
      </c>
      <c r="X521" s="6">
        <v>0</v>
      </c>
      <c r="Y521" s="15">
        <v>0</v>
      </c>
      <c r="Z521" s="15">
        <v>0</v>
      </c>
      <c r="AA521" s="15">
        <f t="shared" si="32"/>
        <v>0</v>
      </c>
      <c r="AB521" s="1">
        <v>12759.279999999995</v>
      </c>
      <c r="AC521" s="13" t="s">
        <v>3024</v>
      </c>
      <c r="AD521" s="1">
        <v>40825.380000000005</v>
      </c>
      <c r="AE521" s="6">
        <v>38008.300000000003</v>
      </c>
      <c r="AF521" s="15">
        <v>0</v>
      </c>
      <c r="AG521" s="26">
        <v>15576.359999999991</v>
      </c>
      <c r="AH521" s="13" t="s">
        <v>3024</v>
      </c>
      <c r="AI521" s="6">
        <v>0</v>
      </c>
      <c r="AJ521" s="7"/>
      <c r="AK521" s="4"/>
    </row>
    <row r="522" spans="1:37" x14ac:dyDescent="0.25">
      <c r="A522" s="1" t="s">
        <v>450</v>
      </c>
      <c r="B522" s="1">
        <v>69657</v>
      </c>
      <c r="C522" s="6">
        <f t="shared" si="33"/>
        <v>43822.739999999991</v>
      </c>
      <c r="D522" s="6">
        <v>41925.719999999994</v>
      </c>
      <c r="E522" s="6">
        <v>0</v>
      </c>
      <c r="F522" s="6">
        <v>0</v>
      </c>
      <c r="G522" s="6">
        <v>744.32</v>
      </c>
      <c r="H522" s="6">
        <v>1152.7</v>
      </c>
      <c r="I522" s="1">
        <v>0</v>
      </c>
      <c r="J522" s="6">
        <f t="shared" si="34"/>
        <v>113479.73999999999</v>
      </c>
      <c r="K522" s="13" t="s">
        <v>3024</v>
      </c>
      <c r="L522" s="13" t="s">
        <v>3024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13" t="s">
        <v>3024</v>
      </c>
      <c r="V522" s="6">
        <v>0</v>
      </c>
      <c r="W522" s="6">
        <f t="shared" si="35"/>
        <v>0</v>
      </c>
      <c r="X522" s="6">
        <v>0</v>
      </c>
      <c r="Y522" s="15">
        <v>0</v>
      </c>
      <c r="Z522" s="15">
        <v>0</v>
      </c>
      <c r="AA522" s="15">
        <f t="shared" ref="AA522:AA585" si="36">Y522-Z522+I522</f>
        <v>0</v>
      </c>
      <c r="AB522" s="1">
        <v>25461.78</v>
      </c>
      <c r="AC522" s="13" t="s">
        <v>3024</v>
      </c>
      <c r="AD522" s="1">
        <v>82583.679999999993</v>
      </c>
      <c r="AE522" s="6">
        <v>78898.709999999992</v>
      </c>
      <c r="AF522" s="15">
        <v>0</v>
      </c>
      <c r="AG522" s="26">
        <v>29146.750000000007</v>
      </c>
      <c r="AH522" s="13" t="s">
        <v>3024</v>
      </c>
      <c r="AI522" s="6">
        <v>0</v>
      </c>
      <c r="AJ522" s="7"/>
      <c r="AK522" s="4"/>
    </row>
    <row r="523" spans="1:37" x14ac:dyDescent="0.25">
      <c r="A523" s="1" t="s">
        <v>452</v>
      </c>
      <c r="B523" s="1">
        <v>9072.73</v>
      </c>
      <c r="C523" s="6">
        <f t="shared" si="33"/>
        <v>5245.579999999999</v>
      </c>
      <c r="D523" s="6">
        <v>5147.7199999999993</v>
      </c>
      <c r="E523" s="6">
        <v>0</v>
      </c>
      <c r="F523" s="6">
        <v>0</v>
      </c>
      <c r="G523" s="6">
        <v>97.859999999999985</v>
      </c>
      <c r="H523" s="6">
        <v>0</v>
      </c>
      <c r="I523" s="1">
        <v>0</v>
      </c>
      <c r="J523" s="6">
        <f t="shared" si="34"/>
        <v>14318.309999999998</v>
      </c>
      <c r="K523" s="13" t="s">
        <v>3024</v>
      </c>
      <c r="L523" s="13" t="s">
        <v>3024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13" t="s">
        <v>3024</v>
      </c>
      <c r="V523" s="6">
        <v>0</v>
      </c>
      <c r="W523" s="6">
        <f t="shared" si="35"/>
        <v>0</v>
      </c>
      <c r="X523" s="6">
        <v>0</v>
      </c>
      <c r="Y523" s="15">
        <v>0</v>
      </c>
      <c r="Z523" s="15">
        <v>0</v>
      </c>
      <c r="AA523" s="15">
        <f t="shared" si="36"/>
        <v>0</v>
      </c>
      <c r="AB523" s="1">
        <v>4672.76</v>
      </c>
      <c r="AC523" s="13" t="s">
        <v>3024</v>
      </c>
      <c r="AD523" s="1">
        <v>11255.440000000002</v>
      </c>
      <c r="AE523" s="6">
        <v>10400.1</v>
      </c>
      <c r="AF523" s="15">
        <v>0</v>
      </c>
      <c r="AG523" s="26">
        <v>5528.1000000000022</v>
      </c>
      <c r="AH523" s="13" t="s">
        <v>3024</v>
      </c>
      <c r="AI523" s="6">
        <v>0</v>
      </c>
      <c r="AJ523" s="7"/>
      <c r="AK523" s="4"/>
    </row>
    <row r="524" spans="1:37" x14ac:dyDescent="0.25">
      <c r="A524" s="1" t="s">
        <v>453</v>
      </c>
      <c r="B524" s="1">
        <v>79474.929999999993</v>
      </c>
      <c r="C524" s="6">
        <f t="shared" si="33"/>
        <v>50551.539999999994</v>
      </c>
      <c r="D524" s="6">
        <v>46928.229999999996</v>
      </c>
      <c r="E524" s="6">
        <v>0</v>
      </c>
      <c r="F524" s="6">
        <v>0</v>
      </c>
      <c r="G524" s="6">
        <v>863.81</v>
      </c>
      <c r="H524" s="6">
        <v>2759.5000000000005</v>
      </c>
      <c r="I524" s="1">
        <v>0</v>
      </c>
      <c r="J524" s="6">
        <f t="shared" si="34"/>
        <v>130026.46999999999</v>
      </c>
      <c r="K524" s="13" t="s">
        <v>3024</v>
      </c>
      <c r="L524" s="13" t="s">
        <v>3024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13" t="s">
        <v>3024</v>
      </c>
      <c r="V524" s="6">
        <v>0</v>
      </c>
      <c r="W524" s="6">
        <f t="shared" si="35"/>
        <v>0</v>
      </c>
      <c r="X524" s="6">
        <v>0</v>
      </c>
      <c r="Y524" s="15">
        <v>0</v>
      </c>
      <c r="Z524" s="15">
        <v>0</v>
      </c>
      <c r="AA524" s="15">
        <f t="shared" si="36"/>
        <v>0</v>
      </c>
      <c r="AB524" s="1">
        <v>38663.410000000018</v>
      </c>
      <c r="AC524" s="13" t="s">
        <v>3024</v>
      </c>
      <c r="AD524" s="1">
        <v>107849.57999999997</v>
      </c>
      <c r="AE524" s="6">
        <v>90027.039999999979</v>
      </c>
      <c r="AF524" s="15">
        <v>0</v>
      </c>
      <c r="AG524" s="26">
        <v>56485.95</v>
      </c>
      <c r="AH524" s="13" t="s">
        <v>3024</v>
      </c>
      <c r="AI524" s="6">
        <v>0</v>
      </c>
      <c r="AJ524" s="7"/>
      <c r="AK524" s="4"/>
    </row>
    <row r="525" spans="1:37" x14ac:dyDescent="0.25">
      <c r="A525" s="1" t="s">
        <v>454</v>
      </c>
      <c r="B525" s="1">
        <v>13244.9</v>
      </c>
      <c r="C525" s="6">
        <f t="shared" si="33"/>
        <v>11146.83</v>
      </c>
      <c r="D525" s="6">
        <v>10275.09</v>
      </c>
      <c r="E525" s="6">
        <v>0</v>
      </c>
      <c r="F525" s="6">
        <v>0</v>
      </c>
      <c r="G525" s="6">
        <v>146.84</v>
      </c>
      <c r="H525" s="6">
        <v>724.9</v>
      </c>
      <c r="I525" s="1">
        <v>0</v>
      </c>
      <c r="J525" s="6">
        <f t="shared" si="34"/>
        <v>24391.73</v>
      </c>
      <c r="K525" s="13" t="s">
        <v>3024</v>
      </c>
      <c r="L525" s="13" t="s">
        <v>3024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13" t="s">
        <v>3024</v>
      </c>
      <c r="V525" s="6">
        <v>0</v>
      </c>
      <c r="W525" s="6">
        <f t="shared" si="35"/>
        <v>0</v>
      </c>
      <c r="X525" s="6">
        <v>0</v>
      </c>
      <c r="Y525" s="15">
        <v>0</v>
      </c>
      <c r="Z525" s="15">
        <v>0</v>
      </c>
      <c r="AA525" s="15">
        <f t="shared" si="36"/>
        <v>0</v>
      </c>
      <c r="AB525" s="1">
        <v>5612.9299999999985</v>
      </c>
      <c r="AC525" s="13" t="s">
        <v>3024</v>
      </c>
      <c r="AD525" s="1">
        <v>15799.159999999998</v>
      </c>
      <c r="AE525" s="6">
        <v>17142.62</v>
      </c>
      <c r="AF525" s="15">
        <v>0</v>
      </c>
      <c r="AG525" s="26">
        <v>4269.4699999999984</v>
      </c>
      <c r="AH525" s="13" t="s">
        <v>3024</v>
      </c>
      <c r="AI525" s="6">
        <v>0</v>
      </c>
      <c r="AJ525" s="7"/>
      <c r="AK525" s="4"/>
    </row>
    <row r="526" spans="1:37" x14ac:dyDescent="0.25">
      <c r="A526" s="1" t="s">
        <v>455</v>
      </c>
      <c r="B526" s="1">
        <v>136627.86000000002</v>
      </c>
      <c r="C526" s="6">
        <f t="shared" si="33"/>
        <v>71023.33</v>
      </c>
      <c r="D526" s="6">
        <v>66373.320000000007</v>
      </c>
      <c r="E526" s="6">
        <v>0</v>
      </c>
      <c r="F526" s="6">
        <v>0</v>
      </c>
      <c r="G526" s="6">
        <v>1430.1499999999999</v>
      </c>
      <c r="H526" s="6">
        <v>3219.8600000000006</v>
      </c>
      <c r="I526" s="1">
        <v>0</v>
      </c>
      <c r="J526" s="6">
        <f t="shared" si="34"/>
        <v>207651.19</v>
      </c>
      <c r="K526" s="13" t="s">
        <v>3024</v>
      </c>
      <c r="L526" s="13" t="s">
        <v>3024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13" t="s">
        <v>3024</v>
      </c>
      <c r="V526" s="6">
        <v>0</v>
      </c>
      <c r="W526" s="6">
        <f t="shared" si="35"/>
        <v>0</v>
      </c>
      <c r="X526" s="6">
        <v>0</v>
      </c>
      <c r="Y526" s="15">
        <v>0</v>
      </c>
      <c r="Z526" s="15">
        <v>0</v>
      </c>
      <c r="AA526" s="15">
        <f t="shared" si="36"/>
        <v>0</v>
      </c>
      <c r="AB526" s="1">
        <v>52235.580000000031</v>
      </c>
      <c r="AC526" s="13" t="s">
        <v>3024</v>
      </c>
      <c r="AD526" s="1">
        <v>162460.97000000009</v>
      </c>
      <c r="AE526" s="6">
        <v>141580.70000000004</v>
      </c>
      <c r="AF526" s="15">
        <v>0</v>
      </c>
      <c r="AG526" s="26">
        <v>73115.850000000064</v>
      </c>
      <c r="AH526" s="13" t="s">
        <v>3024</v>
      </c>
      <c r="AI526" s="6">
        <v>0</v>
      </c>
      <c r="AJ526" s="7"/>
      <c r="AK526" s="4"/>
    </row>
    <row r="527" spans="1:37" x14ac:dyDescent="0.25">
      <c r="A527" s="1" t="s">
        <v>456</v>
      </c>
      <c r="B527" s="1">
        <v>57725.100000000006</v>
      </c>
      <c r="C527" s="6">
        <f t="shared" si="33"/>
        <v>34924.409999999996</v>
      </c>
      <c r="D527" s="6">
        <v>29488.579999999998</v>
      </c>
      <c r="E527" s="6">
        <v>0</v>
      </c>
      <c r="F527" s="6">
        <v>0</v>
      </c>
      <c r="G527" s="6">
        <v>626.36</v>
      </c>
      <c r="H527" s="6">
        <v>4809.47</v>
      </c>
      <c r="I527" s="1">
        <v>0</v>
      </c>
      <c r="J527" s="6">
        <f t="shared" si="34"/>
        <v>92649.510000000009</v>
      </c>
      <c r="K527" s="13" t="s">
        <v>3024</v>
      </c>
      <c r="L527" s="13" t="s">
        <v>3024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13" t="s">
        <v>3024</v>
      </c>
      <c r="V527" s="6">
        <v>0</v>
      </c>
      <c r="W527" s="6">
        <f t="shared" si="35"/>
        <v>0</v>
      </c>
      <c r="X527" s="6">
        <v>0</v>
      </c>
      <c r="Y527" s="15">
        <v>0</v>
      </c>
      <c r="Z527" s="15">
        <v>0</v>
      </c>
      <c r="AA527" s="15">
        <f t="shared" si="36"/>
        <v>0</v>
      </c>
      <c r="AB527" s="1">
        <v>26452.089999999997</v>
      </c>
      <c r="AC527" s="13" t="s">
        <v>3024</v>
      </c>
      <c r="AD527" s="1">
        <v>73643.199999999983</v>
      </c>
      <c r="AE527" s="6">
        <v>60445.439999999995</v>
      </c>
      <c r="AF527" s="15">
        <v>0</v>
      </c>
      <c r="AG527" s="26">
        <v>39649.849999999991</v>
      </c>
      <c r="AH527" s="13" t="s">
        <v>3024</v>
      </c>
      <c r="AI527" s="6">
        <v>0</v>
      </c>
      <c r="AJ527" s="7"/>
      <c r="AK527" s="4"/>
    </row>
    <row r="528" spans="1:37" x14ac:dyDescent="0.25">
      <c r="A528" s="1" t="s">
        <v>457</v>
      </c>
      <c r="B528" s="1">
        <v>86726.770000000033</v>
      </c>
      <c r="C528" s="6">
        <f t="shared" si="33"/>
        <v>44681.380000000005</v>
      </c>
      <c r="D528" s="6">
        <v>42101.470000000008</v>
      </c>
      <c r="E528" s="6">
        <v>0</v>
      </c>
      <c r="F528" s="6">
        <v>0</v>
      </c>
      <c r="G528" s="6">
        <v>899.75</v>
      </c>
      <c r="H528" s="6">
        <v>1680.1599999999999</v>
      </c>
      <c r="I528" s="1">
        <v>0</v>
      </c>
      <c r="J528" s="6">
        <f t="shared" si="34"/>
        <v>131408.15000000002</v>
      </c>
      <c r="K528" s="13" t="s">
        <v>3024</v>
      </c>
      <c r="L528" s="13" t="s">
        <v>3024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13" t="s">
        <v>3024</v>
      </c>
      <c r="V528" s="6">
        <v>0</v>
      </c>
      <c r="W528" s="6">
        <f t="shared" si="35"/>
        <v>0</v>
      </c>
      <c r="X528" s="6">
        <v>0</v>
      </c>
      <c r="Y528" s="15">
        <v>0</v>
      </c>
      <c r="Z528" s="15">
        <v>0</v>
      </c>
      <c r="AA528" s="15">
        <f t="shared" si="36"/>
        <v>0</v>
      </c>
      <c r="AB528" s="1">
        <v>30648.600000000028</v>
      </c>
      <c r="AC528" s="13" t="s">
        <v>3024</v>
      </c>
      <c r="AD528" s="1">
        <v>105946.84000000005</v>
      </c>
      <c r="AE528" s="6">
        <v>84863.85</v>
      </c>
      <c r="AF528" s="15">
        <v>0</v>
      </c>
      <c r="AG528" s="26">
        <v>51731.590000000091</v>
      </c>
      <c r="AH528" s="13" t="s">
        <v>3024</v>
      </c>
      <c r="AI528" s="6">
        <v>0</v>
      </c>
      <c r="AJ528" s="7"/>
      <c r="AK528" s="4"/>
    </row>
    <row r="529" spans="1:37" x14ac:dyDescent="0.25">
      <c r="A529" s="1" t="s">
        <v>458</v>
      </c>
      <c r="B529" s="1">
        <v>63561.24</v>
      </c>
      <c r="C529" s="6">
        <f t="shared" si="33"/>
        <v>43776.159999999996</v>
      </c>
      <c r="D529" s="6">
        <v>40079.94</v>
      </c>
      <c r="E529" s="6">
        <v>0</v>
      </c>
      <c r="F529" s="6">
        <v>0</v>
      </c>
      <c r="G529" s="6">
        <v>687.02</v>
      </c>
      <c r="H529" s="6">
        <v>3009.2</v>
      </c>
      <c r="I529" s="1">
        <v>0</v>
      </c>
      <c r="J529" s="6">
        <f t="shared" si="34"/>
        <v>107337.4</v>
      </c>
      <c r="K529" s="13" t="s">
        <v>3024</v>
      </c>
      <c r="L529" s="13" t="s">
        <v>3024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13" t="s">
        <v>3024</v>
      </c>
      <c r="V529" s="6">
        <v>0</v>
      </c>
      <c r="W529" s="6">
        <f t="shared" si="35"/>
        <v>0</v>
      </c>
      <c r="X529" s="6">
        <v>0</v>
      </c>
      <c r="Y529" s="15">
        <v>0</v>
      </c>
      <c r="Z529" s="15">
        <v>0</v>
      </c>
      <c r="AA529" s="15">
        <f t="shared" si="36"/>
        <v>0</v>
      </c>
      <c r="AB529" s="1">
        <v>25522.71</v>
      </c>
      <c r="AC529" s="13" t="s">
        <v>3024</v>
      </c>
      <c r="AD529" s="1">
        <v>76739.450000000012</v>
      </c>
      <c r="AE529" s="6">
        <v>71675.539999999994</v>
      </c>
      <c r="AF529" s="15">
        <v>0</v>
      </c>
      <c r="AG529" s="26">
        <v>30586.620000000003</v>
      </c>
      <c r="AH529" s="13" t="s">
        <v>3024</v>
      </c>
      <c r="AI529" s="6">
        <v>0</v>
      </c>
      <c r="AJ529" s="7"/>
      <c r="AK529" s="4"/>
    </row>
    <row r="530" spans="1:37" x14ac:dyDescent="0.25">
      <c r="A530" s="1" t="s">
        <v>459</v>
      </c>
      <c r="B530" s="1">
        <v>54977.159999999996</v>
      </c>
      <c r="C530" s="6">
        <f t="shared" si="33"/>
        <v>25770.029999999995</v>
      </c>
      <c r="D530" s="6">
        <v>24647.239999999998</v>
      </c>
      <c r="E530" s="6">
        <v>0</v>
      </c>
      <c r="F530" s="6">
        <v>0</v>
      </c>
      <c r="G530" s="6">
        <v>560.68999999999994</v>
      </c>
      <c r="H530" s="6">
        <v>562.1</v>
      </c>
      <c r="I530" s="1">
        <v>0</v>
      </c>
      <c r="J530" s="6">
        <f t="shared" si="34"/>
        <v>80747.189999999988</v>
      </c>
      <c r="K530" s="13" t="s">
        <v>3024</v>
      </c>
      <c r="L530" s="13" t="s">
        <v>3024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13" t="s">
        <v>3024</v>
      </c>
      <c r="V530" s="6">
        <v>0</v>
      </c>
      <c r="W530" s="6">
        <f t="shared" si="35"/>
        <v>0</v>
      </c>
      <c r="X530" s="6">
        <v>0</v>
      </c>
      <c r="Y530" s="15">
        <v>0</v>
      </c>
      <c r="Z530" s="15">
        <v>0</v>
      </c>
      <c r="AA530" s="15">
        <f t="shared" si="36"/>
        <v>0</v>
      </c>
      <c r="AB530" s="1">
        <v>23946.299999999981</v>
      </c>
      <c r="AC530" s="13" t="s">
        <v>3024</v>
      </c>
      <c r="AD530" s="1">
        <v>65771.739999999962</v>
      </c>
      <c r="AE530" s="6">
        <v>56114.57</v>
      </c>
      <c r="AF530" s="15">
        <v>0</v>
      </c>
      <c r="AG530" s="26">
        <v>33603.46999999995</v>
      </c>
      <c r="AH530" s="13" t="s">
        <v>3024</v>
      </c>
      <c r="AI530" s="6">
        <v>0</v>
      </c>
      <c r="AJ530" s="7"/>
      <c r="AK530" s="4"/>
    </row>
    <row r="531" spans="1:37" x14ac:dyDescent="0.25">
      <c r="A531" s="1" t="s">
        <v>460</v>
      </c>
      <c r="B531" s="1">
        <v>12181.76</v>
      </c>
      <c r="C531" s="6">
        <f t="shared" si="33"/>
        <v>10384.23</v>
      </c>
      <c r="D531" s="6">
        <v>8514.68</v>
      </c>
      <c r="E531" s="6">
        <v>0</v>
      </c>
      <c r="F531" s="6">
        <v>0</v>
      </c>
      <c r="G531" s="6">
        <v>141.75</v>
      </c>
      <c r="H531" s="6">
        <v>1727.7999999999997</v>
      </c>
      <c r="I531" s="1">
        <v>0</v>
      </c>
      <c r="J531" s="6">
        <f t="shared" si="34"/>
        <v>22565.989999999998</v>
      </c>
      <c r="K531" s="13" t="s">
        <v>3024</v>
      </c>
      <c r="L531" s="13" t="s">
        <v>3024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13" t="s">
        <v>3024</v>
      </c>
      <c r="V531" s="6">
        <v>0</v>
      </c>
      <c r="W531" s="6">
        <f t="shared" si="35"/>
        <v>0</v>
      </c>
      <c r="X531" s="6">
        <v>0</v>
      </c>
      <c r="Y531" s="15">
        <v>0</v>
      </c>
      <c r="Z531" s="15">
        <v>0</v>
      </c>
      <c r="AA531" s="15">
        <f t="shared" si="36"/>
        <v>0</v>
      </c>
      <c r="AB531" s="1">
        <v>19729.299999999996</v>
      </c>
      <c r="AC531" s="13" t="s">
        <v>3024</v>
      </c>
      <c r="AD531" s="1">
        <v>35826.839999999997</v>
      </c>
      <c r="AE531" s="6">
        <v>16135.390000000001</v>
      </c>
      <c r="AF531" s="15">
        <v>0</v>
      </c>
      <c r="AG531" s="26">
        <v>39420.749999999993</v>
      </c>
      <c r="AH531" s="13" t="s">
        <v>3024</v>
      </c>
      <c r="AI531" s="6">
        <v>0</v>
      </c>
      <c r="AJ531" s="7"/>
      <c r="AK531" s="4"/>
    </row>
    <row r="532" spans="1:37" x14ac:dyDescent="0.25">
      <c r="A532" s="1" t="s">
        <v>461</v>
      </c>
      <c r="B532" s="1">
        <v>-731268.17999999993</v>
      </c>
      <c r="C532" s="6">
        <f t="shared" si="33"/>
        <v>37691.990000000005</v>
      </c>
      <c r="D532" s="6">
        <v>31507.590000000004</v>
      </c>
      <c r="E532" s="6">
        <v>0</v>
      </c>
      <c r="F532" s="6">
        <v>0</v>
      </c>
      <c r="G532" s="6">
        <v>0</v>
      </c>
      <c r="H532" s="6">
        <v>6184.4</v>
      </c>
      <c r="I532" s="1">
        <v>0</v>
      </c>
      <c r="J532" s="6">
        <f t="shared" si="34"/>
        <v>-693576.19</v>
      </c>
      <c r="K532" s="13" t="s">
        <v>3024</v>
      </c>
      <c r="L532" s="13" t="s">
        <v>3024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13" t="s">
        <v>3024</v>
      </c>
      <c r="V532" s="6">
        <v>0</v>
      </c>
      <c r="W532" s="6">
        <f t="shared" si="35"/>
        <v>0</v>
      </c>
      <c r="X532" s="6">
        <v>0</v>
      </c>
      <c r="Y532" s="15">
        <f>-B532</f>
        <v>731268.17999999993</v>
      </c>
      <c r="Z532" s="15">
        <f>C532</f>
        <v>37691.990000000005</v>
      </c>
      <c r="AA532" s="15">
        <f t="shared" si="36"/>
        <v>693576.19</v>
      </c>
      <c r="AB532" s="1">
        <v>26372.339999999982</v>
      </c>
      <c r="AC532" s="13" t="s">
        <v>3024</v>
      </c>
      <c r="AD532" s="1">
        <v>79346.98</v>
      </c>
      <c r="AE532" s="6">
        <v>64643.37000000001</v>
      </c>
      <c r="AF532" s="15">
        <f>AE532</f>
        <v>64643.37000000001</v>
      </c>
      <c r="AG532" s="26">
        <v>41075.949999999961</v>
      </c>
      <c r="AH532" s="13" t="s">
        <v>3024</v>
      </c>
      <c r="AI532" s="6">
        <v>0</v>
      </c>
      <c r="AJ532" s="7"/>
      <c r="AK532" s="4"/>
    </row>
    <row r="533" spans="1:37" x14ac:dyDescent="0.25">
      <c r="A533" s="1" t="s">
        <v>462</v>
      </c>
      <c r="B533" s="1">
        <v>2482.7299999999991</v>
      </c>
      <c r="C533" s="6">
        <f t="shared" si="33"/>
        <v>1477.379999999999</v>
      </c>
      <c r="D533" s="6">
        <v>1449.639999999999</v>
      </c>
      <c r="E533" s="6">
        <v>0</v>
      </c>
      <c r="F533" s="6">
        <v>0</v>
      </c>
      <c r="G533" s="6">
        <v>27.740000000000002</v>
      </c>
      <c r="H533" s="6">
        <v>0</v>
      </c>
      <c r="I533" s="1">
        <v>0</v>
      </c>
      <c r="J533" s="6">
        <f t="shared" si="34"/>
        <v>3960.1099999999979</v>
      </c>
      <c r="K533" s="13" t="s">
        <v>3024</v>
      </c>
      <c r="L533" s="13" t="s">
        <v>3024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15"/>
      <c r="V533" s="6">
        <v>0</v>
      </c>
      <c r="W533" s="6">
        <f t="shared" si="35"/>
        <v>0</v>
      </c>
      <c r="X533" s="6">
        <v>0</v>
      </c>
      <c r="Y533" s="15">
        <v>0</v>
      </c>
      <c r="Z533" s="15">
        <v>0</v>
      </c>
      <c r="AA533" s="15">
        <f t="shared" si="36"/>
        <v>0</v>
      </c>
      <c r="AB533" s="1">
        <v>5422.63</v>
      </c>
      <c r="AC533" s="13" t="s">
        <v>3024</v>
      </c>
      <c r="AD533" s="1">
        <v>15285.440000000002</v>
      </c>
      <c r="AE533" s="6">
        <v>2172.4099999999989</v>
      </c>
      <c r="AF533" s="15">
        <v>0</v>
      </c>
      <c r="AG533" s="26">
        <v>18535.660000000003</v>
      </c>
      <c r="AH533" s="13" t="s">
        <v>3024</v>
      </c>
      <c r="AI533" s="6">
        <v>0</v>
      </c>
      <c r="AJ533" s="7"/>
      <c r="AK533" s="4"/>
    </row>
    <row r="534" spans="1:37" x14ac:dyDescent="0.25">
      <c r="A534" s="1" t="s">
        <v>463</v>
      </c>
      <c r="B534" s="1">
        <v>67219.12</v>
      </c>
      <c r="C534" s="6">
        <f t="shared" si="33"/>
        <v>38646.449999999997</v>
      </c>
      <c r="D534" s="6">
        <v>34536.61</v>
      </c>
      <c r="E534" s="6">
        <v>0</v>
      </c>
      <c r="F534" s="6">
        <v>0</v>
      </c>
      <c r="G534" s="6">
        <v>716.83999999999992</v>
      </c>
      <c r="H534" s="6">
        <v>3393</v>
      </c>
      <c r="I534" s="1">
        <v>0</v>
      </c>
      <c r="J534" s="6">
        <f t="shared" si="34"/>
        <v>105865.56999999999</v>
      </c>
      <c r="K534" s="13" t="s">
        <v>3024</v>
      </c>
      <c r="L534" s="13" t="s">
        <v>3024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13" t="s">
        <v>3024</v>
      </c>
      <c r="V534" s="6">
        <v>0</v>
      </c>
      <c r="W534" s="6">
        <f t="shared" si="35"/>
        <v>0</v>
      </c>
      <c r="X534" s="6">
        <v>0</v>
      </c>
      <c r="Y534" s="15">
        <v>0</v>
      </c>
      <c r="Z534" s="15">
        <v>0</v>
      </c>
      <c r="AA534" s="15">
        <f t="shared" si="36"/>
        <v>0</v>
      </c>
      <c r="AB534" s="1">
        <v>30850.320000000022</v>
      </c>
      <c r="AC534" s="13" t="s">
        <v>3024</v>
      </c>
      <c r="AD534" s="1">
        <v>84175.300000000032</v>
      </c>
      <c r="AE534" s="6">
        <v>73340.3</v>
      </c>
      <c r="AF534" s="15">
        <v>0</v>
      </c>
      <c r="AG534" s="26">
        <v>41685.320000000043</v>
      </c>
      <c r="AH534" s="13" t="s">
        <v>3024</v>
      </c>
      <c r="AI534" s="6">
        <v>0</v>
      </c>
      <c r="AJ534" s="7"/>
      <c r="AK534" s="4"/>
    </row>
    <row r="535" spans="1:37" x14ac:dyDescent="0.25">
      <c r="A535" s="1" t="s">
        <v>464</v>
      </c>
      <c r="B535" s="1">
        <v>9591.07</v>
      </c>
      <c r="C535" s="6">
        <f t="shared" si="33"/>
        <v>12185.720000000001</v>
      </c>
      <c r="D535" s="6">
        <v>11412.95</v>
      </c>
      <c r="E535" s="6">
        <v>0</v>
      </c>
      <c r="F535" s="6">
        <v>0</v>
      </c>
      <c r="G535" s="6">
        <v>109.02000000000001</v>
      </c>
      <c r="H535" s="6">
        <v>663.75</v>
      </c>
      <c r="I535" s="1">
        <v>0</v>
      </c>
      <c r="J535" s="6">
        <f t="shared" si="34"/>
        <v>21776.79</v>
      </c>
      <c r="K535" s="13" t="s">
        <v>3024</v>
      </c>
      <c r="L535" s="13" t="s">
        <v>3024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13" t="s">
        <v>3024</v>
      </c>
      <c r="V535" s="6">
        <v>0</v>
      </c>
      <c r="W535" s="6">
        <f t="shared" si="35"/>
        <v>0</v>
      </c>
      <c r="X535" s="6">
        <v>0</v>
      </c>
      <c r="Y535" s="15">
        <v>0</v>
      </c>
      <c r="Z535" s="15">
        <v>0</v>
      </c>
      <c r="AA535" s="15">
        <f t="shared" si="36"/>
        <v>0</v>
      </c>
      <c r="AB535" s="1">
        <v>11634.519999999997</v>
      </c>
      <c r="AC535" s="13" t="s">
        <v>3024</v>
      </c>
      <c r="AD535" s="1">
        <v>22414.439999999995</v>
      </c>
      <c r="AE535" s="6">
        <v>17623.640000000003</v>
      </c>
      <c r="AF535" s="15">
        <v>0</v>
      </c>
      <c r="AG535" s="26">
        <v>16425.319999999989</v>
      </c>
      <c r="AH535" s="13" t="s">
        <v>3024</v>
      </c>
      <c r="AI535" s="6">
        <v>0</v>
      </c>
      <c r="AJ535" s="7"/>
      <c r="AK535" s="4"/>
    </row>
    <row r="536" spans="1:37" x14ac:dyDescent="0.25">
      <c r="A536" s="1" t="s">
        <v>465</v>
      </c>
      <c r="B536" s="1">
        <v>38293.79</v>
      </c>
      <c r="C536" s="6">
        <f t="shared" si="33"/>
        <v>21393.740000000005</v>
      </c>
      <c r="D536" s="6">
        <v>20443.730000000003</v>
      </c>
      <c r="E536" s="6">
        <v>0</v>
      </c>
      <c r="F536" s="6">
        <v>0</v>
      </c>
      <c r="G536" s="6">
        <v>395.61</v>
      </c>
      <c r="H536" s="6">
        <v>554.4</v>
      </c>
      <c r="I536" s="1">
        <v>0</v>
      </c>
      <c r="J536" s="6">
        <f t="shared" si="34"/>
        <v>59687.530000000006</v>
      </c>
      <c r="K536" s="13" t="s">
        <v>3024</v>
      </c>
      <c r="L536" s="13" t="s">
        <v>3024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13" t="s">
        <v>3024</v>
      </c>
      <c r="V536" s="6">
        <v>0</v>
      </c>
      <c r="W536" s="6">
        <f t="shared" si="35"/>
        <v>0</v>
      </c>
      <c r="X536" s="6">
        <v>0</v>
      </c>
      <c r="Y536" s="15">
        <v>0</v>
      </c>
      <c r="Z536" s="15">
        <v>0</v>
      </c>
      <c r="AA536" s="15">
        <f t="shared" si="36"/>
        <v>0</v>
      </c>
      <c r="AB536" s="1">
        <v>20789.79</v>
      </c>
      <c r="AC536" s="13" t="s">
        <v>3024</v>
      </c>
      <c r="AD536" s="1">
        <v>54194.220000000008</v>
      </c>
      <c r="AE536" s="6">
        <v>42555.3</v>
      </c>
      <c r="AF536" s="15">
        <v>0</v>
      </c>
      <c r="AG536" s="26">
        <v>32428.710000000006</v>
      </c>
      <c r="AH536" s="13" t="s">
        <v>3024</v>
      </c>
      <c r="AI536" s="6">
        <v>0</v>
      </c>
      <c r="AJ536" s="7"/>
      <c r="AK536" s="4"/>
    </row>
    <row r="537" spans="1:37" x14ac:dyDescent="0.25">
      <c r="A537" s="1" t="s">
        <v>466</v>
      </c>
      <c r="B537" s="1">
        <v>83938.73</v>
      </c>
      <c r="C537" s="6">
        <f t="shared" si="33"/>
        <v>53002.689999999995</v>
      </c>
      <c r="D537" s="6">
        <v>44768.639999999999</v>
      </c>
      <c r="E537" s="6">
        <v>0</v>
      </c>
      <c r="F537" s="6">
        <v>0</v>
      </c>
      <c r="G537" s="6">
        <v>918.59</v>
      </c>
      <c r="H537" s="6">
        <v>7315.46</v>
      </c>
      <c r="I537" s="1">
        <v>0</v>
      </c>
      <c r="J537" s="6">
        <f t="shared" si="34"/>
        <v>136941.41999999998</v>
      </c>
      <c r="K537" s="13" t="s">
        <v>3024</v>
      </c>
      <c r="L537" s="13" t="s">
        <v>3024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13" t="s">
        <v>3024</v>
      </c>
      <c r="V537" s="6">
        <v>0</v>
      </c>
      <c r="W537" s="6">
        <f t="shared" si="35"/>
        <v>0</v>
      </c>
      <c r="X537" s="6">
        <v>0</v>
      </c>
      <c r="Y537" s="15">
        <v>0</v>
      </c>
      <c r="Z537" s="15">
        <v>0</v>
      </c>
      <c r="AA537" s="15">
        <f t="shared" si="36"/>
        <v>0</v>
      </c>
      <c r="AB537" s="1">
        <v>36109.440000000002</v>
      </c>
      <c r="AC537" s="13" t="s">
        <v>3024</v>
      </c>
      <c r="AD537" s="1">
        <v>97598.109999999986</v>
      </c>
      <c r="AE537" s="6">
        <v>93833.84</v>
      </c>
      <c r="AF537" s="15">
        <v>0</v>
      </c>
      <c r="AG537" s="26">
        <v>39873.709999999985</v>
      </c>
      <c r="AH537" s="13" t="s">
        <v>3024</v>
      </c>
      <c r="AI537" s="6">
        <v>0</v>
      </c>
      <c r="AJ537" s="7"/>
      <c r="AK537" s="4"/>
    </row>
    <row r="538" spans="1:37" x14ac:dyDescent="0.25">
      <c r="A538" s="1" t="s">
        <v>467</v>
      </c>
      <c r="B538" s="1">
        <v>8280.7200000000012</v>
      </c>
      <c r="C538" s="6">
        <f t="shared" si="33"/>
        <v>5338.1400000000012</v>
      </c>
      <c r="D538" s="6">
        <v>5244.630000000001</v>
      </c>
      <c r="E538" s="6">
        <v>0</v>
      </c>
      <c r="F538" s="6">
        <v>0</v>
      </c>
      <c r="G538" s="6">
        <v>93.51</v>
      </c>
      <c r="H538" s="6">
        <v>0</v>
      </c>
      <c r="I538" s="1">
        <v>0</v>
      </c>
      <c r="J538" s="6">
        <f t="shared" si="34"/>
        <v>13618.860000000002</v>
      </c>
      <c r="K538" s="13" t="s">
        <v>3024</v>
      </c>
      <c r="L538" s="13" t="s">
        <v>3024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13" t="s">
        <v>3024</v>
      </c>
      <c r="V538" s="6">
        <v>0</v>
      </c>
      <c r="W538" s="6">
        <f t="shared" si="35"/>
        <v>0</v>
      </c>
      <c r="X538" s="6">
        <v>0</v>
      </c>
      <c r="Y538" s="15">
        <v>0</v>
      </c>
      <c r="Z538" s="15">
        <v>0</v>
      </c>
      <c r="AA538" s="15">
        <f t="shared" si="36"/>
        <v>0</v>
      </c>
      <c r="AB538" s="1">
        <v>3990.2700000000013</v>
      </c>
      <c r="AC538" s="13" t="s">
        <v>3024</v>
      </c>
      <c r="AD538" s="1">
        <v>13390.560000000005</v>
      </c>
      <c r="AE538" s="6">
        <v>8537.0300000000025</v>
      </c>
      <c r="AF538" s="15">
        <v>0</v>
      </c>
      <c r="AG538" s="26">
        <v>8843.8000000000029</v>
      </c>
      <c r="AH538" s="13" t="s">
        <v>3024</v>
      </c>
      <c r="AI538" s="6">
        <v>0</v>
      </c>
      <c r="AJ538" s="7"/>
      <c r="AK538" s="4"/>
    </row>
    <row r="539" spans="1:37" x14ac:dyDescent="0.25">
      <c r="A539" s="1" t="s">
        <v>468</v>
      </c>
      <c r="B539" s="1">
        <v>79870.23</v>
      </c>
      <c r="C539" s="6">
        <f t="shared" si="33"/>
        <v>57480.590000000004</v>
      </c>
      <c r="D539" s="6">
        <v>50919.4</v>
      </c>
      <c r="E539" s="6">
        <v>0</v>
      </c>
      <c r="F539" s="6">
        <v>0</v>
      </c>
      <c r="G539" s="6">
        <v>873.78000000000009</v>
      </c>
      <c r="H539" s="6">
        <v>5687.4100000000008</v>
      </c>
      <c r="I539" s="1">
        <v>0</v>
      </c>
      <c r="J539" s="6">
        <f t="shared" si="34"/>
        <v>137350.82</v>
      </c>
      <c r="K539" s="13" t="s">
        <v>3024</v>
      </c>
      <c r="L539" s="13" t="s">
        <v>3024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13" t="s">
        <v>3024</v>
      </c>
      <c r="V539" s="6">
        <v>0</v>
      </c>
      <c r="W539" s="6">
        <f t="shared" si="35"/>
        <v>0</v>
      </c>
      <c r="X539" s="6">
        <v>0</v>
      </c>
      <c r="Y539" s="15">
        <v>0</v>
      </c>
      <c r="Z539" s="15">
        <v>0</v>
      </c>
      <c r="AA539" s="15">
        <f t="shared" si="36"/>
        <v>0</v>
      </c>
      <c r="AB539" s="1">
        <v>32066.7</v>
      </c>
      <c r="AC539" s="13" t="s">
        <v>3024</v>
      </c>
      <c r="AD539" s="1">
        <v>99842.799999999974</v>
      </c>
      <c r="AE539" s="6">
        <v>90299.62999999999</v>
      </c>
      <c r="AF539" s="15">
        <v>0</v>
      </c>
      <c r="AG539" s="26">
        <v>41609.869999999981</v>
      </c>
      <c r="AH539" s="13" t="s">
        <v>3024</v>
      </c>
      <c r="AI539" s="6">
        <v>0</v>
      </c>
      <c r="AJ539" s="7"/>
      <c r="AK539" s="4"/>
    </row>
    <row r="540" spans="1:37" x14ac:dyDescent="0.25">
      <c r="A540" s="1" t="s">
        <v>469</v>
      </c>
      <c r="B540" s="1">
        <v>9508.2800000000007</v>
      </c>
      <c r="C540" s="6">
        <f t="shared" si="33"/>
        <v>11414.95</v>
      </c>
      <c r="D540" s="6">
        <v>10524.98</v>
      </c>
      <c r="E540" s="6">
        <v>0</v>
      </c>
      <c r="F540" s="6">
        <v>0</v>
      </c>
      <c r="G540" s="6">
        <v>129.87</v>
      </c>
      <c r="H540" s="6">
        <v>760.1</v>
      </c>
      <c r="I540" s="1">
        <v>0</v>
      </c>
      <c r="J540" s="6">
        <f t="shared" si="34"/>
        <v>20923.230000000003</v>
      </c>
      <c r="K540" s="13" t="s">
        <v>3024</v>
      </c>
      <c r="L540" s="13" t="s">
        <v>3024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13" t="s">
        <v>3024</v>
      </c>
      <c r="V540" s="6">
        <v>0</v>
      </c>
      <c r="W540" s="6">
        <f t="shared" si="35"/>
        <v>0</v>
      </c>
      <c r="X540" s="6">
        <v>0</v>
      </c>
      <c r="Y540" s="15">
        <v>0</v>
      </c>
      <c r="Z540" s="15">
        <v>0</v>
      </c>
      <c r="AA540" s="15">
        <f t="shared" si="36"/>
        <v>0</v>
      </c>
      <c r="AB540" s="1">
        <v>8223.5099999999984</v>
      </c>
      <c r="AC540" s="13" t="s">
        <v>3024</v>
      </c>
      <c r="AD540" s="1">
        <v>19749.239999999998</v>
      </c>
      <c r="AE540" s="6">
        <v>15029.900000000001</v>
      </c>
      <c r="AF540" s="15">
        <v>0</v>
      </c>
      <c r="AG540" s="26">
        <v>12942.849999999995</v>
      </c>
      <c r="AH540" s="13" t="s">
        <v>3024</v>
      </c>
      <c r="AI540" s="6">
        <v>0</v>
      </c>
      <c r="AJ540" s="7"/>
      <c r="AK540" s="4"/>
    </row>
    <row r="541" spans="1:37" x14ac:dyDescent="0.25">
      <c r="A541" s="1" t="s">
        <v>470</v>
      </c>
      <c r="B541" s="1">
        <v>29299.879999999997</v>
      </c>
      <c r="C541" s="6">
        <f t="shared" si="33"/>
        <v>17130.210000000003</v>
      </c>
      <c r="D541" s="6">
        <v>15840.510000000002</v>
      </c>
      <c r="E541" s="6">
        <v>0</v>
      </c>
      <c r="F541" s="6">
        <v>0</v>
      </c>
      <c r="G541" s="6">
        <v>308.89999999999998</v>
      </c>
      <c r="H541" s="6">
        <v>980.8</v>
      </c>
      <c r="I541" s="1">
        <v>0</v>
      </c>
      <c r="J541" s="6">
        <f t="shared" si="34"/>
        <v>46430.09</v>
      </c>
      <c r="K541" s="13" t="s">
        <v>3024</v>
      </c>
      <c r="L541" s="13" t="s">
        <v>3024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13" t="s">
        <v>3024</v>
      </c>
      <c r="V541" s="6">
        <v>0</v>
      </c>
      <c r="W541" s="6">
        <f t="shared" si="35"/>
        <v>0</v>
      </c>
      <c r="X541" s="6">
        <v>0</v>
      </c>
      <c r="Y541" s="15">
        <v>0</v>
      </c>
      <c r="Z541" s="15">
        <v>0</v>
      </c>
      <c r="AA541" s="15">
        <f t="shared" si="36"/>
        <v>0</v>
      </c>
      <c r="AB541" s="1">
        <v>17756.53</v>
      </c>
      <c r="AC541" s="13" t="s">
        <v>3024</v>
      </c>
      <c r="AD541" s="1">
        <v>44667.060000000012</v>
      </c>
      <c r="AE541" s="6">
        <v>32576.200000000004</v>
      </c>
      <c r="AF541" s="15">
        <v>0</v>
      </c>
      <c r="AG541" s="26">
        <v>29847.39000000001</v>
      </c>
      <c r="AH541" s="13" t="s">
        <v>3024</v>
      </c>
      <c r="AI541" s="6">
        <v>0</v>
      </c>
      <c r="AJ541" s="7"/>
      <c r="AK541" s="4"/>
    </row>
    <row r="542" spans="1:37" x14ac:dyDescent="0.25">
      <c r="A542" s="1" t="s">
        <v>471</v>
      </c>
      <c r="B542" s="1">
        <v>39413.389999999992</v>
      </c>
      <c r="C542" s="6">
        <f t="shared" si="33"/>
        <v>22263.59</v>
      </c>
      <c r="D542" s="6">
        <v>19577.439999999999</v>
      </c>
      <c r="E542" s="6">
        <v>0</v>
      </c>
      <c r="F542" s="6">
        <v>0</v>
      </c>
      <c r="G542" s="6">
        <v>420.95000000000005</v>
      </c>
      <c r="H542" s="6">
        <v>2265.1999999999998</v>
      </c>
      <c r="I542" s="1">
        <v>0</v>
      </c>
      <c r="J542" s="6">
        <f t="shared" si="34"/>
        <v>61676.979999999996</v>
      </c>
      <c r="K542" s="13" t="s">
        <v>3024</v>
      </c>
      <c r="L542" s="13" t="s">
        <v>3024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13" t="s">
        <v>3024</v>
      </c>
      <c r="V542" s="6">
        <v>0</v>
      </c>
      <c r="W542" s="6">
        <f t="shared" si="35"/>
        <v>0</v>
      </c>
      <c r="X542" s="6">
        <v>0</v>
      </c>
      <c r="Y542" s="15">
        <v>0</v>
      </c>
      <c r="Z542" s="15">
        <v>0</v>
      </c>
      <c r="AA542" s="15">
        <f t="shared" si="36"/>
        <v>0</v>
      </c>
      <c r="AB542" s="1">
        <v>19541.749999999996</v>
      </c>
      <c r="AC542" s="13" t="s">
        <v>3024</v>
      </c>
      <c r="AD542" s="1">
        <v>50430.359999999986</v>
      </c>
      <c r="AE542" s="6">
        <v>43548.729999999996</v>
      </c>
      <c r="AF542" s="15">
        <v>0</v>
      </c>
      <c r="AG542" s="26">
        <v>26423.37999999999</v>
      </c>
      <c r="AH542" s="13" t="s">
        <v>3024</v>
      </c>
      <c r="AI542" s="6">
        <v>0</v>
      </c>
      <c r="AJ542" s="7"/>
      <c r="AK542" s="4"/>
    </row>
    <row r="543" spans="1:37" x14ac:dyDescent="0.25">
      <c r="A543" s="1" t="s">
        <v>472</v>
      </c>
      <c r="B543" s="1">
        <v>36292.699999999997</v>
      </c>
      <c r="C543" s="6">
        <f t="shared" si="33"/>
        <v>17038.77</v>
      </c>
      <c r="D543" s="6">
        <v>16664.55</v>
      </c>
      <c r="E543" s="6">
        <v>0</v>
      </c>
      <c r="F543" s="6">
        <v>0</v>
      </c>
      <c r="G543" s="6">
        <v>374.21999999999997</v>
      </c>
      <c r="H543" s="6">
        <v>0</v>
      </c>
      <c r="I543" s="1">
        <v>0</v>
      </c>
      <c r="J543" s="6">
        <f t="shared" si="34"/>
        <v>53331.47</v>
      </c>
      <c r="K543" s="13" t="s">
        <v>3024</v>
      </c>
      <c r="L543" s="13" t="s">
        <v>3024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13" t="s">
        <v>3024</v>
      </c>
      <c r="V543" s="6">
        <v>0</v>
      </c>
      <c r="W543" s="6">
        <f t="shared" si="35"/>
        <v>0</v>
      </c>
      <c r="X543" s="6">
        <v>0</v>
      </c>
      <c r="Y543" s="15">
        <v>0</v>
      </c>
      <c r="Z543" s="15">
        <v>0</v>
      </c>
      <c r="AA543" s="15">
        <f t="shared" si="36"/>
        <v>0</v>
      </c>
      <c r="AB543" s="1">
        <v>15406.099999999999</v>
      </c>
      <c r="AC543" s="13" t="s">
        <v>3024</v>
      </c>
      <c r="AD543" s="1">
        <v>47803.86</v>
      </c>
      <c r="AE543" s="6">
        <v>35829.130000000005</v>
      </c>
      <c r="AF543" s="15">
        <v>0</v>
      </c>
      <c r="AG543" s="26">
        <v>27380.829999999994</v>
      </c>
      <c r="AH543" s="13" t="s">
        <v>3024</v>
      </c>
      <c r="AI543" s="6">
        <v>0</v>
      </c>
      <c r="AJ543" s="7"/>
      <c r="AK543" s="4"/>
    </row>
    <row r="544" spans="1:37" x14ac:dyDescent="0.25">
      <c r="A544" s="1" t="s">
        <v>473</v>
      </c>
      <c r="B544" s="1">
        <v>29798.89</v>
      </c>
      <c r="C544" s="6">
        <f t="shared" si="33"/>
        <v>20066.649999999998</v>
      </c>
      <c r="D544" s="6">
        <v>18162.579999999998</v>
      </c>
      <c r="E544" s="6">
        <v>0</v>
      </c>
      <c r="F544" s="6">
        <v>0</v>
      </c>
      <c r="G544" s="6">
        <v>332.27000000000004</v>
      </c>
      <c r="H544" s="6">
        <v>1571.8000000000002</v>
      </c>
      <c r="I544" s="1">
        <v>0</v>
      </c>
      <c r="J544" s="6">
        <f t="shared" si="34"/>
        <v>49865.539999999994</v>
      </c>
      <c r="K544" s="13" t="s">
        <v>3024</v>
      </c>
      <c r="L544" s="13" t="s">
        <v>3024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13" t="s">
        <v>3024</v>
      </c>
      <c r="V544" s="6">
        <v>0</v>
      </c>
      <c r="W544" s="6">
        <f t="shared" si="35"/>
        <v>0</v>
      </c>
      <c r="X544" s="6">
        <v>0</v>
      </c>
      <c r="Y544" s="15">
        <v>0</v>
      </c>
      <c r="Z544" s="15">
        <v>0</v>
      </c>
      <c r="AA544" s="15">
        <f t="shared" si="36"/>
        <v>0</v>
      </c>
      <c r="AB544" s="1">
        <v>17743.620000000003</v>
      </c>
      <c r="AC544" s="13" t="s">
        <v>3024</v>
      </c>
      <c r="AD544" s="1">
        <v>47466.540000000015</v>
      </c>
      <c r="AE544" s="6">
        <v>33885.299999999996</v>
      </c>
      <c r="AF544" s="15">
        <v>0</v>
      </c>
      <c r="AG544" s="26">
        <v>31324.860000000019</v>
      </c>
      <c r="AH544" s="13" t="s">
        <v>3024</v>
      </c>
      <c r="AI544" s="6">
        <v>0</v>
      </c>
      <c r="AJ544" s="7"/>
      <c r="AK544" s="4"/>
    </row>
    <row r="545" spans="1:37" x14ac:dyDescent="0.25">
      <c r="A545" s="1" t="s">
        <v>474</v>
      </c>
      <c r="B545" s="1">
        <v>38372.44</v>
      </c>
      <c r="C545" s="6">
        <f t="shared" si="33"/>
        <v>24873.449999999997</v>
      </c>
      <c r="D545" s="6">
        <v>22534.059999999998</v>
      </c>
      <c r="E545" s="6">
        <v>0</v>
      </c>
      <c r="F545" s="6">
        <v>0</v>
      </c>
      <c r="G545" s="6">
        <v>417.44000000000005</v>
      </c>
      <c r="H545" s="6">
        <v>1921.9499999999998</v>
      </c>
      <c r="I545" s="1">
        <v>0</v>
      </c>
      <c r="J545" s="6">
        <f t="shared" si="34"/>
        <v>63245.89</v>
      </c>
      <c r="K545" s="13" t="s">
        <v>3024</v>
      </c>
      <c r="L545" s="13" t="s">
        <v>3024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13" t="s">
        <v>3024</v>
      </c>
      <c r="V545" s="6">
        <v>0</v>
      </c>
      <c r="W545" s="6">
        <f t="shared" si="35"/>
        <v>0</v>
      </c>
      <c r="X545" s="6">
        <v>0</v>
      </c>
      <c r="Y545" s="15">
        <v>0</v>
      </c>
      <c r="Z545" s="15">
        <v>0</v>
      </c>
      <c r="AA545" s="15">
        <f t="shared" si="36"/>
        <v>0</v>
      </c>
      <c r="AB545" s="1">
        <v>15024.109999999997</v>
      </c>
      <c r="AC545" s="13" t="s">
        <v>3024</v>
      </c>
      <c r="AD545" s="1">
        <v>45426.639999999985</v>
      </c>
      <c r="AE545" s="6">
        <v>44949.94</v>
      </c>
      <c r="AF545" s="15">
        <v>0</v>
      </c>
      <c r="AG545" s="26">
        <v>15500.809999999983</v>
      </c>
      <c r="AH545" s="13" t="s">
        <v>3024</v>
      </c>
      <c r="AI545" s="6">
        <v>0</v>
      </c>
      <c r="AJ545" s="7"/>
      <c r="AK545" s="4"/>
    </row>
    <row r="546" spans="1:37" x14ac:dyDescent="0.25">
      <c r="A546" s="1" t="s">
        <v>475</v>
      </c>
      <c r="B546" s="1">
        <v>34147.150000000009</v>
      </c>
      <c r="C546" s="6">
        <f t="shared" si="33"/>
        <v>21124.470000000005</v>
      </c>
      <c r="D546" s="6">
        <v>18154.550000000003</v>
      </c>
      <c r="E546" s="6">
        <v>0</v>
      </c>
      <c r="F546" s="6">
        <v>0</v>
      </c>
      <c r="G546" s="6">
        <v>375.22</v>
      </c>
      <c r="H546" s="6">
        <v>2594.7000000000003</v>
      </c>
      <c r="I546" s="1">
        <v>0</v>
      </c>
      <c r="J546" s="6">
        <f t="shared" si="34"/>
        <v>55271.62000000001</v>
      </c>
      <c r="K546" s="13" t="s">
        <v>3024</v>
      </c>
      <c r="L546" s="13" t="s">
        <v>3024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13" t="s">
        <v>3024</v>
      </c>
      <c r="V546" s="6">
        <v>0</v>
      </c>
      <c r="W546" s="6">
        <f t="shared" si="35"/>
        <v>0</v>
      </c>
      <c r="X546" s="6">
        <v>0</v>
      </c>
      <c r="Y546" s="15">
        <v>0</v>
      </c>
      <c r="Z546" s="15">
        <v>0</v>
      </c>
      <c r="AA546" s="15">
        <f t="shared" si="36"/>
        <v>0</v>
      </c>
      <c r="AB546" s="1">
        <v>15132.869999999995</v>
      </c>
      <c r="AC546" s="13" t="s">
        <v>3024</v>
      </c>
      <c r="AD546" s="1">
        <v>45740.95</v>
      </c>
      <c r="AE546" s="6">
        <v>35413.590000000004</v>
      </c>
      <c r="AF546" s="15">
        <v>0</v>
      </c>
      <c r="AG546" s="26">
        <v>25460.229999999989</v>
      </c>
      <c r="AH546" s="13" t="s">
        <v>3024</v>
      </c>
      <c r="AI546" s="6">
        <v>0</v>
      </c>
      <c r="AJ546" s="7"/>
      <c r="AK546" s="4"/>
    </row>
    <row r="547" spans="1:37" x14ac:dyDescent="0.25">
      <c r="A547" s="1" t="s">
        <v>476</v>
      </c>
      <c r="B547" s="1">
        <v>35146.399999999994</v>
      </c>
      <c r="C547" s="6">
        <f t="shared" si="33"/>
        <v>23161.449999999997</v>
      </c>
      <c r="D547" s="6">
        <v>21296.639999999999</v>
      </c>
      <c r="E547" s="6">
        <v>0</v>
      </c>
      <c r="F547" s="6">
        <v>0</v>
      </c>
      <c r="G547" s="6">
        <v>383.21</v>
      </c>
      <c r="H547" s="6">
        <v>1481.6000000000004</v>
      </c>
      <c r="I547" s="1">
        <v>0</v>
      </c>
      <c r="J547" s="6">
        <f t="shared" si="34"/>
        <v>58307.849999999991</v>
      </c>
      <c r="K547" s="13" t="s">
        <v>3024</v>
      </c>
      <c r="L547" s="13" t="s">
        <v>3024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13" t="s">
        <v>3024</v>
      </c>
      <c r="V547" s="6">
        <v>0</v>
      </c>
      <c r="W547" s="6">
        <f t="shared" si="35"/>
        <v>0</v>
      </c>
      <c r="X547" s="6">
        <v>0</v>
      </c>
      <c r="Y547" s="15">
        <v>0</v>
      </c>
      <c r="Z547" s="15">
        <v>0</v>
      </c>
      <c r="AA547" s="15">
        <f t="shared" si="36"/>
        <v>0</v>
      </c>
      <c r="AB547" s="1">
        <v>16194.480000000003</v>
      </c>
      <c r="AC547" s="13" t="s">
        <v>3024</v>
      </c>
      <c r="AD547" s="1">
        <v>46709.98</v>
      </c>
      <c r="AE547" s="6">
        <v>40683.699999999997</v>
      </c>
      <c r="AF547" s="15">
        <v>0</v>
      </c>
      <c r="AG547" s="26">
        <v>22220.760000000009</v>
      </c>
      <c r="AH547" s="13" t="s">
        <v>3024</v>
      </c>
      <c r="AI547" s="6">
        <v>0</v>
      </c>
      <c r="AJ547" s="7"/>
      <c r="AK547" s="4"/>
    </row>
    <row r="548" spans="1:37" x14ac:dyDescent="0.25">
      <c r="A548" s="1" t="s">
        <v>477</v>
      </c>
      <c r="B548" s="1">
        <v>53300.82</v>
      </c>
      <c r="C548" s="6">
        <f t="shared" si="33"/>
        <v>34686.329999999994</v>
      </c>
      <c r="D548" s="6">
        <v>29009.94</v>
      </c>
      <c r="E548" s="6">
        <v>0</v>
      </c>
      <c r="F548" s="6">
        <v>0</v>
      </c>
      <c r="G548" s="6">
        <v>578.44000000000005</v>
      </c>
      <c r="H548" s="6">
        <v>5097.95</v>
      </c>
      <c r="I548" s="1">
        <v>0</v>
      </c>
      <c r="J548" s="6">
        <f t="shared" si="34"/>
        <v>87987.15</v>
      </c>
      <c r="K548" s="13" t="s">
        <v>3024</v>
      </c>
      <c r="L548" s="13" t="s">
        <v>3024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13" t="s">
        <v>3024</v>
      </c>
      <c r="V548" s="6">
        <v>0</v>
      </c>
      <c r="W548" s="6">
        <f t="shared" si="35"/>
        <v>0</v>
      </c>
      <c r="X548" s="6">
        <v>0</v>
      </c>
      <c r="Y548" s="15">
        <v>0</v>
      </c>
      <c r="Z548" s="15">
        <v>0</v>
      </c>
      <c r="AA548" s="15">
        <f t="shared" si="36"/>
        <v>0</v>
      </c>
      <c r="AB548" s="1">
        <v>17672.400000000001</v>
      </c>
      <c r="AC548" s="13" t="s">
        <v>3024</v>
      </c>
      <c r="AD548" s="1">
        <v>62273.219999999994</v>
      </c>
      <c r="AE548" s="6">
        <v>58141.22</v>
      </c>
      <c r="AF548" s="15">
        <v>0</v>
      </c>
      <c r="AG548" s="26">
        <v>21804.400000000001</v>
      </c>
      <c r="AH548" s="13" t="s">
        <v>3024</v>
      </c>
      <c r="AI548" s="6">
        <v>0</v>
      </c>
      <c r="AJ548" s="7"/>
      <c r="AK548" s="4"/>
    </row>
    <row r="549" spans="1:37" x14ac:dyDescent="0.25">
      <c r="A549" s="1" t="s">
        <v>478</v>
      </c>
      <c r="B549" s="1">
        <v>39064.660000000003</v>
      </c>
      <c r="C549" s="6">
        <f t="shared" si="33"/>
        <v>20923.02</v>
      </c>
      <c r="D549" s="6">
        <v>18500.419999999998</v>
      </c>
      <c r="E549" s="6">
        <v>0</v>
      </c>
      <c r="F549" s="6">
        <v>0</v>
      </c>
      <c r="G549" s="6">
        <v>408.7</v>
      </c>
      <c r="H549" s="6">
        <v>2013.9</v>
      </c>
      <c r="I549" s="1">
        <v>0</v>
      </c>
      <c r="J549" s="6">
        <f t="shared" si="34"/>
        <v>59987.680000000008</v>
      </c>
      <c r="K549" s="13" t="s">
        <v>3024</v>
      </c>
      <c r="L549" s="13" t="s">
        <v>3024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13" t="s">
        <v>3024</v>
      </c>
      <c r="V549" s="6">
        <v>0</v>
      </c>
      <c r="W549" s="6">
        <f t="shared" si="35"/>
        <v>0</v>
      </c>
      <c r="X549" s="6">
        <v>0</v>
      </c>
      <c r="Y549" s="15">
        <v>0</v>
      </c>
      <c r="Z549" s="15">
        <v>0</v>
      </c>
      <c r="AA549" s="15">
        <f t="shared" si="36"/>
        <v>0</v>
      </c>
      <c r="AB549" s="1">
        <v>13719.100000000002</v>
      </c>
      <c r="AC549" s="13" t="s">
        <v>3024</v>
      </c>
      <c r="AD549" s="1">
        <v>47019.720000000016</v>
      </c>
      <c r="AE549" s="6">
        <v>38194.65</v>
      </c>
      <c r="AF549" s="15">
        <v>0</v>
      </c>
      <c r="AG549" s="26">
        <v>22544.17000000002</v>
      </c>
      <c r="AH549" s="13" t="s">
        <v>3024</v>
      </c>
      <c r="AI549" s="6">
        <v>0</v>
      </c>
      <c r="AJ549" s="7"/>
      <c r="AK549" s="4"/>
    </row>
    <row r="550" spans="1:37" x14ac:dyDescent="0.25">
      <c r="A550" s="1" t="s">
        <v>479</v>
      </c>
      <c r="B550" s="1">
        <v>37245.589999999997</v>
      </c>
      <c r="C550" s="6">
        <f t="shared" si="33"/>
        <v>30226.429999999997</v>
      </c>
      <c r="D550" s="6">
        <v>26892.269999999997</v>
      </c>
      <c r="E550" s="6">
        <v>0</v>
      </c>
      <c r="F550" s="6">
        <v>0</v>
      </c>
      <c r="G550" s="6">
        <v>420.96000000000004</v>
      </c>
      <c r="H550" s="6">
        <v>2913.2</v>
      </c>
      <c r="I550" s="1">
        <v>0</v>
      </c>
      <c r="J550" s="6">
        <f t="shared" si="34"/>
        <v>67472.01999999999</v>
      </c>
      <c r="K550" s="13" t="s">
        <v>3024</v>
      </c>
      <c r="L550" s="13" t="s">
        <v>3024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13" t="s">
        <v>3024</v>
      </c>
      <c r="V550" s="6">
        <v>0</v>
      </c>
      <c r="W550" s="6">
        <f t="shared" si="35"/>
        <v>0</v>
      </c>
      <c r="X550" s="6">
        <v>0</v>
      </c>
      <c r="Y550" s="15">
        <v>0</v>
      </c>
      <c r="Z550" s="15">
        <v>0</v>
      </c>
      <c r="AA550" s="15">
        <f t="shared" si="36"/>
        <v>0</v>
      </c>
      <c r="AB550" s="1">
        <v>15061.600000000006</v>
      </c>
      <c r="AC550" s="13" t="s">
        <v>3024</v>
      </c>
      <c r="AD550" s="1">
        <v>43608.180000000015</v>
      </c>
      <c r="AE550" s="6">
        <v>47591.289999999994</v>
      </c>
      <c r="AF550" s="15">
        <v>0</v>
      </c>
      <c r="AG550" s="26">
        <v>11078.490000000027</v>
      </c>
      <c r="AH550" s="13" t="s">
        <v>3024</v>
      </c>
      <c r="AI550" s="6">
        <v>0</v>
      </c>
      <c r="AJ550" s="7"/>
      <c r="AK550" s="4"/>
    </row>
    <row r="551" spans="1:37" x14ac:dyDescent="0.25">
      <c r="A551" s="1" t="s">
        <v>480</v>
      </c>
      <c r="B551" s="1">
        <v>28088.73</v>
      </c>
      <c r="C551" s="6">
        <f t="shared" si="33"/>
        <v>18929.859999999997</v>
      </c>
      <c r="D551" s="6">
        <v>16621.879999999997</v>
      </c>
      <c r="E551" s="6">
        <v>0</v>
      </c>
      <c r="F551" s="6">
        <v>0</v>
      </c>
      <c r="G551" s="6">
        <v>305.98</v>
      </c>
      <c r="H551" s="6">
        <v>2002</v>
      </c>
      <c r="I551" s="1">
        <v>0</v>
      </c>
      <c r="J551" s="6">
        <f t="shared" si="34"/>
        <v>47018.59</v>
      </c>
      <c r="K551" s="13" t="s">
        <v>3024</v>
      </c>
      <c r="L551" s="13" t="s">
        <v>3024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13" t="s">
        <v>3024</v>
      </c>
      <c r="V551" s="6">
        <v>0</v>
      </c>
      <c r="W551" s="6">
        <f t="shared" si="35"/>
        <v>0</v>
      </c>
      <c r="X551" s="6">
        <v>0</v>
      </c>
      <c r="Y551" s="15">
        <v>0</v>
      </c>
      <c r="Z551" s="15">
        <v>0</v>
      </c>
      <c r="AA551" s="15">
        <f t="shared" si="36"/>
        <v>0</v>
      </c>
      <c r="AB551" s="1">
        <v>9623.9500000000007</v>
      </c>
      <c r="AC551" s="13" t="s">
        <v>3024</v>
      </c>
      <c r="AD551" s="1">
        <v>34344.44</v>
      </c>
      <c r="AE551" s="6">
        <v>31918.529999999995</v>
      </c>
      <c r="AF551" s="15">
        <v>0</v>
      </c>
      <c r="AG551" s="26">
        <v>12049.860000000004</v>
      </c>
      <c r="AH551" s="13" t="s">
        <v>3024</v>
      </c>
      <c r="AI551" s="6">
        <v>0</v>
      </c>
      <c r="AJ551" s="7"/>
      <c r="AK551" s="4"/>
    </row>
    <row r="552" spans="1:37" x14ac:dyDescent="0.25">
      <c r="A552" s="1" t="s">
        <v>481</v>
      </c>
      <c r="B552" s="1">
        <v>6360.7900000000009</v>
      </c>
      <c r="C552" s="6">
        <f t="shared" si="33"/>
        <v>3278.49</v>
      </c>
      <c r="D552" s="6">
        <v>3210.22</v>
      </c>
      <c r="E552" s="6">
        <v>0</v>
      </c>
      <c r="F552" s="6">
        <v>0</v>
      </c>
      <c r="G552" s="6">
        <v>68.27</v>
      </c>
      <c r="H552" s="6">
        <v>0</v>
      </c>
      <c r="I552" s="1">
        <v>0</v>
      </c>
      <c r="J552" s="6">
        <f t="shared" si="34"/>
        <v>9639.2800000000007</v>
      </c>
      <c r="K552" s="13" t="s">
        <v>3024</v>
      </c>
      <c r="L552" s="13" t="s">
        <v>3024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13" t="s">
        <v>3024</v>
      </c>
      <c r="V552" s="6">
        <v>0</v>
      </c>
      <c r="W552" s="6">
        <f t="shared" si="35"/>
        <v>0</v>
      </c>
      <c r="X552" s="6">
        <v>0</v>
      </c>
      <c r="Y552" s="15">
        <v>0</v>
      </c>
      <c r="Z552" s="15">
        <v>0</v>
      </c>
      <c r="AA552" s="15">
        <f t="shared" si="36"/>
        <v>0</v>
      </c>
      <c r="AB552" s="1">
        <v>936.81000000000017</v>
      </c>
      <c r="AC552" s="13" t="s">
        <v>3024</v>
      </c>
      <c r="AD552" s="1">
        <v>6438.4199999999992</v>
      </c>
      <c r="AE552" s="6">
        <v>6173.59</v>
      </c>
      <c r="AF552" s="15">
        <v>0</v>
      </c>
      <c r="AG552" s="26">
        <v>1201.6399999999994</v>
      </c>
      <c r="AH552" s="13" t="s">
        <v>3024</v>
      </c>
      <c r="AI552" s="6">
        <v>0</v>
      </c>
      <c r="AK552" s="4"/>
    </row>
    <row r="553" spans="1:37" x14ac:dyDescent="0.25">
      <c r="A553" s="1" t="s">
        <v>482</v>
      </c>
      <c r="B553" s="1">
        <v>57181.25</v>
      </c>
      <c r="C553" s="6">
        <f t="shared" si="33"/>
        <v>28858.180000000004</v>
      </c>
      <c r="D553" s="6">
        <v>26963.870000000003</v>
      </c>
      <c r="E553" s="6">
        <v>0</v>
      </c>
      <c r="F553" s="6">
        <v>0</v>
      </c>
      <c r="G553" s="6">
        <v>589.1099999999999</v>
      </c>
      <c r="H553" s="6">
        <v>1305.2</v>
      </c>
      <c r="I553" s="1">
        <v>0</v>
      </c>
      <c r="J553" s="6">
        <f t="shared" si="34"/>
        <v>86039.430000000008</v>
      </c>
      <c r="K553" s="13" t="s">
        <v>3024</v>
      </c>
      <c r="L553" s="13" t="s">
        <v>3024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13" t="s">
        <v>3024</v>
      </c>
      <c r="V553" s="6">
        <v>0</v>
      </c>
      <c r="W553" s="6">
        <f t="shared" si="35"/>
        <v>0</v>
      </c>
      <c r="X553" s="6">
        <v>0</v>
      </c>
      <c r="Y553" s="15">
        <v>0</v>
      </c>
      <c r="Z553" s="15">
        <v>0</v>
      </c>
      <c r="AA553" s="15">
        <f t="shared" si="36"/>
        <v>0</v>
      </c>
      <c r="AB553" s="1">
        <v>16215.130000000014</v>
      </c>
      <c r="AC553" s="13" t="s">
        <v>3024</v>
      </c>
      <c r="AD553" s="1">
        <v>62671.330000000009</v>
      </c>
      <c r="AE553" s="6">
        <v>56361.380000000005</v>
      </c>
      <c r="AF553" s="15">
        <v>0</v>
      </c>
      <c r="AG553" s="26">
        <v>22525.080000000016</v>
      </c>
      <c r="AH553" s="13" t="s">
        <v>3024</v>
      </c>
      <c r="AI553" s="6">
        <v>0</v>
      </c>
      <c r="AJ553" s="7"/>
      <c r="AK553" s="4"/>
    </row>
    <row r="554" spans="1:37" x14ac:dyDescent="0.25">
      <c r="A554" s="1" t="s">
        <v>483</v>
      </c>
      <c r="B554" s="1">
        <v>10758.64</v>
      </c>
      <c r="C554" s="6">
        <f t="shared" si="33"/>
        <v>7287.06</v>
      </c>
      <c r="D554" s="6">
        <v>7160.42</v>
      </c>
      <c r="E554" s="6">
        <v>0</v>
      </c>
      <c r="F554" s="6">
        <v>0</v>
      </c>
      <c r="G554" s="6">
        <v>126.64</v>
      </c>
      <c r="H554" s="6">
        <v>0</v>
      </c>
      <c r="I554" s="1">
        <v>0</v>
      </c>
      <c r="J554" s="6">
        <f t="shared" si="34"/>
        <v>18045.7</v>
      </c>
      <c r="K554" s="13" t="s">
        <v>3024</v>
      </c>
      <c r="L554" s="13" t="s">
        <v>3024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13" t="s">
        <v>3024</v>
      </c>
      <c r="V554" s="6">
        <v>0</v>
      </c>
      <c r="W554" s="6">
        <f t="shared" si="35"/>
        <v>0</v>
      </c>
      <c r="X554" s="6">
        <v>0</v>
      </c>
      <c r="Y554" s="15">
        <v>0</v>
      </c>
      <c r="Z554" s="15">
        <v>0</v>
      </c>
      <c r="AA554" s="15">
        <f t="shared" si="36"/>
        <v>0</v>
      </c>
      <c r="AB554" s="1">
        <v>7662.7500000000009</v>
      </c>
      <c r="AC554" s="13" t="s">
        <v>3024</v>
      </c>
      <c r="AD554" s="1">
        <v>16728.900000000001</v>
      </c>
      <c r="AE554" s="6">
        <v>14338.39</v>
      </c>
      <c r="AF554" s="15">
        <v>0</v>
      </c>
      <c r="AG554" s="26">
        <v>10053.26</v>
      </c>
      <c r="AH554" s="13" t="s">
        <v>3024</v>
      </c>
      <c r="AI554" s="6">
        <v>0</v>
      </c>
      <c r="AJ554" s="7"/>
      <c r="AK554" s="4"/>
    </row>
    <row r="555" spans="1:37" x14ac:dyDescent="0.25">
      <c r="A555" s="1" t="s">
        <v>2946</v>
      </c>
      <c r="B555" s="1">
        <v>1268.4399999999987</v>
      </c>
      <c r="C555" s="6">
        <f t="shared" si="33"/>
        <v>11.52</v>
      </c>
      <c r="D555" s="6">
        <v>0</v>
      </c>
      <c r="E555" s="6">
        <v>0</v>
      </c>
      <c r="F555" s="6">
        <v>0</v>
      </c>
      <c r="G555" s="6">
        <v>11.52</v>
      </c>
      <c r="H555" s="6">
        <v>0</v>
      </c>
      <c r="I555" s="1">
        <v>0</v>
      </c>
      <c r="J555" s="6">
        <f t="shared" si="34"/>
        <v>1279.9599999999987</v>
      </c>
      <c r="K555" s="13" t="s">
        <v>3024</v>
      </c>
      <c r="L555" s="13" t="s">
        <v>3024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13" t="s">
        <v>3024</v>
      </c>
      <c r="V555" s="6">
        <v>0</v>
      </c>
      <c r="W555" s="6">
        <f t="shared" si="35"/>
        <v>0</v>
      </c>
      <c r="X555" s="6">
        <v>0</v>
      </c>
      <c r="Y555" s="15">
        <v>0</v>
      </c>
      <c r="Z555" s="15">
        <v>0</v>
      </c>
      <c r="AA555" s="15">
        <f t="shared" si="36"/>
        <v>0</v>
      </c>
      <c r="AB555" s="1">
        <v>12489.400000000001</v>
      </c>
      <c r="AC555" s="13" t="s">
        <v>3024</v>
      </c>
      <c r="AD555" s="1">
        <v>21801.82</v>
      </c>
      <c r="AE555" s="6">
        <v>1260.3599999999988</v>
      </c>
      <c r="AF555" s="15">
        <v>0</v>
      </c>
      <c r="AG555" s="26">
        <v>33030.86</v>
      </c>
      <c r="AH555" s="13" t="s">
        <v>3024</v>
      </c>
      <c r="AI555" s="6">
        <v>0</v>
      </c>
      <c r="AJ555" s="7"/>
      <c r="AK555" s="4"/>
    </row>
    <row r="556" spans="1:37" x14ac:dyDescent="0.25">
      <c r="A556" s="2" t="s">
        <v>484</v>
      </c>
      <c r="B556" s="1">
        <v>57582.650000000009</v>
      </c>
      <c r="C556" s="6">
        <f t="shared" si="33"/>
        <v>36439.719999999994</v>
      </c>
      <c r="D556" s="6">
        <v>33687.339999999997</v>
      </c>
      <c r="E556" s="6">
        <v>0</v>
      </c>
      <c r="F556" s="6">
        <v>0</v>
      </c>
      <c r="G556" s="6">
        <v>613.68000000000006</v>
      </c>
      <c r="H556" s="6">
        <v>2138.6999999999998</v>
      </c>
      <c r="I556" s="1">
        <v>0</v>
      </c>
      <c r="J556" s="6">
        <f t="shared" si="34"/>
        <v>94022.37</v>
      </c>
      <c r="K556" s="13" t="s">
        <v>3024</v>
      </c>
      <c r="L556" s="13" t="s">
        <v>3024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13" t="s">
        <v>3024</v>
      </c>
      <c r="V556" s="6">
        <v>0</v>
      </c>
      <c r="W556" s="6">
        <f t="shared" si="35"/>
        <v>0</v>
      </c>
      <c r="X556" s="6">
        <v>0</v>
      </c>
      <c r="Y556" s="15">
        <v>0</v>
      </c>
      <c r="Z556" s="15">
        <v>0</v>
      </c>
      <c r="AA556" s="15">
        <f t="shared" si="36"/>
        <v>0</v>
      </c>
      <c r="AB556" s="1">
        <v>30881.19000000001</v>
      </c>
      <c r="AC556" s="13" t="s">
        <v>3024</v>
      </c>
      <c r="AD556" s="1">
        <v>84363.780000000028</v>
      </c>
      <c r="AE556" s="6">
        <v>64413.679999999993</v>
      </c>
      <c r="AF556" s="15">
        <v>0</v>
      </c>
      <c r="AG556" s="26">
        <v>50831.29000000003</v>
      </c>
      <c r="AH556" s="13" t="s">
        <v>3024</v>
      </c>
      <c r="AI556" s="6">
        <v>0</v>
      </c>
      <c r="AJ556" s="7"/>
      <c r="AK556" s="4"/>
    </row>
    <row r="557" spans="1:37" x14ac:dyDescent="0.25">
      <c r="A557" s="1" t="s">
        <v>485</v>
      </c>
      <c r="B557" s="1">
        <v>155416.17000000001</v>
      </c>
      <c r="C557" s="6">
        <f t="shared" si="33"/>
        <v>80775.510000000009</v>
      </c>
      <c r="D557" s="6">
        <v>74794.37000000001</v>
      </c>
      <c r="E557" s="6">
        <v>0</v>
      </c>
      <c r="F557" s="6">
        <v>0</v>
      </c>
      <c r="G557" s="6">
        <v>1621.25</v>
      </c>
      <c r="H557" s="6">
        <v>4359.8900000000003</v>
      </c>
      <c r="I557" s="1">
        <v>0</v>
      </c>
      <c r="J557" s="6">
        <f t="shared" si="34"/>
        <v>236191.68000000002</v>
      </c>
      <c r="K557" s="13" t="s">
        <v>3024</v>
      </c>
      <c r="L557" s="13" t="s">
        <v>3024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13" t="s">
        <v>3024</v>
      </c>
      <c r="V557" s="6">
        <v>0</v>
      </c>
      <c r="W557" s="6">
        <f t="shared" si="35"/>
        <v>0</v>
      </c>
      <c r="X557" s="6">
        <v>0</v>
      </c>
      <c r="Y557" s="15">
        <v>0</v>
      </c>
      <c r="Z557" s="15">
        <v>0</v>
      </c>
      <c r="AA557" s="15">
        <f t="shared" si="36"/>
        <v>0</v>
      </c>
      <c r="AB557" s="1">
        <v>49508.830000000045</v>
      </c>
      <c r="AC557" s="13" t="s">
        <v>3024</v>
      </c>
      <c r="AD557" s="1">
        <v>170729.0400000001</v>
      </c>
      <c r="AE557" s="6">
        <v>158125.95000000001</v>
      </c>
      <c r="AF557" s="15">
        <v>0</v>
      </c>
      <c r="AG557" s="26">
        <v>62111.920000000122</v>
      </c>
      <c r="AH557" s="13" t="s">
        <v>3024</v>
      </c>
      <c r="AI557" s="6">
        <v>0</v>
      </c>
      <c r="AJ557" s="7"/>
      <c r="AK557" s="4"/>
    </row>
    <row r="558" spans="1:37" x14ac:dyDescent="0.25">
      <c r="A558" s="1" t="s">
        <v>486</v>
      </c>
      <c r="B558" s="1">
        <v>33021.139999999992</v>
      </c>
      <c r="C558" s="6">
        <f t="shared" si="33"/>
        <v>17839.32</v>
      </c>
      <c r="D558" s="6">
        <v>16054.769999999999</v>
      </c>
      <c r="E558" s="6">
        <v>0</v>
      </c>
      <c r="F558" s="6">
        <v>0</v>
      </c>
      <c r="G558" s="6">
        <v>340.05</v>
      </c>
      <c r="H558" s="6">
        <v>1444.5</v>
      </c>
      <c r="I558" s="1">
        <v>0</v>
      </c>
      <c r="J558" s="6">
        <f t="shared" si="34"/>
        <v>50860.459999999992</v>
      </c>
      <c r="K558" s="13" t="s">
        <v>3024</v>
      </c>
      <c r="L558" s="13" t="s">
        <v>3024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13" t="s">
        <v>3024</v>
      </c>
      <c r="V558" s="6">
        <v>0</v>
      </c>
      <c r="W558" s="6">
        <f t="shared" si="35"/>
        <v>0</v>
      </c>
      <c r="X558" s="6">
        <v>0</v>
      </c>
      <c r="Y558" s="15">
        <v>0</v>
      </c>
      <c r="Z558" s="15">
        <v>0</v>
      </c>
      <c r="AA558" s="15">
        <f t="shared" si="36"/>
        <v>0</v>
      </c>
      <c r="AB558" s="1">
        <v>11958.430000000002</v>
      </c>
      <c r="AC558" s="13" t="s">
        <v>3024</v>
      </c>
      <c r="AD558" s="1">
        <v>40554.120000000003</v>
      </c>
      <c r="AE558" s="6">
        <v>33804.429999999993</v>
      </c>
      <c r="AF558" s="15">
        <v>0</v>
      </c>
      <c r="AG558" s="26">
        <v>18708.12000000001</v>
      </c>
      <c r="AH558" s="13" t="s">
        <v>3024</v>
      </c>
      <c r="AI558" s="6">
        <v>0</v>
      </c>
      <c r="AJ558" s="7"/>
      <c r="AK558" s="4"/>
    </row>
    <row r="559" spans="1:37" x14ac:dyDescent="0.25">
      <c r="A559" s="1" t="s">
        <v>487</v>
      </c>
      <c r="B559" s="1">
        <v>60229.919999999998</v>
      </c>
      <c r="C559" s="6">
        <f t="shared" si="33"/>
        <v>40017.620000000003</v>
      </c>
      <c r="D559" s="6">
        <v>37200.400000000001</v>
      </c>
      <c r="E559" s="6">
        <v>0</v>
      </c>
      <c r="F559" s="6">
        <v>0</v>
      </c>
      <c r="G559" s="6">
        <v>642.22</v>
      </c>
      <c r="H559" s="6">
        <v>2175</v>
      </c>
      <c r="I559" s="1">
        <v>0</v>
      </c>
      <c r="J559" s="6">
        <f t="shared" si="34"/>
        <v>100247.54000000001</v>
      </c>
      <c r="K559" s="13" t="s">
        <v>3024</v>
      </c>
      <c r="L559" s="13" t="s">
        <v>3024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13" t="s">
        <v>3024</v>
      </c>
      <c r="V559" s="6">
        <v>0</v>
      </c>
      <c r="W559" s="6">
        <f t="shared" si="35"/>
        <v>0</v>
      </c>
      <c r="X559" s="6">
        <v>0</v>
      </c>
      <c r="Y559" s="15">
        <v>0</v>
      </c>
      <c r="Z559" s="15">
        <v>0</v>
      </c>
      <c r="AA559" s="15">
        <f t="shared" si="36"/>
        <v>0</v>
      </c>
      <c r="AB559" s="1">
        <v>33072.540000000023</v>
      </c>
      <c r="AC559" s="13" t="s">
        <v>3024</v>
      </c>
      <c r="AD559" s="1">
        <v>80302.670000000027</v>
      </c>
      <c r="AE559" s="6">
        <v>75602.61</v>
      </c>
      <c r="AF559" s="15">
        <v>0</v>
      </c>
      <c r="AG559" s="26">
        <v>37772.600000000057</v>
      </c>
      <c r="AH559" s="13" t="s">
        <v>3024</v>
      </c>
      <c r="AI559" s="6">
        <v>0</v>
      </c>
      <c r="AJ559" s="7"/>
      <c r="AK559" s="4"/>
    </row>
    <row r="560" spans="1:37" x14ac:dyDescent="0.25">
      <c r="A560" s="1" t="s">
        <v>488</v>
      </c>
      <c r="B560" s="1">
        <v>88693.67</v>
      </c>
      <c r="C560" s="6">
        <f t="shared" si="33"/>
        <v>48308.739999999983</v>
      </c>
      <c r="D560" s="6">
        <v>45370.319999999985</v>
      </c>
      <c r="E560" s="6">
        <v>0</v>
      </c>
      <c r="F560" s="6">
        <v>0</v>
      </c>
      <c r="G560" s="6">
        <v>934.92000000000007</v>
      </c>
      <c r="H560" s="6">
        <v>2003.5</v>
      </c>
      <c r="I560" s="1">
        <v>0</v>
      </c>
      <c r="J560" s="6">
        <f t="shared" si="34"/>
        <v>137002.40999999997</v>
      </c>
      <c r="K560" s="13" t="s">
        <v>3024</v>
      </c>
      <c r="L560" s="13" t="s">
        <v>3024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13" t="s">
        <v>3024</v>
      </c>
      <c r="V560" s="6">
        <v>0</v>
      </c>
      <c r="W560" s="6">
        <f t="shared" si="35"/>
        <v>0</v>
      </c>
      <c r="X560" s="6">
        <v>0</v>
      </c>
      <c r="Y560" s="15">
        <v>0</v>
      </c>
      <c r="Z560" s="15">
        <v>0</v>
      </c>
      <c r="AA560" s="15">
        <f t="shared" si="36"/>
        <v>0</v>
      </c>
      <c r="AB560" s="1">
        <v>35432.859999999971</v>
      </c>
      <c r="AC560" s="13" t="s">
        <v>3024</v>
      </c>
      <c r="AD560" s="1">
        <v>108751.95999999995</v>
      </c>
      <c r="AE560" s="6">
        <v>95377.549999999974</v>
      </c>
      <c r="AF560" s="15">
        <v>0</v>
      </c>
      <c r="AG560" s="26">
        <v>48807.269999999953</v>
      </c>
      <c r="AH560" s="13" t="s">
        <v>3024</v>
      </c>
      <c r="AI560" s="6">
        <v>0</v>
      </c>
      <c r="AJ560" s="7"/>
      <c r="AK560" s="4"/>
    </row>
    <row r="561" spans="1:37" x14ac:dyDescent="0.25">
      <c r="A561" s="1" t="s">
        <v>489</v>
      </c>
      <c r="B561" s="1">
        <v>15722.260000000002</v>
      </c>
      <c r="C561" s="6">
        <f t="shared" si="33"/>
        <v>8543.75</v>
      </c>
      <c r="D561" s="6">
        <v>6752.06</v>
      </c>
      <c r="E561" s="6">
        <v>0</v>
      </c>
      <c r="F561" s="6">
        <v>0</v>
      </c>
      <c r="G561" s="6">
        <v>168.14000000000001</v>
      </c>
      <c r="H561" s="6">
        <v>1623.55</v>
      </c>
      <c r="I561" s="1">
        <v>0</v>
      </c>
      <c r="J561" s="6">
        <f t="shared" si="34"/>
        <v>24266.010000000002</v>
      </c>
      <c r="K561" s="13" t="s">
        <v>3024</v>
      </c>
      <c r="L561" s="13" t="s">
        <v>3024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13" t="s">
        <v>3024</v>
      </c>
      <c r="V561" s="6">
        <v>0</v>
      </c>
      <c r="W561" s="6">
        <f t="shared" si="35"/>
        <v>0</v>
      </c>
      <c r="X561" s="6">
        <v>0</v>
      </c>
      <c r="Y561" s="15">
        <v>0</v>
      </c>
      <c r="Z561" s="15">
        <v>0</v>
      </c>
      <c r="AA561" s="15">
        <f t="shared" si="36"/>
        <v>0</v>
      </c>
      <c r="AB561" s="1">
        <v>7449.9199999999983</v>
      </c>
      <c r="AC561" s="13" t="s">
        <v>3024</v>
      </c>
      <c r="AD561" s="1">
        <v>20405.879999999994</v>
      </c>
      <c r="AE561" s="6">
        <v>15562.34</v>
      </c>
      <c r="AF561" s="15">
        <v>0</v>
      </c>
      <c r="AG561" s="26">
        <v>12293.459999999992</v>
      </c>
      <c r="AH561" s="13" t="s">
        <v>3024</v>
      </c>
      <c r="AI561" s="6">
        <v>0</v>
      </c>
      <c r="AJ561" s="7"/>
      <c r="AK561" s="4"/>
    </row>
    <row r="562" spans="1:37" x14ac:dyDescent="0.25">
      <c r="A562" s="1" t="s">
        <v>490</v>
      </c>
      <c r="B562" s="1">
        <v>48487.500000000015</v>
      </c>
      <c r="C562" s="6">
        <f t="shared" si="33"/>
        <v>29030.83</v>
      </c>
      <c r="D562" s="6">
        <v>25961.920000000002</v>
      </c>
      <c r="E562" s="6">
        <v>0</v>
      </c>
      <c r="F562" s="6">
        <v>0</v>
      </c>
      <c r="G562" s="6">
        <v>516.71</v>
      </c>
      <c r="H562" s="6">
        <v>2552.2000000000003</v>
      </c>
      <c r="I562" s="1">
        <v>0</v>
      </c>
      <c r="J562" s="6">
        <f t="shared" si="34"/>
        <v>77518.330000000016</v>
      </c>
      <c r="K562" s="13" t="s">
        <v>3024</v>
      </c>
      <c r="L562" s="13" t="s">
        <v>3024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13" t="s">
        <v>3024</v>
      </c>
      <c r="V562" s="6">
        <v>0</v>
      </c>
      <c r="W562" s="6">
        <f t="shared" si="35"/>
        <v>0</v>
      </c>
      <c r="X562" s="6">
        <v>0</v>
      </c>
      <c r="Y562" s="15">
        <v>0</v>
      </c>
      <c r="Z562" s="15">
        <v>0</v>
      </c>
      <c r="AA562" s="15">
        <f t="shared" si="36"/>
        <v>0</v>
      </c>
      <c r="AB562" s="1">
        <v>19187.080000000002</v>
      </c>
      <c r="AC562" s="13" t="s">
        <v>3024</v>
      </c>
      <c r="AD562" s="1">
        <v>59510.86</v>
      </c>
      <c r="AE562" s="6">
        <v>52198.460000000006</v>
      </c>
      <c r="AF562" s="15">
        <v>0</v>
      </c>
      <c r="AG562" s="26">
        <v>26499.48</v>
      </c>
      <c r="AH562" s="13" t="s">
        <v>3024</v>
      </c>
      <c r="AI562" s="6">
        <v>0</v>
      </c>
      <c r="AJ562" s="7"/>
      <c r="AK562" s="4"/>
    </row>
    <row r="563" spans="1:37" x14ac:dyDescent="0.25">
      <c r="A563" s="1" t="s">
        <v>491</v>
      </c>
      <c r="B563" s="1">
        <v>31567.93</v>
      </c>
      <c r="C563" s="6">
        <f t="shared" si="33"/>
        <v>22322.910000000003</v>
      </c>
      <c r="D563" s="6">
        <v>21767.990000000005</v>
      </c>
      <c r="E563" s="6">
        <v>0</v>
      </c>
      <c r="F563" s="6">
        <v>0</v>
      </c>
      <c r="G563" s="6">
        <v>333.16999999999996</v>
      </c>
      <c r="H563" s="6">
        <v>221.75</v>
      </c>
      <c r="I563" s="1">
        <v>0</v>
      </c>
      <c r="J563" s="6">
        <f t="shared" si="34"/>
        <v>53890.840000000004</v>
      </c>
      <c r="K563" s="13" t="s">
        <v>3024</v>
      </c>
      <c r="L563" s="13" t="s">
        <v>3024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13" t="s">
        <v>3024</v>
      </c>
      <c r="V563" s="6">
        <v>0</v>
      </c>
      <c r="W563" s="6">
        <f t="shared" si="35"/>
        <v>0</v>
      </c>
      <c r="X563" s="6">
        <v>0</v>
      </c>
      <c r="Y563" s="15">
        <v>0</v>
      </c>
      <c r="Z563" s="15">
        <v>0</v>
      </c>
      <c r="AA563" s="15">
        <f t="shared" si="36"/>
        <v>0</v>
      </c>
      <c r="AB563" s="1">
        <v>17806.53</v>
      </c>
      <c r="AC563" s="13" t="s">
        <v>3024</v>
      </c>
      <c r="AD563" s="1">
        <v>36796.120000000003</v>
      </c>
      <c r="AE563" s="6">
        <v>39479.750000000007</v>
      </c>
      <c r="AF563" s="15">
        <v>0</v>
      </c>
      <c r="AG563" s="26">
        <v>15122.899999999996</v>
      </c>
      <c r="AH563" s="13" t="s">
        <v>3024</v>
      </c>
      <c r="AI563" s="6">
        <v>0</v>
      </c>
      <c r="AJ563" s="7"/>
      <c r="AK563" s="4"/>
    </row>
    <row r="564" spans="1:37" x14ac:dyDescent="0.25">
      <c r="A564" s="1" t="s">
        <v>492</v>
      </c>
      <c r="B564" s="1">
        <v>67610.899999999994</v>
      </c>
      <c r="C564" s="6">
        <f t="shared" si="33"/>
        <v>39915.94</v>
      </c>
      <c r="D564" s="6">
        <v>36533.07</v>
      </c>
      <c r="E564" s="6">
        <v>0</v>
      </c>
      <c r="F564" s="6">
        <v>0</v>
      </c>
      <c r="G564" s="6">
        <v>729.93000000000006</v>
      </c>
      <c r="H564" s="6">
        <v>2652.9399999999996</v>
      </c>
      <c r="I564" s="1">
        <v>0</v>
      </c>
      <c r="J564" s="6">
        <f t="shared" si="34"/>
        <v>107526.84</v>
      </c>
      <c r="K564" s="13" t="s">
        <v>3024</v>
      </c>
      <c r="L564" s="13" t="s">
        <v>3024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13" t="s">
        <v>3024</v>
      </c>
      <c r="V564" s="6">
        <v>0</v>
      </c>
      <c r="W564" s="6">
        <f t="shared" si="35"/>
        <v>0</v>
      </c>
      <c r="X564" s="6">
        <v>0</v>
      </c>
      <c r="Y564" s="15">
        <v>0</v>
      </c>
      <c r="Z564" s="15">
        <v>0</v>
      </c>
      <c r="AA564" s="15">
        <f t="shared" si="36"/>
        <v>0</v>
      </c>
      <c r="AB564" s="1">
        <v>37285.210000000006</v>
      </c>
      <c r="AC564" s="13" t="s">
        <v>3024</v>
      </c>
      <c r="AD564" s="1">
        <v>92707.75</v>
      </c>
      <c r="AE564" s="6">
        <v>76392.289999999994</v>
      </c>
      <c r="AF564" s="15">
        <v>0</v>
      </c>
      <c r="AG564" s="26">
        <v>53600.670000000013</v>
      </c>
      <c r="AH564" s="13" t="s">
        <v>3024</v>
      </c>
      <c r="AI564" s="6">
        <v>0</v>
      </c>
      <c r="AJ564" s="7"/>
      <c r="AK564" s="4"/>
    </row>
    <row r="565" spans="1:37" x14ac:dyDescent="0.25">
      <c r="A565" s="1" t="s">
        <v>493</v>
      </c>
      <c r="B565" s="1">
        <v>38582.75</v>
      </c>
      <c r="C565" s="6">
        <f t="shared" si="33"/>
        <v>26499.849999999995</v>
      </c>
      <c r="D565" s="6">
        <v>24908.379999999997</v>
      </c>
      <c r="E565" s="6">
        <v>0</v>
      </c>
      <c r="F565" s="6">
        <v>0</v>
      </c>
      <c r="G565" s="6">
        <v>424.16999999999996</v>
      </c>
      <c r="H565" s="6">
        <v>1167.3</v>
      </c>
      <c r="I565" s="1">
        <v>0</v>
      </c>
      <c r="J565" s="6">
        <f t="shared" si="34"/>
        <v>65082.599999999991</v>
      </c>
      <c r="K565" s="13" t="s">
        <v>3024</v>
      </c>
      <c r="L565" s="13" t="s">
        <v>3024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13" t="s">
        <v>3024</v>
      </c>
      <c r="V565" s="6">
        <v>0</v>
      </c>
      <c r="W565" s="6">
        <f t="shared" si="35"/>
        <v>0</v>
      </c>
      <c r="X565" s="6">
        <v>0</v>
      </c>
      <c r="Y565" s="15">
        <v>0</v>
      </c>
      <c r="Z565" s="15">
        <v>0</v>
      </c>
      <c r="AA565" s="15">
        <f t="shared" si="36"/>
        <v>0</v>
      </c>
      <c r="AB565" s="1">
        <v>12332.369999999999</v>
      </c>
      <c r="AC565" s="13" t="s">
        <v>3024</v>
      </c>
      <c r="AD565" s="1">
        <v>45386.900000000009</v>
      </c>
      <c r="AE565" s="6">
        <v>45315.03</v>
      </c>
      <c r="AF565" s="15">
        <v>0</v>
      </c>
      <c r="AG565" s="26">
        <v>12404.240000000007</v>
      </c>
      <c r="AH565" s="13" t="s">
        <v>3024</v>
      </c>
      <c r="AI565" s="6">
        <v>0</v>
      </c>
      <c r="AJ565" s="7"/>
      <c r="AK565" s="4"/>
    </row>
    <row r="566" spans="1:37" x14ac:dyDescent="0.25">
      <c r="A566" s="1" t="s">
        <v>494</v>
      </c>
      <c r="B566" s="1">
        <v>66550.67</v>
      </c>
      <c r="C566" s="6">
        <f t="shared" si="33"/>
        <v>42104.57</v>
      </c>
      <c r="D566" s="6">
        <v>36660.92</v>
      </c>
      <c r="E566" s="6">
        <v>0</v>
      </c>
      <c r="F566" s="6">
        <v>0</v>
      </c>
      <c r="G566" s="6">
        <v>722.25</v>
      </c>
      <c r="H566" s="6">
        <v>4721.4000000000005</v>
      </c>
      <c r="I566" s="1">
        <v>0</v>
      </c>
      <c r="J566" s="6">
        <f t="shared" si="34"/>
        <v>108655.23999999999</v>
      </c>
      <c r="K566" s="13" t="s">
        <v>3024</v>
      </c>
      <c r="L566" s="13" t="s">
        <v>3024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13" t="s">
        <v>3024</v>
      </c>
      <c r="V566" s="6">
        <v>0</v>
      </c>
      <c r="W566" s="6">
        <f t="shared" si="35"/>
        <v>0</v>
      </c>
      <c r="X566" s="6">
        <v>0</v>
      </c>
      <c r="Y566" s="15">
        <v>0</v>
      </c>
      <c r="Z566" s="15">
        <v>0</v>
      </c>
      <c r="AA566" s="15">
        <f t="shared" si="36"/>
        <v>0</v>
      </c>
      <c r="AB566" s="1">
        <v>26478.659999999989</v>
      </c>
      <c r="AC566" s="13" t="s">
        <v>3024</v>
      </c>
      <c r="AD566" s="1">
        <v>75928.740000000005</v>
      </c>
      <c r="AE566" s="6">
        <v>74565.349999999991</v>
      </c>
      <c r="AF566" s="15">
        <v>0</v>
      </c>
      <c r="AG566" s="26">
        <v>27842.050000000003</v>
      </c>
      <c r="AH566" s="13" t="s">
        <v>3024</v>
      </c>
      <c r="AI566" s="6">
        <v>0</v>
      </c>
      <c r="AJ566" s="7"/>
      <c r="AK566" s="4"/>
    </row>
    <row r="567" spans="1:37" x14ac:dyDescent="0.25">
      <c r="A567" s="1" t="s">
        <v>495</v>
      </c>
      <c r="B567" s="1">
        <v>14571.03</v>
      </c>
      <c r="C567" s="6">
        <f t="shared" si="33"/>
        <v>10271.14</v>
      </c>
      <c r="D567" s="6">
        <v>9595.8999999999978</v>
      </c>
      <c r="E567" s="6">
        <v>0</v>
      </c>
      <c r="F567" s="6">
        <v>0</v>
      </c>
      <c r="G567" s="6">
        <v>167.04000000000002</v>
      </c>
      <c r="H567" s="6">
        <v>508.2</v>
      </c>
      <c r="I567" s="1">
        <v>0</v>
      </c>
      <c r="J567" s="6">
        <f t="shared" si="34"/>
        <v>24842.17</v>
      </c>
      <c r="K567" s="13" t="s">
        <v>3024</v>
      </c>
      <c r="L567" s="13" t="s">
        <v>3024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13" t="s">
        <v>3024</v>
      </c>
      <c r="V567" s="6">
        <v>0</v>
      </c>
      <c r="W567" s="6">
        <f t="shared" si="35"/>
        <v>0</v>
      </c>
      <c r="X567" s="6">
        <v>0</v>
      </c>
      <c r="Y567" s="15">
        <v>0</v>
      </c>
      <c r="Z567" s="15">
        <v>0</v>
      </c>
      <c r="AA567" s="15">
        <f t="shared" si="36"/>
        <v>0</v>
      </c>
      <c r="AB567" s="1">
        <v>10285.120000000004</v>
      </c>
      <c r="AC567" s="13" t="s">
        <v>3024</v>
      </c>
      <c r="AD567" s="1">
        <v>25981.420000000006</v>
      </c>
      <c r="AE567" s="6">
        <v>16759.75</v>
      </c>
      <c r="AF567" s="15">
        <v>0</v>
      </c>
      <c r="AG567" s="26">
        <v>19506.790000000005</v>
      </c>
      <c r="AH567" s="13" t="s">
        <v>3024</v>
      </c>
      <c r="AI567" s="6">
        <v>0</v>
      </c>
      <c r="AJ567" s="7"/>
      <c r="AK567" s="4"/>
    </row>
    <row r="568" spans="1:37" x14ac:dyDescent="0.25">
      <c r="A568" s="1" t="s">
        <v>496</v>
      </c>
      <c r="B568" s="1">
        <v>5919.94</v>
      </c>
      <c r="C568" s="6">
        <f t="shared" si="33"/>
        <v>8536.1700000000019</v>
      </c>
      <c r="D568" s="6">
        <v>8454.6700000000019</v>
      </c>
      <c r="E568" s="6">
        <v>0</v>
      </c>
      <c r="F568" s="6">
        <v>0</v>
      </c>
      <c r="G568" s="6">
        <v>81.5</v>
      </c>
      <c r="H568" s="6">
        <v>0</v>
      </c>
      <c r="I568" s="1">
        <v>0</v>
      </c>
      <c r="J568" s="6">
        <f t="shared" si="34"/>
        <v>14456.11</v>
      </c>
      <c r="K568" s="13" t="s">
        <v>3024</v>
      </c>
      <c r="L568" s="13" t="s">
        <v>3024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13" t="s">
        <v>3024</v>
      </c>
      <c r="V568" s="6">
        <v>0</v>
      </c>
      <c r="W568" s="6">
        <f t="shared" si="35"/>
        <v>0</v>
      </c>
      <c r="X568" s="6">
        <v>0</v>
      </c>
      <c r="Y568" s="15">
        <v>0</v>
      </c>
      <c r="Z568" s="15">
        <v>0</v>
      </c>
      <c r="AA568" s="15">
        <f t="shared" si="36"/>
        <v>0</v>
      </c>
      <c r="AB568" s="1">
        <v>8559.630000000001</v>
      </c>
      <c r="AC568" s="13" t="s">
        <v>3024</v>
      </c>
      <c r="AD568" s="1">
        <v>16815.070000000003</v>
      </c>
      <c r="AE568" s="6">
        <v>11152.980000000003</v>
      </c>
      <c r="AF568" s="15">
        <v>0</v>
      </c>
      <c r="AG568" s="26">
        <v>14221.720000000001</v>
      </c>
      <c r="AH568" s="13" t="s">
        <v>3024</v>
      </c>
      <c r="AI568" s="6">
        <v>0</v>
      </c>
      <c r="AJ568" s="7"/>
      <c r="AK568" s="4"/>
    </row>
    <row r="569" spans="1:37" x14ac:dyDescent="0.25">
      <c r="A569" s="1" t="s">
        <v>497</v>
      </c>
      <c r="B569" s="1">
        <v>4134.28</v>
      </c>
      <c r="C569" s="6">
        <f t="shared" si="33"/>
        <v>1347.0599999999995</v>
      </c>
      <c r="D569" s="6">
        <v>1037.0599999999995</v>
      </c>
      <c r="E569" s="6">
        <v>0</v>
      </c>
      <c r="F569" s="6">
        <v>0</v>
      </c>
      <c r="G569" s="6">
        <v>40.5</v>
      </c>
      <c r="H569" s="6">
        <v>269.5</v>
      </c>
      <c r="I569" s="1">
        <v>0</v>
      </c>
      <c r="J569" s="6">
        <f t="shared" si="34"/>
        <v>5481.3399999999992</v>
      </c>
      <c r="K569" s="13" t="s">
        <v>3024</v>
      </c>
      <c r="L569" s="13" t="s">
        <v>3024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13" t="s">
        <v>3024</v>
      </c>
      <c r="V569" s="6">
        <v>0</v>
      </c>
      <c r="W569" s="6">
        <f t="shared" si="35"/>
        <v>0</v>
      </c>
      <c r="X569" s="6">
        <v>0</v>
      </c>
      <c r="Y569" s="15">
        <v>0</v>
      </c>
      <c r="Z569" s="15">
        <v>0</v>
      </c>
      <c r="AA569" s="15">
        <f t="shared" si="36"/>
        <v>0</v>
      </c>
      <c r="AB569" s="1">
        <v>1038.6499999999996</v>
      </c>
      <c r="AC569" s="13" t="s">
        <v>3024</v>
      </c>
      <c r="AD569" s="1">
        <v>5168.7699999999995</v>
      </c>
      <c r="AE569" s="6">
        <v>2833.5999999999995</v>
      </c>
      <c r="AF569" s="15">
        <v>0</v>
      </c>
      <c r="AG569" s="26">
        <v>3373.8199999999997</v>
      </c>
      <c r="AH569" s="13" t="s">
        <v>3024</v>
      </c>
      <c r="AI569" s="6">
        <v>0</v>
      </c>
      <c r="AJ569" s="7"/>
      <c r="AK569" s="4"/>
    </row>
    <row r="570" spans="1:37" x14ac:dyDescent="0.25">
      <c r="A570" s="1" t="s">
        <v>498</v>
      </c>
      <c r="B570" s="1">
        <v>20193.249999999996</v>
      </c>
      <c r="C570" s="6">
        <f t="shared" si="33"/>
        <v>10916.890000000001</v>
      </c>
      <c r="D570" s="6">
        <v>9731.1200000000008</v>
      </c>
      <c r="E570" s="6">
        <v>0</v>
      </c>
      <c r="F570" s="6">
        <v>0</v>
      </c>
      <c r="G570" s="6">
        <v>214.17</v>
      </c>
      <c r="H570" s="6">
        <v>971.59999999999991</v>
      </c>
      <c r="I570" s="1">
        <v>0</v>
      </c>
      <c r="J570" s="6">
        <f t="shared" si="34"/>
        <v>31110.14</v>
      </c>
      <c r="K570" s="13" t="s">
        <v>3024</v>
      </c>
      <c r="L570" s="13" t="s">
        <v>3024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13" t="s">
        <v>3024</v>
      </c>
      <c r="V570" s="6">
        <v>0</v>
      </c>
      <c r="W570" s="6">
        <f t="shared" si="35"/>
        <v>0</v>
      </c>
      <c r="X570" s="6">
        <v>0</v>
      </c>
      <c r="Y570" s="15">
        <v>0</v>
      </c>
      <c r="Z570" s="15">
        <v>0</v>
      </c>
      <c r="AA570" s="15">
        <f t="shared" si="36"/>
        <v>0</v>
      </c>
      <c r="AB570" s="1">
        <v>9347.76</v>
      </c>
      <c r="AC570" s="13" t="s">
        <v>3024</v>
      </c>
      <c r="AD570" s="1">
        <v>27150.519999999997</v>
      </c>
      <c r="AE570" s="6">
        <v>21179.15</v>
      </c>
      <c r="AF570" s="15">
        <v>0</v>
      </c>
      <c r="AG570" s="26">
        <v>15319.130000000001</v>
      </c>
      <c r="AH570" s="13" t="s">
        <v>3024</v>
      </c>
      <c r="AI570" s="6">
        <v>0</v>
      </c>
      <c r="AJ570" s="7"/>
      <c r="AK570" s="4"/>
    </row>
    <row r="571" spans="1:37" x14ac:dyDescent="0.25">
      <c r="A571" s="1" t="s">
        <v>499</v>
      </c>
      <c r="B571" s="1">
        <v>38541.01</v>
      </c>
      <c r="C571" s="6">
        <f t="shared" si="33"/>
        <v>19733.18</v>
      </c>
      <c r="D571" s="6">
        <v>19326.07</v>
      </c>
      <c r="E571" s="6">
        <v>0</v>
      </c>
      <c r="F571" s="6">
        <v>0</v>
      </c>
      <c r="G571" s="6">
        <v>407.11</v>
      </c>
      <c r="H571" s="6">
        <v>0</v>
      </c>
      <c r="I571" s="1">
        <v>0</v>
      </c>
      <c r="J571" s="6">
        <f t="shared" si="34"/>
        <v>58274.19</v>
      </c>
      <c r="K571" s="13" t="s">
        <v>3024</v>
      </c>
      <c r="L571" s="13" t="s">
        <v>3024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13" t="s">
        <v>3024</v>
      </c>
      <c r="V571" s="6">
        <v>0</v>
      </c>
      <c r="W571" s="6">
        <f t="shared" si="35"/>
        <v>0</v>
      </c>
      <c r="X571" s="6">
        <v>0</v>
      </c>
      <c r="Y571" s="15">
        <v>0</v>
      </c>
      <c r="Z571" s="15">
        <v>0</v>
      </c>
      <c r="AA571" s="15">
        <f t="shared" si="36"/>
        <v>0</v>
      </c>
      <c r="AB571" s="1">
        <v>15064.329999999996</v>
      </c>
      <c r="AC571" s="13" t="s">
        <v>3024</v>
      </c>
      <c r="AD571" s="1">
        <v>47719.559999999983</v>
      </c>
      <c r="AE571" s="6">
        <v>37952.869999999995</v>
      </c>
      <c r="AF571" s="15">
        <v>0</v>
      </c>
      <c r="AG571" s="26">
        <v>24831.019999999982</v>
      </c>
      <c r="AH571" s="13" t="s">
        <v>3024</v>
      </c>
      <c r="AI571" s="6">
        <v>0</v>
      </c>
      <c r="AJ571" s="7"/>
      <c r="AK571" s="4"/>
    </row>
    <row r="572" spans="1:37" x14ac:dyDescent="0.25">
      <c r="A572" s="1" t="s">
        <v>500</v>
      </c>
      <c r="B572" s="1">
        <v>43807.759999999995</v>
      </c>
      <c r="C572" s="6">
        <f t="shared" si="33"/>
        <v>24567.4</v>
      </c>
      <c r="D572" s="6">
        <v>21564.43</v>
      </c>
      <c r="E572" s="6">
        <v>0</v>
      </c>
      <c r="F572" s="6">
        <v>0</v>
      </c>
      <c r="G572" s="6">
        <v>463.40000000000003</v>
      </c>
      <c r="H572" s="6">
        <v>2539.5700000000002</v>
      </c>
      <c r="I572" s="1">
        <v>0</v>
      </c>
      <c r="J572" s="6">
        <f t="shared" si="34"/>
        <v>68375.16</v>
      </c>
      <c r="K572" s="13" t="s">
        <v>3024</v>
      </c>
      <c r="L572" s="13" t="s">
        <v>3024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13" t="s">
        <v>3024</v>
      </c>
      <c r="V572" s="6">
        <v>0</v>
      </c>
      <c r="W572" s="6">
        <f t="shared" si="35"/>
        <v>0</v>
      </c>
      <c r="X572" s="6">
        <v>0</v>
      </c>
      <c r="Y572" s="15">
        <v>0</v>
      </c>
      <c r="Z572" s="15">
        <v>0</v>
      </c>
      <c r="AA572" s="15">
        <f t="shared" si="36"/>
        <v>0</v>
      </c>
      <c r="AB572" s="1">
        <v>8952.7999999999956</v>
      </c>
      <c r="AC572" s="13" t="s">
        <v>3024</v>
      </c>
      <c r="AD572" s="1">
        <v>46038.349999999991</v>
      </c>
      <c r="AE572" s="6">
        <v>43243.37999999999</v>
      </c>
      <c r="AF572" s="15">
        <v>0</v>
      </c>
      <c r="AG572" s="26">
        <v>11747.769999999999</v>
      </c>
      <c r="AH572" s="13" t="s">
        <v>3024</v>
      </c>
      <c r="AI572" s="6">
        <v>0</v>
      </c>
      <c r="AJ572" s="7"/>
      <c r="AK572" s="4"/>
    </row>
    <row r="573" spans="1:37" x14ac:dyDescent="0.25">
      <c r="A573" s="1" t="s">
        <v>501</v>
      </c>
      <c r="B573" s="1">
        <v>56491.68</v>
      </c>
      <c r="C573" s="6">
        <f t="shared" si="33"/>
        <v>12512.079999999998</v>
      </c>
      <c r="D573" s="6">
        <v>11930.029999999999</v>
      </c>
      <c r="E573" s="6">
        <v>0</v>
      </c>
      <c r="F573" s="6">
        <v>0</v>
      </c>
      <c r="G573" s="6">
        <v>186.25</v>
      </c>
      <c r="H573" s="6">
        <v>395.79999999999995</v>
      </c>
      <c r="I573" s="1">
        <v>649087.62</v>
      </c>
      <c r="J573" s="6">
        <f t="shared" si="34"/>
        <v>-580083.86</v>
      </c>
      <c r="K573" s="13" t="s">
        <v>3024</v>
      </c>
      <c r="L573" s="13" t="s">
        <v>3024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13" t="s">
        <v>3024</v>
      </c>
      <c r="V573" s="6">
        <v>0</v>
      </c>
      <c r="W573" s="6">
        <f t="shared" si="35"/>
        <v>649087.62</v>
      </c>
      <c r="X573" s="6">
        <v>0</v>
      </c>
      <c r="Y573" s="15">
        <v>0</v>
      </c>
      <c r="Z573" s="15">
        <v>0</v>
      </c>
      <c r="AA573" s="15">
        <f>-J573</f>
        <v>580083.86</v>
      </c>
      <c r="AB573" s="1">
        <v>5783.9800000000068</v>
      </c>
      <c r="AC573" s="13" t="s">
        <v>3024</v>
      </c>
      <c r="AD573" s="1">
        <v>54871.75</v>
      </c>
      <c r="AE573" s="6">
        <v>35501.480000000003</v>
      </c>
      <c r="AF573" s="15">
        <f>AE573</f>
        <v>35501.480000000003</v>
      </c>
      <c r="AG573" s="26">
        <v>25154.250000000004</v>
      </c>
      <c r="AH573" s="13" t="s">
        <v>3024</v>
      </c>
      <c r="AI573" s="6">
        <v>0</v>
      </c>
      <c r="AJ573" s="7"/>
      <c r="AK573" s="4"/>
    </row>
    <row r="574" spans="1:37" x14ac:dyDescent="0.25">
      <c r="A574" s="1" t="s">
        <v>502</v>
      </c>
      <c r="B574" s="1">
        <v>207835.78000000003</v>
      </c>
      <c r="C574" s="6">
        <f t="shared" si="33"/>
        <v>118056.70999999999</v>
      </c>
      <c r="D574" s="6">
        <v>114005.51</v>
      </c>
      <c r="E574" s="6">
        <v>0</v>
      </c>
      <c r="F574" s="6">
        <v>0</v>
      </c>
      <c r="G574" s="6">
        <v>2194.15</v>
      </c>
      <c r="H574" s="6">
        <v>1857.0499999999997</v>
      </c>
      <c r="I574" s="1">
        <v>0</v>
      </c>
      <c r="J574" s="6">
        <f t="shared" si="34"/>
        <v>325892.49</v>
      </c>
      <c r="K574" s="13" t="s">
        <v>3024</v>
      </c>
      <c r="L574" s="13" t="s">
        <v>3024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13" t="s">
        <v>3024</v>
      </c>
      <c r="V574" s="6">
        <v>0</v>
      </c>
      <c r="W574" s="6">
        <f t="shared" si="35"/>
        <v>0</v>
      </c>
      <c r="X574" s="6">
        <v>0</v>
      </c>
      <c r="Y574" s="15">
        <v>0</v>
      </c>
      <c r="Z574" s="15">
        <v>0</v>
      </c>
      <c r="AA574" s="15">
        <f t="shared" si="36"/>
        <v>0</v>
      </c>
      <c r="AB574" s="1">
        <v>67026.129999999917</v>
      </c>
      <c r="AC574" s="13" t="s">
        <v>3024</v>
      </c>
      <c r="AD574" s="1">
        <v>234016.37999999992</v>
      </c>
      <c r="AE574" s="6">
        <v>221620.24</v>
      </c>
      <c r="AF574" s="15">
        <v>0</v>
      </c>
      <c r="AG574" s="26">
        <v>79422.269999999829</v>
      </c>
      <c r="AH574" s="13" t="s">
        <v>3024</v>
      </c>
      <c r="AI574" s="6">
        <v>0</v>
      </c>
      <c r="AJ574" s="7"/>
      <c r="AK574" s="4"/>
    </row>
    <row r="575" spans="1:37" x14ac:dyDescent="0.25">
      <c r="A575" s="1" t="s">
        <v>503</v>
      </c>
      <c r="B575" s="1">
        <v>2208.4399999999996</v>
      </c>
      <c r="C575" s="6">
        <f t="shared" si="33"/>
        <v>2196.3000000000006</v>
      </c>
      <c r="D575" s="6">
        <v>2167.2300000000005</v>
      </c>
      <c r="E575" s="6">
        <v>0</v>
      </c>
      <c r="F575" s="6">
        <v>0</v>
      </c>
      <c r="G575" s="6">
        <v>29.07</v>
      </c>
      <c r="H575" s="6">
        <v>0</v>
      </c>
      <c r="I575" s="1">
        <v>0</v>
      </c>
      <c r="J575" s="6">
        <f t="shared" si="34"/>
        <v>4404.74</v>
      </c>
      <c r="K575" s="13" t="s">
        <v>3024</v>
      </c>
      <c r="L575" s="13" t="s">
        <v>3024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13" t="s">
        <v>3024</v>
      </c>
      <c r="V575" s="6">
        <v>0</v>
      </c>
      <c r="W575" s="6">
        <f t="shared" si="35"/>
        <v>0</v>
      </c>
      <c r="X575" s="6">
        <v>0</v>
      </c>
      <c r="Y575" s="15">
        <v>0</v>
      </c>
      <c r="Z575" s="15">
        <v>0</v>
      </c>
      <c r="AA575" s="15">
        <f t="shared" si="36"/>
        <v>0</v>
      </c>
      <c r="AB575" s="1">
        <v>3390.9199999999996</v>
      </c>
      <c r="AC575" s="13" t="s">
        <v>3024</v>
      </c>
      <c r="AD575" s="1">
        <v>6767.3399999999983</v>
      </c>
      <c r="AE575" s="6">
        <v>3239.9100000000003</v>
      </c>
      <c r="AF575" s="15">
        <v>0</v>
      </c>
      <c r="AG575" s="26">
        <v>6918.3499999999976</v>
      </c>
      <c r="AH575" s="13" t="s">
        <v>3024</v>
      </c>
      <c r="AI575" s="6">
        <v>0</v>
      </c>
      <c r="AJ575" s="7"/>
      <c r="AK575" s="4"/>
    </row>
    <row r="576" spans="1:37" x14ac:dyDescent="0.25">
      <c r="A576" s="1" t="s">
        <v>504</v>
      </c>
      <c r="B576" s="1">
        <v>6708.2899999999991</v>
      </c>
      <c r="C576" s="6">
        <f t="shared" si="33"/>
        <v>4793.1899999999996</v>
      </c>
      <c r="D576" s="6">
        <v>4706.75</v>
      </c>
      <c r="E576" s="6">
        <v>0</v>
      </c>
      <c r="F576" s="6">
        <v>0</v>
      </c>
      <c r="G576" s="6">
        <v>22.12</v>
      </c>
      <c r="H576" s="6">
        <v>64.319999999999993</v>
      </c>
      <c r="I576" s="1">
        <v>329548.99</v>
      </c>
      <c r="J576" s="6">
        <f t="shared" si="34"/>
        <v>-318047.51</v>
      </c>
      <c r="K576" s="13" t="s">
        <v>3024</v>
      </c>
      <c r="L576" s="13" t="s">
        <v>3024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13" t="s">
        <v>3024</v>
      </c>
      <c r="V576" s="6">
        <v>0</v>
      </c>
      <c r="W576" s="6">
        <f t="shared" si="35"/>
        <v>329548.99</v>
      </c>
      <c r="X576" s="6">
        <v>0</v>
      </c>
      <c r="Y576" s="15">
        <v>0</v>
      </c>
      <c r="Z576" s="15">
        <v>0</v>
      </c>
      <c r="AA576" s="15">
        <f>-J576</f>
        <v>318047.51</v>
      </c>
      <c r="AB576" s="1">
        <v>2287.9999999999991</v>
      </c>
      <c r="AC576" s="13" t="s">
        <v>3024</v>
      </c>
      <c r="AD576" s="1">
        <v>8297.3999999999978</v>
      </c>
      <c r="AE576" s="6">
        <v>7700.46</v>
      </c>
      <c r="AF576" s="15">
        <f>AE576</f>
        <v>7700.46</v>
      </c>
      <c r="AG576" s="26">
        <v>2884.9399999999982</v>
      </c>
      <c r="AH576" s="13" t="s">
        <v>3024</v>
      </c>
      <c r="AI576" s="6">
        <v>0</v>
      </c>
      <c r="AJ576" s="7"/>
      <c r="AK576" s="4"/>
    </row>
    <row r="577" spans="1:37" x14ac:dyDescent="0.25">
      <c r="A577" s="1" t="s">
        <v>505</v>
      </c>
      <c r="B577" s="1">
        <v>30169.11</v>
      </c>
      <c r="C577" s="6">
        <f t="shared" si="33"/>
        <v>16246.37</v>
      </c>
      <c r="D577" s="6">
        <v>15434.91</v>
      </c>
      <c r="E577" s="6">
        <v>0</v>
      </c>
      <c r="F577" s="6">
        <v>0</v>
      </c>
      <c r="G577" s="6">
        <v>317.61</v>
      </c>
      <c r="H577" s="6">
        <v>493.84999999999997</v>
      </c>
      <c r="I577" s="1">
        <v>0</v>
      </c>
      <c r="J577" s="6">
        <f t="shared" si="34"/>
        <v>46415.48</v>
      </c>
      <c r="K577" s="13" t="s">
        <v>3024</v>
      </c>
      <c r="L577" s="13" t="s">
        <v>3024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13" t="s">
        <v>3024</v>
      </c>
      <c r="V577" s="6">
        <v>0</v>
      </c>
      <c r="W577" s="6">
        <f t="shared" si="35"/>
        <v>0</v>
      </c>
      <c r="X577" s="6">
        <v>0</v>
      </c>
      <c r="Y577" s="15">
        <v>0</v>
      </c>
      <c r="Z577" s="15">
        <v>0</v>
      </c>
      <c r="AA577" s="15">
        <f t="shared" si="36"/>
        <v>0</v>
      </c>
      <c r="AB577" s="1">
        <v>10323.089999999998</v>
      </c>
      <c r="AC577" s="13" t="s">
        <v>3024</v>
      </c>
      <c r="AD577" s="1">
        <v>33685.140000000007</v>
      </c>
      <c r="AE577" s="6">
        <v>32421.68</v>
      </c>
      <c r="AF577" s="15">
        <v>0</v>
      </c>
      <c r="AG577" s="26">
        <v>11586.550000000003</v>
      </c>
      <c r="AH577" s="13" t="s">
        <v>3024</v>
      </c>
      <c r="AI577" s="6">
        <v>0</v>
      </c>
      <c r="AJ577" s="7"/>
      <c r="AK577" s="4"/>
    </row>
    <row r="578" spans="1:37" x14ac:dyDescent="0.25">
      <c r="A578" s="1" t="s">
        <v>506</v>
      </c>
      <c r="B578" s="1">
        <v>12342.419999999998</v>
      </c>
      <c r="C578" s="6">
        <f t="shared" si="33"/>
        <v>5975.1100000000015</v>
      </c>
      <c r="D578" s="6">
        <v>5846.3100000000013</v>
      </c>
      <c r="E578" s="6">
        <v>0</v>
      </c>
      <c r="F578" s="6">
        <v>0</v>
      </c>
      <c r="G578" s="6">
        <v>128.80000000000001</v>
      </c>
      <c r="H578" s="6">
        <v>0</v>
      </c>
      <c r="I578" s="1">
        <v>0</v>
      </c>
      <c r="J578" s="6">
        <f t="shared" si="34"/>
        <v>18317.53</v>
      </c>
      <c r="K578" s="13" t="s">
        <v>3024</v>
      </c>
      <c r="L578" s="13" t="s">
        <v>3024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13" t="s">
        <v>3024</v>
      </c>
      <c r="V578" s="6">
        <v>0</v>
      </c>
      <c r="W578" s="6">
        <f t="shared" si="35"/>
        <v>0</v>
      </c>
      <c r="X578" s="6">
        <v>0</v>
      </c>
      <c r="Y578" s="15">
        <v>0</v>
      </c>
      <c r="Z578" s="15">
        <v>0</v>
      </c>
      <c r="AA578" s="15">
        <f t="shared" si="36"/>
        <v>0</v>
      </c>
      <c r="AB578" s="1">
        <v>6400.4500000000016</v>
      </c>
      <c r="AC578" s="13" t="s">
        <v>3024</v>
      </c>
      <c r="AD578" s="1">
        <v>18993.72</v>
      </c>
      <c r="AE578" s="6">
        <v>11855.4</v>
      </c>
      <c r="AF578" s="15">
        <v>0</v>
      </c>
      <c r="AG578" s="26">
        <v>13538.770000000002</v>
      </c>
      <c r="AH578" s="13" t="s">
        <v>3024</v>
      </c>
      <c r="AI578" s="6">
        <v>0</v>
      </c>
      <c r="AJ578" s="7"/>
      <c r="AK578" s="4"/>
    </row>
    <row r="579" spans="1:37" x14ac:dyDescent="0.25">
      <c r="A579" s="1" t="s">
        <v>507</v>
      </c>
      <c r="B579" s="1">
        <v>5283.9999999999991</v>
      </c>
      <c r="C579" s="6">
        <f t="shared" si="33"/>
        <v>2943.6499999999996</v>
      </c>
      <c r="D579" s="6">
        <v>2622.5999999999995</v>
      </c>
      <c r="E579" s="6">
        <v>0</v>
      </c>
      <c r="F579" s="6">
        <v>0</v>
      </c>
      <c r="G579" s="6">
        <v>54.650000000000006</v>
      </c>
      <c r="H579" s="6">
        <v>266.39999999999998</v>
      </c>
      <c r="I579" s="1">
        <v>0</v>
      </c>
      <c r="J579" s="6">
        <f t="shared" si="34"/>
        <v>8227.6499999999978</v>
      </c>
      <c r="K579" s="13" t="s">
        <v>3024</v>
      </c>
      <c r="L579" s="13" t="s">
        <v>3024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13" t="s">
        <v>3024</v>
      </c>
      <c r="V579" s="6">
        <v>0</v>
      </c>
      <c r="W579" s="6">
        <f t="shared" si="35"/>
        <v>0</v>
      </c>
      <c r="X579" s="6">
        <v>0</v>
      </c>
      <c r="Y579" s="15">
        <v>0</v>
      </c>
      <c r="Z579" s="15">
        <v>0</v>
      </c>
      <c r="AA579" s="15">
        <f t="shared" si="36"/>
        <v>0</v>
      </c>
      <c r="AB579" s="1">
        <v>1579.5300000000002</v>
      </c>
      <c r="AC579" s="13" t="s">
        <v>3024</v>
      </c>
      <c r="AD579" s="1">
        <v>3753.6000000000008</v>
      </c>
      <c r="AE579" s="6">
        <v>4458.9299999999994</v>
      </c>
      <c r="AF579" s="15">
        <v>0</v>
      </c>
      <c r="AG579" s="26">
        <v>874.20000000000164</v>
      </c>
      <c r="AH579" s="13" t="s">
        <v>3024</v>
      </c>
      <c r="AI579" s="6">
        <v>0</v>
      </c>
      <c r="AJ579" s="7"/>
      <c r="AK579" s="4"/>
    </row>
    <row r="580" spans="1:37" x14ac:dyDescent="0.25">
      <c r="A580" s="1" t="s">
        <v>508</v>
      </c>
      <c r="B580" s="1">
        <v>3103.83</v>
      </c>
      <c r="C580" s="6">
        <f t="shared" si="33"/>
        <v>3278.4199999999996</v>
      </c>
      <c r="D580" s="6">
        <v>2960.99</v>
      </c>
      <c r="E580" s="6">
        <v>0</v>
      </c>
      <c r="F580" s="6">
        <v>0</v>
      </c>
      <c r="G580" s="6">
        <v>40.230000000000004</v>
      </c>
      <c r="H580" s="6">
        <v>277.2</v>
      </c>
      <c r="I580" s="1">
        <v>0</v>
      </c>
      <c r="J580" s="6">
        <f t="shared" si="34"/>
        <v>6382.25</v>
      </c>
      <c r="K580" s="13" t="s">
        <v>3024</v>
      </c>
      <c r="L580" s="13" t="s">
        <v>3024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13" t="s">
        <v>3024</v>
      </c>
      <c r="V580" s="6">
        <v>0</v>
      </c>
      <c r="W580" s="6">
        <f t="shared" si="35"/>
        <v>0</v>
      </c>
      <c r="X580" s="6">
        <v>0</v>
      </c>
      <c r="Y580" s="15">
        <v>0</v>
      </c>
      <c r="Z580" s="15">
        <v>0</v>
      </c>
      <c r="AA580" s="15">
        <f t="shared" si="36"/>
        <v>0</v>
      </c>
      <c r="AB580" s="1">
        <v>3962.5900000000006</v>
      </c>
      <c r="AC580" s="13" t="s">
        <v>3024</v>
      </c>
      <c r="AD580" s="1">
        <v>8188.5</v>
      </c>
      <c r="AE580" s="6">
        <v>4913.3599999999997</v>
      </c>
      <c r="AF580" s="15">
        <v>0</v>
      </c>
      <c r="AG580" s="26">
        <v>7237.7300000000005</v>
      </c>
      <c r="AH580" s="13" t="s">
        <v>3024</v>
      </c>
      <c r="AI580" s="6">
        <v>0</v>
      </c>
      <c r="AJ580" s="7"/>
      <c r="AK580" s="4"/>
    </row>
    <row r="581" spans="1:37" x14ac:dyDescent="0.25">
      <c r="A581" s="1" t="s">
        <v>509</v>
      </c>
      <c r="B581" s="1">
        <v>5047.0899999999992</v>
      </c>
      <c r="C581" s="6">
        <f t="shared" si="33"/>
        <v>2037.8299999999992</v>
      </c>
      <c r="D581" s="6">
        <v>1988.1699999999992</v>
      </c>
      <c r="E581" s="6">
        <v>0</v>
      </c>
      <c r="F581" s="6">
        <v>0</v>
      </c>
      <c r="G581" s="6">
        <v>49.660000000000004</v>
      </c>
      <c r="H581" s="6">
        <v>0</v>
      </c>
      <c r="I581" s="1">
        <v>0</v>
      </c>
      <c r="J581" s="6">
        <f t="shared" si="34"/>
        <v>7084.9199999999983</v>
      </c>
      <c r="K581" s="13" t="s">
        <v>3024</v>
      </c>
      <c r="L581" s="13" t="s">
        <v>3024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13" t="s">
        <v>3024</v>
      </c>
      <c r="V581" s="6">
        <v>0</v>
      </c>
      <c r="W581" s="6">
        <f t="shared" si="35"/>
        <v>0</v>
      </c>
      <c r="X581" s="6">
        <v>0</v>
      </c>
      <c r="Y581" s="15">
        <v>0</v>
      </c>
      <c r="Z581" s="15">
        <v>0</v>
      </c>
      <c r="AA581" s="15">
        <f t="shared" si="36"/>
        <v>0</v>
      </c>
      <c r="AB581" s="1">
        <v>3179.5699999999993</v>
      </c>
      <c r="AC581" s="13" t="s">
        <v>3024</v>
      </c>
      <c r="AD581" s="1">
        <v>4626.1999999999989</v>
      </c>
      <c r="AE581" s="6">
        <v>4874.9899999999989</v>
      </c>
      <c r="AF581" s="15">
        <v>0</v>
      </c>
      <c r="AG581" s="26">
        <v>2930.7799999999997</v>
      </c>
      <c r="AH581" s="13" t="s">
        <v>3024</v>
      </c>
      <c r="AI581" s="6">
        <v>0</v>
      </c>
      <c r="AJ581" s="7"/>
      <c r="AK581" s="4"/>
    </row>
    <row r="582" spans="1:37" x14ac:dyDescent="0.25">
      <c r="A582" s="1" t="s">
        <v>510</v>
      </c>
      <c r="B582" s="1">
        <v>2328.84</v>
      </c>
      <c r="C582" s="6">
        <f t="shared" si="33"/>
        <v>3168.87</v>
      </c>
      <c r="D582" s="6">
        <v>2862.5</v>
      </c>
      <c r="E582" s="6">
        <v>0</v>
      </c>
      <c r="F582" s="6">
        <v>0</v>
      </c>
      <c r="G582" s="6">
        <v>29.169999999999998</v>
      </c>
      <c r="H582" s="6">
        <v>277.2</v>
      </c>
      <c r="I582" s="1">
        <v>0</v>
      </c>
      <c r="J582" s="6">
        <f t="shared" si="34"/>
        <v>5497.71</v>
      </c>
      <c r="K582" s="13" t="s">
        <v>3024</v>
      </c>
      <c r="L582" s="13" t="s">
        <v>3024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13" t="s">
        <v>3024</v>
      </c>
      <c r="V582" s="6">
        <v>0</v>
      </c>
      <c r="W582" s="6">
        <f t="shared" si="35"/>
        <v>0</v>
      </c>
      <c r="X582" s="6">
        <v>0</v>
      </c>
      <c r="Y582" s="15">
        <v>0</v>
      </c>
      <c r="Z582" s="15">
        <v>0</v>
      </c>
      <c r="AA582" s="15">
        <f t="shared" si="36"/>
        <v>0</v>
      </c>
      <c r="AB582" s="1">
        <v>3860.4599999999996</v>
      </c>
      <c r="AC582" s="13" t="s">
        <v>3024</v>
      </c>
      <c r="AD582" s="1">
        <v>7767.1200000000026</v>
      </c>
      <c r="AE582" s="6">
        <v>3858.5600000000004</v>
      </c>
      <c r="AF582" s="15">
        <v>0</v>
      </c>
      <c r="AG582" s="26">
        <v>7769.02</v>
      </c>
      <c r="AH582" s="13" t="s">
        <v>3024</v>
      </c>
      <c r="AI582" s="6">
        <v>0</v>
      </c>
      <c r="AJ582" s="7"/>
      <c r="AK582" s="4"/>
    </row>
    <row r="583" spans="1:37" x14ac:dyDescent="0.25">
      <c r="A583" s="1" t="s">
        <v>511</v>
      </c>
      <c r="B583" s="1">
        <v>6336.36</v>
      </c>
      <c r="C583" s="6">
        <f t="shared" si="33"/>
        <v>3599.5299999999997</v>
      </c>
      <c r="D583" s="6">
        <v>3578.64</v>
      </c>
      <c r="E583" s="6">
        <v>0</v>
      </c>
      <c r="F583" s="6">
        <v>0</v>
      </c>
      <c r="G583" s="6">
        <v>20.89</v>
      </c>
      <c r="H583" s="6">
        <v>0</v>
      </c>
      <c r="I583" s="1">
        <v>353792.99</v>
      </c>
      <c r="J583" s="6">
        <f t="shared" si="34"/>
        <v>-343857.1</v>
      </c>
      <c r="K583" s="13" t="s">
        <v>3024</v>
      </c>
      <c r="L583" s="13" t="s">
        <v>3024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13" t="s">
        <v>3024</v>
      </c>
      <c r="V583" s="6">
        <v>0</v>
      </c>
      <c r="W583" s="6">
        <f t="shared" si="35"/>
        <v>353792.99</v>
      </c>
      <c r="X583" s="6">
        <v>0</v>
      </c>
      <c r="Y583" s="15">
        <v>0</v>
      </c>
      <c r="Z583" s="15">
        <v>0</v>
      </c>
      <c r="AA583" s="15">
        <f>-J583</f>
        <v>343857.1</v>
      </c>
      <c r="AB583" s="1">
        <v>851.7000000000005</v>
      </c>
      <c r="AC583" s="13" t="s">
        <v>3024</v>
      </c>
      <c r="AD583" s="1">
        <v>6899.49</v>
      </c>
      <c r="AE583" s="6">
        <v>6641.7</v>
      </c>
      <c r="AF583" s="15">
        <f>AE583</f>
        <v>6641.7</v>
      </c>
      <c r="AG583" s="26">
        <v>1109.4900000000007</v>
      </c>
      <c r="AH583" s="13" t="s">
        <v>3024</v>
      </c>
      <c r="AI583" s="6">
        <v>0</v>
      </c>
      <c r="AJ583" s="7"/>
      <c r="AK583" s="4"/>
    </row>
    <row r="584" spans="1:37" x14ac:dyDescent="0.25">
      <c r="A584" s="1" t="s">
        <v>512</v>
      </c>
      <c r="B584" s="1">
        <v>14635.76</v>
      </c>
      <c r="C584" s="6">
        <f t="shared" si="33"/>
        <v>11711.529999999999</v>
      </c>
      <c r="D584" s="6">
        <v>11324.509999999998</v>
      </c>
      <c r="E584" s="6">
        <v>0</v>
      </c>
      <c r="F584" s="6">
        <v>0</v>
      </c>
      <c r="G584" s="6">
        <v>165.51999999999998</v>
      </c>
      <c r="H584" s="6">
        <v>221.5</v>
      </c>
      <c r="I584" s="1">
        <v>0</v>
      </c>
      <c r="J584" s="6">
        <f t="shared" si="34"/>
        <v>26347.29</v>
      </c>
      <c r="K584" s="13" t="s">
        <v>3024</v>
      </c>
      <c r="L584" s="13" t="s">
        <v>3024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13" t="s">
        <v>3024</v>
      </c>
      <c r="V584" s="6">
        <v>0</v>
      </c>
      <c r="W584" s="6">
        <f t="shared" si="35"/>
        <v>0</v>
      </c>
      <c r="X584" s="6">
        <v>0</v>
      </c>
      <c r="Y584" s="15">
        <v>0</v>
      </c>
      <c r="Z584" s="15">
        <v>0</v>
      </c>
      <c r="AA584" s="15">
        <f t="shared" si="36"/>
        <v>0</v>
      </c>
      <c r="AB584" s="1">
        <v>10291.859999999997</v>
      </c>
      <c r="AC584" s="13" t="s">
        <v>3024</v>
      </c>
      <c r="AD584" s="1">
        <v>25464.839999999993</v>
      </c>
      <c r="AE584" s="6">
        <v>17659.699999999997</v>
      </c>
      <c r="AF584" s="15">
        <v>0</v>
      </c>
      <c r="AG584" s="26">
        <v>18096.999999999993</v>
      </c>
      <c r="AH584" s="13" t="s">
        <v>3024</v>
      </c>
      <c r="AI584" s="6">
        <v>0</v>
      </c>
      <c r="AJ584" s="7"/>
      <c r="AK584" s="4"/>
    </row>
    <row r="585" spans="1:37" x14ac:dyDescent="0.25">
      <c r="A585" s="1" t="s">
        <v>513</v>
      </c>
      <c r="B585" s="1">
        <v>3087.2100000000005</v>
      </c>
      <c r="C585" s="6">
        <f t="shared" ref="C585:C648" si="37">SUM(D585:H585)</f>
        <v>3168.15</v>
      </c>
      <c r="D585" s="6">
        <v>2808.52</v>
      </c>
      <c r="E585" s="6">
        <v>0</v>
      </c>
      <c r="F585" s="6">
        <v>0</v>
      </c>
      <c r="G585" s="6">
        <v>36.230000000000004</v>
      </c>
      <c r="H585" s="6">
        <v>323.40000000000003</v>
      </c>
      <c r="I585" s="1">
        <v>0</v>
      </c>
      <c r="J585" s="6">
        <f t="shared" ref="J585:J648" si="38">B585+C585-I585</f>
        <v>6255.3600000000006</v>
      </c>
      <c r="K585" s="13" t="s">
        <v>3024</v>
      </c>
      <c r="L585" s="13" t="s">
        <v>3024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13" t="s">
        <v>3024</v>
      </c>
      <c r="V585" s="6">
        <v>0</v>
      </c>
      <c r="W585" s="6">
        <f t="shared" ref="W585:W648" si="39">I585</f>
        <v>0</v>
      </c>
      <c r="X585" s="6">
        <v>0</v>
      </c>
      <c r="Y585" s="15">
        <v>0</v>
      </c>
      <c r="Z585" s="15">
        <v>0</v>
      </c>
      <c r="AA585" s="15">
        <f t="shared" si="36"/>
        <v>0</v>
      </c>
      <c r="AB585" s="1">
        <v>3207.8199999999997</v>
      </c>
      <c r="AC585" s="13" t="s">
        <v>3024</v>
      </c>
      <c r="AD585" s="1">
        <v>8574.7199999999975</v>
      </c>
      <c r="AE585" s="6">
        <v>3797.2</v>
      </c>
      <c r="AF585" s="15">
        <v>0</v>
      </c>
      <c r="AG585" s="26">
        <v>7985.3399999999974</v>
      </c>
      <c r="AH585" s="13" t="s">
        <v>3024</v>
      </c>
      <c r="AI585" s="6">
        <v>0</v>
      </c>
      <c r="AJ585" s="7"/>
      <c r="AK585" s="4"/>
    </row>
    <row r="586" spans="1:37" x14ac:dyDescent="0.25">
      <c r="A586" s="1" t="s">
        <v>514</v>
      </c>
      <c r="B586" s="1">
        <v>7252.6500000000005</v>
      </c>
      <c r="C586" s="6">
        <f t="shared" si="37"/>
        <v>3206.51</v>
      </c>
      <c r="D586" s="6">
        <v>3132.6800000000003</v>
      </c>
      <c r="E586" s="6">
        <v>0</v>
      </c>
      <c r="F586" s="6">
        <v>0</v>
      </c>
      <c r="G586" s="6">
        <v>73.83</v>
      </c>
      <c r="H586" s="6">
        <v>0</v>
      </c>
      <c r="I586" s="1">
        <v>0</v>
      </c>
      <c r="J586" s="6">
        <f t="shared" si="38"/>
        <v>10459.16</v>
      </c>
      <c r="K586" s="13" t="s">
        <v>3024</v>
      </c>
      <c r="L586" s="13" t="s">
        <v>3024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13" t="s">
        <v>3024</v>
      </c>
      <c r="V586" s="6">
        <v>0</v>
      </c>
      <c r="W586" s="6">
        <f t="shared" si="39"/>
        <v>0</v>
      </c>
      <c r="X586" s="6">
        <v>0</v>
      </c>
      <c r="Y586" s="15">
        <v>0</v>
      </c>
      <c r="Z586" s="15">
        <v>0</v>
      </c>
      <c r="AA586" s="15">
        <f t="shared" ref="AA586:AA649" si="40">Y586-Z586+I586</f>
        <v>0</v>
      </c>
      <c r="AB586" s="1">
        <v>1461.6600000000008</v>
      </c>
      <c r="AC586" s="13" t="s">
        <v>3024</v>
      </c>
      <c r="AD586" s="1">
        <v>7968.54</v>
      </c>
      <c r="AE586" s="6">
        <v>6489.1</v>
      </c>
      <c r="AF586" s="15">
        <v>0</v>
      </c>
      <c r="AG586" s="26">
        <v>2941.1000000000013</v>
      </c>
      <c r="AH586" s="13" t="s">
        <v>3024</v>
      </c>
      <c r="AI586" s="6">
        <v>0</v>
      </c>
      <c r="AJ586" s="7"/>
      <c r="AK586" s="4"/>
    </row>
    <row r="587" spans="1:37" x14ac:dyDescent="0.25">
      <c r="A587" s="1" t="s">
        <v>515</v>
      </c>
      <c r="B587" s="1">
        <v>17245.739999999998</v>
      </c>
      <c r="C587" s="6">
        <f t="shared" si="37"/>
        <v>10901.109999999999</v>
      </c>
      <c r="D587" s="6">
        <v>8858.4499999999989</v>
      </c>
      <c r="E587" s="6">
        <v>0</v>
      </c>
      <c r="F587" s="6">
        <v>0</v>
      </c>
      <c r="G587" s="6">
        <v>184.76</v>
      </c>
      <c r="H587" s="6">
        <v>1857.9</v>
      </c>
      <c r="I587" s="1">
        <v>0</v>
      </c>
      <c r="J587" s="6">
        <f t="shared" si="38"/>
        <v>28146.85</v>
      </c>
      <c r="K587" s="13" t="s">
        <v>3024</v>
      </c>
      <c r="L587" s="13" t="s">
        <v>3024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13" t="s">
        <v>3024</v>
      </c>
      <c r="V587" s="6">
        <v>0</v>
      </c>
      <c r="W587" s="6">
        <f t="shared" si="39"/>
        <v>0</v>
      </c>
      <c r="X587" s="6">
        <v>0</v>
      </c>
      <c r="Y587" s="15">
        <v>0</v>
      </c>
      <c r="Z587" s="15">
        <v>0</v>
      </c>
      <c r="AA587" s="15">
        <f t="shared" si="40"/>
        <v>0</v>
      </c>
      <c r="AB587" s="1">
        <v>6260.08</v>
      </c>
      <c r="AC587" s="13" t="s">
        <v>3024</v>
      </c>
      <c r="AD587" s="1">
        <v>17416.51999999999</v>
      </c>
      <c r="AE587" s="6">
        <v>17633.019999999997</v>
      </c>
      <c r="AF587" s="15">
        <v>0</v>
      </c>
      <c r="AG587" s="26">
        <v>6043.5799999999963</v>
      </c>
      <c r="AH587" s="13" t="s">
        <v>3024</v>
      </c>
      <c r="AI587" s="6">
        <v>0</v>
      </c>
      <c r="AJ587" s="7"/>
      <c r="AK587" s="4"/>
    </row>
    <row r="588" spans="1:37" x14ac:dyDescent="0.25">
      <c r="A588" s="1" t="s">
        <v>516</v>
      </c>
      <c r="B588" s="1">
        <v>20376.799999999996</v>
      </c>
      <c r="C588" s="6">
        <f t="shared" si="37"/>
        <v>13167.379999999997</v>
      </c>
      <c r="D588" s="6">
        <v>10082.149999999998</v>
      </c>
      <c r="E588" s="6">
        <v>0</v>
      </c>
      <c r="F588" s="6">
        <v>0</v>
      </c>
      <c r="G588" s="6">
        <v>218.44000000000003</v>
      </c>
      <c r="H588" s="6">
        <v>2866.79</v>
      </c>
      <c r="I588" s="1">
        <v>0</v>
      </c>
      <c r="J588" s="6">
        <f t="shared" si="38"/>
        <v>33544.179999999993</v>
      </c>
      <c r="K588" s="13" t="s">
        <v>3024</v>
      </c>
      <c r="L588" s="13" t="s">
        <v>3024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13" t="s">
        <v>3024</v>
      </c>
      <c r="V588" s="6">
        <v>0</v>
      </c>
      <c r="W588" s="6">
        <f t="shared" si="39"/>
        <v>0</v>
      </c>
      <c r="X588" s="6">
        <v>0</v>
      </c>
      <c r="Y588" s="15">
        <v>0</v>
      </c>
      <c r="Z588" s="15">
        <v>0</v>
      </c>
      <c r="AA588" s="15">
        <f t="shared" si="40"/>
        <v>0</v>
      </c>
      <c r="AB588" s="1">
        <v>4249.1300000000028</v>
      </c>
      <c r="AC588" s="13" t="s">
        <v>3024</v>
      </c>
      <c r="AD588" s="1">
        <v>20423.940000000002</v>
      </c>
      <c r="AE588" s="6">
        <v>20788.399999999998</v>
      </c>
      <c r="AF588" s="15">
        <v>0</v>
      </c>
      <c r="AG588" s="26">
        <v>3884.6700000000046</v>
      </c>
      <c r="AH588" s="13" t="s">
        <v>3024</v>
      </c>
      <c r="AI588" s="6">
        <v>0</v>
      </c>
      <c r="AJ588" s="7"/>
      <c r="AK588" s="4"/>
    </row>
    <row r="589" spans="1:37" x14ac:dyDescent="0.25">
      <c r="A589" s="1" t="s">
        <v>517</v>
      </c>
      <c r="B589" s="1">
        <v>15987.05</v>
      </c>
      <c r="C589" s="6">
        <f t="shared" si="37"/>
        <v>6384.6100000000006</v>
      </c>
      <c r="D589" s="6">
        <v>6222.8700000000008</v>
      </c>
      <c r="E589" s="6">
        <v>0</v>
      </c>
      <c r="F589" s="6">
        <v>0</v>
      </c>
      <c r="G589" s="6">
        <v>161.74</v>
      </c>
      <c r="H589" s="6">
        <v>0</v>
      </c>
      <c r="I589" s="1">
        <v>0</v>
      </c>
      <c r="J589" s="6">
        <f t="shared" si="38"/>
        <v>22371.66</v>
      </c>
      <c r="K589" s="13" t="s">
        <v>3024</v>
      </c>
      <c r="L589" s="13" t="s">
        <v>3024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13" t="s">
        <v>3024</v>
      </c>
      <c r="V589" s="6">
        <v>0</v>
      </c>
      <c r="W589" s="6">
        <f t="shared" si="39"/>
        <v>0</v>
      </c>
      <c r="X589" s="6">
        <v>0</v>
      </c>
      <c r="Y589" s="15">
        <v>0</v>
      </c>
      <c r="Z589" s="15">
        <v>0</v>
      </c>
      <c r="AA589" s="15">
        <f t="shared" si="40"/>
        <v>0</v>
      </c>
      <c r="AB589" s="1">
        <v>8536.989999999998</v>
      </c>
      <c r="AC589" s="13" t="s">
        <v>3024</v>
      </c>
      <c r="AD589" s="1">
        <v>21139.319999999992</v>
      </c>
      <c r="AE589" s="6">
        <v>16558.78</v>
      </c>
      <c r="AF589" s="15">
        <v>0</v>
      </c>
      <c r="AG589" s="26">
        <v>13117.529999999992</v>
      </c>
      <c r="AH589" s="13" t="s">
        <v>3024</v>
      </c>
      <c r="AI589" s="6">
        <v>0</v>
      </c>
      <c r="AJ589" s="7"/>
      <c r="AK589" s="4"/>
    </row>
    <row r="590" spans="1:37" x14ac:dyDescent="0.25">
      <c r="A590" s="1" t="s">
        <v>518</v>
      </c>
      <c r="B590" s="1">
        <v>16617.069999999996</v>
      </c>
      <c r="C590" s="6">
        <f t="shared" si="37"/>
        <v>7860.8099999999995</v>
      </c>
      <c r="D590" s="6">
        <v>7507.58</v>
      </c>
      <c r="E590" s="6">
        <v>0</v>
      </c>
      <c r="F590" s="6">
        <v>0</v>
      </c>
      <c r="G590" s="6">
        <v>171.53</v>
      </c>
      <c r="H590" s="6">
        <v>181.70000000000002</v>
      </c>
      <c r="I590" s="1">
        <v>658886.31999999995</v>
      </c>
      <c r="J590" s="6">
        <f t="shared" si="38"/>
        <v>-634408.43999999994</v>
      </c>
      <c r="K590" s="13" t="s">
        <v>3024</v>
      </c>
      <c r="L590" s="13" t="s">
        <v>3024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13" t="s">
        <v>3024</v>
      </c>
      <c r="V590" s="6">
        <v>0</v>
      </c>
      <c r="W590" s="6">
        <f t="shared" si="39"/>
        <v>658886.31999999995</v>
      </c>
      <c r="X590" s="6">
        <v>0</v>
      </c>
      <c r="Y590" s="15">
        <v>0</v>
      </c>
      <c r="Z590" s="15">
        <v>0</v>
      </c>
      <c r="AA590" s="15">
        <f>-J590</f>
        <v>634408.43999999994</v>
      </c>
      <c r="AB590" s="1">
        <v>6168.3399999999983</v>
      </c>
      <c r="AC590" s="13" t="s">
        <v>3024</v>
      </c>
      <c r="AD590" s="1">
        <v>20372.699999999997</v>
      </c>
      <c r="AE590" s="6">
        <v>16604.349999999999</v>
      </c>
      <c r="AF590" s="15">
        <f>AE590</f>
        <v>16604.349999999999</v>
      </c>
      <c r="AG590" s="26">
        <v>9936.6899999999969</v>
      </c>
      <c r="AH590" s="13" t="s">
        <v>3024</v>
      </c>
      <c r="AI590" s="6">
        <v>0</v>
      </c>
      <c r="AJ590" s="7"/>
      <c r="AK590" s="4"/>
    </row>
    <row r="591" spans="1:37" x14ac:dyDescent="0.25">
      <c r="A591" s="1" t="s">
        <v>519</v>
      </c>
      <c r="B591" s="1">
        <v>18244.439999999999</v>
      </c>
      <c r="C591" s="6">
        <f t="shared" si="37"/>
        <v>10539.09</v>
      </c>
      <c r="D591" s="6">
        <v>9851.39</v>
      </c>
      <c r="E591" s="6">
        <v>0</v>
      </c>
      <c r="F591" s="6">
        <v>0</v>
      </c>
      <c r="G591" s="6">
        <v>192.53</v>
      </c>
      <c r="H591" s="6">
        <v>495.17</v>
      </c>
      <c r="I591" s="1">
        <v>0</v>
      </c>
      <c r="J591" s="6">
        <f t="shared" si="38"/>
        <v>28783.53</v>
      </c>
      <c r="K591" s="13" t="s">
        <v>3024</v>
      </c>
      <c r="L591" s="13" t="s">
        <v>3024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13" t="s">
        <v>3024</v>
      </c>
      <c r="V591" s="6">
        <v>0</v>
      </c>
      <c r="W591" s="6">
        <f t="shared" si="39"/>
        <v>0</v>
      </c>
      <c r="X591" s="6">
        <v>0</v>
      </c>
      <c r="Y591" s="15">
        <v>0</v>
      </c>
      <c r="Z591" s="15">
        <v>0</v>
      </c>
      <c r="AA591" s="15">
        <f t="shared" si="40"/>
        <v>0</v>
      </c>
      <c r="AB591" s="1">
        <v>7133.5599999999995</v>
      </c>
      <c r="AC591" s="13" t="s">
        <v>3024</v>
      </c>
      <c r="AD591" s="1">
        <v>22654.259999999995</v>
      </c>
      <c r="AE591" s="6">
        <v>20515.5</v>
      </c>
      <c r="AF591" s="15">
        <v>0</v>
      </c>
      <c r="AG591" s="26">
        <v>9272.3199999999961</v>
      </c>
      <c r="AH591" s="13" t="s">
        <v>3024</v>
      </c>
      <c r="AI591" s="6">
        <v>0</v>
      </c>
      <c r="AJ591" s="7"/>
      <c r="AK591" s="4"/>
    </row>
    <row r="592" spans="1:37" x14ac:dyDescent="0.25">
      <c r="A592" s="1" t="s">
        <v>520</v>
      </c>
      <c r="B592" s="1">
        <v>26448.260000000002</v>
      </c>
      <c r="C592" s="6">
        <f t="shared" si="37"/>
        <v>17269.07</v>
      </c>
      <c r="D592" s="6">
        <v>16980.95</v>
      </c>
      <c r="E592" s="6">
        <v>0</v>
      </c>
      <c r="F592" s="6">
        <v>0</v>
      </c>
      <c r="G592" s="6">
        <v>288.12</v>
      </c>
      <c r="H592" s="6">
        <v>0</v>
      </c>
      <c r="I592" s="1">
        <v>0</v>
      </c>
      <c r="J592" s="6">
        <f t="shared" si="38"/>
        <v>43717.33</v>
      </c>
      <c r="K592" s="13" t="s">
        <v>3024</v>
      </c>
      <c r="L592" s="13" t="s">
        <v>3024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13" t="s">
        <v>3024</v>
      </c>
      <c r="V592" s="6">
        <v>0</v>
      </c>
      <c r="W592" s="6">
        <f t="shared" si="39"/>
        <v>0</v>
      </c>
      <c r="X592" s="6">
        <v>0</v>
      </c>
      <c r="Y592" s="15">
        <v>0</v>
      </c>
      <c r="Z592" s="15">
        <v>0</v>
      </c>
      <c r="AA592" s="15">
        <f t="shared" si="40"/>
        <v>0</v>
      </c>
      <c r="AB592" s="1">
        <v>13055.940000000002</v>
      </c>
      <c r="AC592" s="13" t="s">
        <v>3024</v>
      </c>
      <c r="AD592" s="1">
        <v>36051</v>
      </c>
      <c r="AE592" s="6">
        <v>30541.439999999999</v>
      </c>
      <c r="AF592" s="15">
        <v>0</v>
      </c>
      <c r="AG592" s="26">
        <v>18565.500000000004</v>
      </c>
      <c r="AH592" s="13" t="s">
        <v>3024</v>
      </c>
      <c r="AI592" s="6">
        <v>0</v>
      </c>
      <c r="AJ592" s="7"/>
      <c r="AK592" s="4"/>
    </row>
    <row r="593" spans="1:37" x14ac:dyDescent="0.25">
      <c r="A593" s="1" t="s">
        <v>521</v>
      </c>
      <c r="B593" s="1">
        <v>53880.549999999996</v>
      </c>
      <c r="C593" s="6">
        <f t="shared" si="37"/>
        <v>29641.59</v>
      </c>
      <c r="D593" s="6">
        <v>27545.1</v>
      </c>
      <c r="E593" s="6">
        <v>0</v>
      </c>
      <c r="F593" s="6">
        <v>0</v>
      </c>
      <c r="G593" s="6">
        <v>561.83999999999992</v>
      </c>
      <c r="H593" s="6">
        <v>1534.65</v>
      </c>
      <c r="I593" s="1">
        <v>0</v>
      </c>
      <c r="J593" s="6">
        <f t="shared" si="38"/>
        <v>83522.14</v>
      </c>
      <c r="K593" s="13" t="s">
        <v>3024</v>
      </c>
      <c r="L593" s="13" t="s">
        <v>3024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13" t="s">
        <v>3024</v>
      </c>
      <c r="V593" s="6">
        <v>0</v>
      </c>
      <c r="W593" s="6">
        <f t="shared" si="39"/>
        <v>0</v>
      </c>
      <c r="X593" s="6">
        <v>0</v>
      </c>
      <c r="Y593" s="15">
        <v>0</v>
      </c>
      <c r="Z593" s="15">
        <v>0</v>
      </c>
      <c r="AA593" s="15">
        <f t="shared" si="40"/>
        <v>0</v>
      </c>
      <c r="AB593" s="1">
        <v>17406.720000000005</v>
      </c>
      <c r="AC593" s="13" t="s">
        <v>3024</v>
      </c>
      <c r="AD593" s="1">
        <v>58229.08</v>
      </c>
      <c r="AE593" s="6">
        <v>54189.149999999994</v>
      </c>
      <c r="AF593" s="15">
        <v>0</v>
      </c>
      <c r="AG593" s="26">
        <v>21446.650000000009</v>
      </c>
      <c r="AH593" s="13" t="s">
        <v>3024</v>
      </c>
      <c r="AI593" s="6">
        <v>0</v>
      </c>
      <c r="AJ593" s="7"/>
      <c r="AK593" s="4"/>
    </row>
    <row r="594" spans="1:37" x14ac:dyDescent="0.25">
      <c r="A594" s="1" t="s">
        <v>522</v>
      </c>
      <c r="B594" s="1">
        <v>60338.340000000004</v>
      </c>
      <c r="C594" s="6">
        <f t="shared" si="37"/>
        <v>33626.44</v>
      </c>
      <c r="D594" s="6">
        <v>30041.77</v>
      </c>
      <c r="E594" s="6">
        <v>0</v>
      </c>
      <c r="F594" s="6">
        <v>0</v>
      </c>
      <c r="G594" s="6">
        <v>634.81999999999994</v>
      </c>
      <c r="H594" s="6">
        <v>2949.8500000000004</v>
      </c>
      <c r="I594" s="1">
        <v>0</v>
      </c>
      <c r="J594" s="6">
        <f t="shared" si="38"/>
        <v>93964.78</v>
      </c>
      <c r="K594" s="13" t="s">
        <v>3024</v>
      </c>
      <c r="L594" s="13" t="s">
        <v>3024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13" t="s">
        <v>3024</v>
      </c>
      <c r="V594" s="6">
        <v>0</v>
      </c>
      <c r="W594" s="6">
        <f t="shared" si="39"/>
        <v>0</v>
      </c>
      <c r="X594" s="6">
        <v>0</v>
      </c>
      <c r="Y594" s="15">
        <v>0</v>
      </c>
      <c r="Z594" s="15">
        <v>0</v>
      </c>
      <c r="AA594" s="15">
        <f t="shared" si="40"/>
        <v>0</v>
      </c>
      <c r="AB594" s="1">
        <v>17050.909999999993</v>
      </c>
      <c r="AC594" s="13" t="s">
        <v>3024</v>
      </c>
      <c r="AD594" s="1">
        <v>67342.92</v>
      </c>
      <c r="AE594" s="6">
        <v>61515.219999999994</v>
      </c>
      <c r="AF594" s="15">
        <v>0</v>
      </c>
      <c r="AG594" s="26">
        <v>22878.60999999999</v>
      </c>
      <c r="AH594" s="13" t="s">
        <v>3024</v>
      </c>
      <c r="AI594" s="6">
        <v>0</v>
      </c>
      <c r="AJ594" s="7"/>
      <c r="AK594" s="4"/>
    </row>
    <row r="595" spans="1:37" x14ac:dyDescent="0.25">
      <c r="A595" s="1" t="s">
        <v>523</v>
      </c>
      <c r="B595" s="1">
        <v>16520.190000000002</v>
      </c>
      <c r="C595" s="6">
        <f t="shared" si="37"/>
        <v>11289.89</v>
      </c>
      <c r="D595" s="6">
        <v>11110.539999999999</v>
      </c>
      <c r="E595" s="6">
        <v>0</v>
      </c>
      <c r="F595" s="6">
        <v>0</v>
      </c>
      <c r="G595" s="6">
        <v>179.35</v>
      </c>
      <c r="H595" s="6">
        <v>0</v>
      </c>
      <c r="I595" s="1">
        <v>0</v>
      </c>
      <c r="J595" s="6">
        <f t="shared" si="38"/>
        <v>27810.080000000002</v>
      </c>
      <c r="K595" s="13" t="s">
        <v>3024</v>
      </c>
      <c r="L595" s="13" t="s">
        <v>3024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13" t="s">
        <v>3024</v>
      </c>
      <c r="V595" s="6">
        <v>0</v>
      </c>
      <c r="W595" s="6">
        <f t="shared" si="39"/>
        <v>0</v>
      </c>
      <c r="X595" s="6">
        <v>0</v>
      </c>
      <c r="Y595" s="15">
        <v>0</v>
      </c>
      <c r="Z595" s="15">
        <v>0</v>
      </c>
      <c r="AA595" s="15">
        <f t="shared" si="40"/>
        <v>0</v>
      </c>
      <c r="AB595" s="1">
        <v>5648.03</v>
      </c>
      <c r="AC595" s="13" t="s">
        <v>3024</v>
      </c>
      <c r="AD595" s="1">
        <v>21758.28</v>
      </c>
      <c r="AE595" s="6">
        <v>18665.629999999997</v>
      </c>
      <c r="AF595" s="15">
        <v>0</v>
      </c>
      <c r="AG595" s="26">
        <v>8740.6799999999985</v>
      </c>
      <c r="AH595" s="13" t="s">
        <v>3024</v>
      </c>
      <c r="AI595" s="6">
        <v>0</v>
      </c>
      <c r="AJ595" s="7"/>
      <c r="AK595" s="4"/>
    </row>
    <row r="596" spans="1:37" x14ac:dyDescent="0.25">
      <c r="A596" s="1" t="s">
        <v>524</v>
      </c>
      <c r="B596" s="1">
        <v>91783.48</v>
      </c>
      <c r="C596" s="6">
        <f t="shared" si="37"/>
        <v>45216.490000000013</v>
      </c>
      <c r="D596" s="6">
        <v>40498.890000000007</v>
      </c>
      <c r="E596" s="6">
        <v>0</v>
      </c>
      <c r="F596" s="6">
        <v>0</v>
      </c>
      <c r="G596" s="6">
        <v>958.87</v>
      </c>
      <c r="H596" s="6">
        <v>3758.7300000000005</v>
      </c>
      <c r="I596" s="1">
        <v>0</v>
      </c>
      <c r="J596" s="6">
        <f t="shared" si="38"/>
        <v>136999.97</v>
      </c>
      <c r="K596" s="13" t="s">
        <v>3024</v>
      </c>
      <c r="L596" s="13" t="s">
        <v>3024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13" t="s">
        <v>3024</v>
      </c>
      <c r="V596" s="6">
        <v>0</v>
      </c>
      <c r="W596" s="6">
        <f t="shared" si="39"/>
        <v>0</v>
      </c>
      <c r="X596" s="6">
        <v>0</v>
      </c>
      <c r="Y596" s="15">
        <v>0</v>
      </c>
      <c r="Z596" s="15">
        <v>0</v>
      </c>
      <c r="AA596" s="15">
        <f t="shared" si="40"/>
        <v>0</v>
      </c>
      <c r="AB596" s="1">
        <v>32701.370000000006</v>
      </c>
      <c r="AC596" s="13" t="s">
        <v>3024</v>
      </c>
      <c r="AD596" s="1">
        <v>106956.48</v>
      </c>
      <c r="AE596" s="6">
        <v>88218.1</v>
      </c>
      <c r="AF596" s="15">
        <v>0</v>
      </c>
      <c r="AG596" s="26">
        <v>51439.749999999993</v>
      </c>
      <c r="AH596" s="13" t="s">
        <v>3024</v>
      </c>
      <c r="AI596" s="6">
        <v>0</v>
      </c>
      <c r="AJ596" s="7"/>
      <c r="AK596" s="4"/>
    </row>
    <row r="597" spans="1:37" x14ac:dyDescent="0.25">
      <c r="A597" s="1" t="s">
        <v>525</v>
      </c>
      <c r="B597" s="1">
        <v>44742.13</v>
      </c>
      <c r="C597" s="6">
        <f t="shared" si="37"/>
        <v>21324.399999999998</v>
      </c>
      <c r="D597" s="6">
        <v>19978.059999999998</v>
      </c>
      <c r="E597" s="6">
        <v>0</v>
      </c>
      <c r="F597" s="6">
        <v>0</v>
      </c>
      <c r="G597" s="6">
        <v>466.54</v>
      </c>
      <c r="H597" s="6">
        <v>879.80000000000007</v>
      </c>
      <c r="I597" s="1">
        <v>0</v>
      </c>
      <c r="J597" s="6">
        <f t="shared" si="38"/>
        <v>66066.53</v>
      </c>
      <c r="K597" s="13" t="s">
        <v>3024</v>
      </c>
      <c r="L597" s="13" t="s">
        <v>3024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13" t="s">
        <v>3024</v>
      </c>
      <c r="V597" s="6">
        <v>0</v>
      </c>
      <c r="W597" s="6">
        <f t="shared" si="39"/>
        <v>0</v>
      </c>
      <c r="X597" s="6">
        <v>0</v>
      </c>
      <c r="Y597" s="15">
        <v>0</v>
      </c>
      <c r="Z597" s="15">
        <v>0</v>
      </c>
      <c r="AA597" s="15">
        <f t="shared" si="40"/>
        <v>0</v>
      </c>
      <c r="AB597" s="1">
        <v>12972.940000000006</v>
      </c>
      <c r="AC597" s="13" t="s">
        <v>3024</v>
      </c>
      <c r="AD597" s="1">
        <v>51270.460000000006</v>
      </c>
      <c r="AE597" s="6">
        <v>40874.06</v>
      </c>
      <c r="AF597" s="15">
        <v>0</v>
      </c>
      <c r="AG597" s="26">
        <v>23369.340000000011</v>
      </c>
      <c r="AH597" s="13" t="s">
        <v>3024</v>
      </c>
      <c r="AI597" s="6">
        <v>0</v>
      </c>
      <c r="AJ597" s="7"/>
      <c r="AK597" s="4"/>
    </row>
    <row r="598" spans="1:37" x14ac:dyDescent="0.25">
      <c r="A598" s="1" t="s">
        <v>526</v>
      </c>
      <c r="B598" s="1">
        <v>83528.479999999981</v>
      </c>
      <c r="C598" s="6">
        <f t="shared" si="37"/>
        <v>52077.51999999999</v>
      </c>
      <c r="D598" s="6">
        <v>48375.229999999996</v>
      </c>
      <c r="E598" s="6">
        <v>0</v>
      </c>
      <c r="F598" s="6">
        <v>0</v>
      </c>
      <c r="G598" s="6">
        <v>905.02</v>
      </c>
      <c r="H598" s="6">
        <v>2797.27</v>
      </c>
      <c r="I598" s="1">
        <v>0</v>
      </c>
      <c r="J598" s="6">
        <f t="shared" si="38"/>
        <v>135605.99999999997</v>
      </c>
      <c r="K598" s="13" t="s">
        <v>3024</v>
      </c>
      <c r="L598" s="13" t="s">
        <v>3024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13" t="s">
        <v>3024</v>
      </c>
      <c r="V598" s="6">
        <v>0</v>
      </c>
      <c r="W598" s="6">
        <f t="shared" si="39"/>
        <v>0</v>
      </c>
      <c r="X598" s="6">
        <v>0</v>
      </c>
      <c r="Y598" s="15">
        <v>0</v>
      </c>
      <c r="Z598" s="15">
        <v>0</v>
      </c>
      <c r="AA598" s="15">
        <f t="shared" si="40"/>
        <v>0</v>
      </c>
      <c r="AB598" s="1">
        <v>28997.919999999998</v>
      </c>
      <c r="AC598" s="13" t="s">
        <v>3024</v>
      </c>
      <c r="AD598" s="1">
        <v>97860.44</v>
      </c>
      <c r="AE598" s="6">
        <v>89963.15</v>
      </c>
      <c r="AF598" s="15">
        <v>0</v>
      </c>
      <c r="AG598" s="26">
        <v>36895.210000000006</v>
      </c>
      <c r="AH598" s="13" t="s">
        <v>3024</v>
      </c>
      <c r="AI598" s="6">
        <v>0</v>
      </c>
      <c r="AJ598" s="7"/>
      <c r="AK598" s="4"/>
    </row>
    <row r="599" spans="1:37" x14ac:dyDescent="0.25">
      <c r="A599" s="1" t="s">
        <v>527</v>
      </c>
      <c r="B599" s="1">
        <v>41692.18</v>
      </c>
      <c r="C599" s="6">
        <f t="shared" si="37"/>
        <v>20423.560000000005</v>
      </c>
      <c r="D599" s="6">
        <v>19165.230000000003</v>
      </c>
      <c r="E599" s="6">
        <v>0</v>
      </c>
      <c r="F599" s="6">
        <v>0</v>
      </c>
      <c r="G599" s="6">
        <v>435.33</v>
      </c>
      <c r="H599" s="6">
        <v>823</v>
      </c>
      <c r="I599" s="1">
        <v>0</v>
      </c>
      <c r="J599" s="6">
        <f t="shared" si="38"/>
        <v>62115.740000000005</v>
      </c>
      <c r="K599" s="13" t="s">
        <v>3024</v>
      </c>
      <c r="L599" s="13" t="s">
        <v>3024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13" t="s">
        <v>3024</v>
      </c>
      <c r="V599" s="6">
        <v>0</v>
      </c>
      <c r="W599" s="6">
        <f t="shared" si="39"/>
        <v>0</v>
      </c>
      <c r="X599" s="6">
        <v>0</v>
      </c>
      <c r="Y599" s="15">
        <v>0</v>
      </c>
      <c r="Z599" s="15">
        <v>0</v>
      </c>
      <c r="AA599" s="15">
        <f t="shared" si="40"/>
        <v>0</v>
      </c>
      <c r="AB599" s="1">
        <v>15262.769999999993</v>
      </c>
      <c r="AC599" s="13" t="s">
        <v>3024</v>
      </c>
      <c r="AD599" s="1">
        <v>49791.67</v>
      </c>
      <c r="AE599" s="6">
        <v>42026.66</v>
      </c>
      <c r="AF599" s="15">
        <v>0</v>
      </c>
      <c r="AG599" s="26">
        <v>23027.779999999992</v>
      </c>
      <c r="AH599" s="13" t="s">
        <v>3024</v>
      </c>
      <c r="AI599" s="6">
        <v>0</v>
      </c>
      <c r="AJ599" s="7"/>
      <c r="AK599" s="4"/>
    </row>
    <row r="600" spans="1:37" x14ac:dyDescent="0.25">
      <c r="A600" s="1" t="s">
        <v>528</v>
      </c>
      <c r="B600" s="1">
        <v>56790.58</v>
      </c>
      <c r="C600" s="6">
        <f t="shared" si="37"/>
        <v>32117.97</v>
      </c>
      <c r="D600" s="6">
        <v>30789.690000000002</v>
      </c>
      <c r="E600" s="6">
        <v>0</v>
      </c>
      <c r="F600" s="6">
        <v>0</v>
      </c>
      <c r="G600" s="6">
        <v>595.68000000000006</v>
      </c>
      <c r="H600" s="6">
        <v>732.6</v>
      </c>
      <c r="I600" s="1">
        <v>0</v>
      </c>
      <c r="J600" s="6">
        <f t="shared" si="38"/>
        <v>88908.55</v>
      </c>
      <c r="K600" s="13" t="s">
        <v>3024</v>
      </c>
      <c r="L600" s="13" t="s">
        <v>3024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13" t="s">
        <v>3024</v>
      </c>
      <c r="V600" s="6">
        <v>0</v>
      </c>
      <c r="W600" s="6">
        <f t="shared" si="39"/>
        <v>0</v>
      </c>
      <c r="X600" s="6">
        <v>0</v>
      </c>
      <c r="Y600" s="15">
        <v>0</v>
      </c>
      <c r="Z600" s="15">
        <v>0</v>
      </c>
      <c r="AA600" s="15">
        <f t="shared" si="40"/>
        <v>0</v>
      </c>
      <c r="AB600" s="1">
        <v>19429.53</v>
      </c>
      <c r="AC600" s="13" t="s">
        <v>3024</v>
      </c>
      <c r="AD600" s="1">
        <v>63348.14</v>
      </c>
      <c r="AE600" s="6">
        <v>58677.94</v>
      </c>
      <c r="AF600" s="15">
        <v>0</v>
      </c>
      <c r="AG600" s="26">
        <v>24099.729999999996</v>
      </c>
      <c r="AH600" s="13" t="s">
        <v>3024</v>
      </c>
      <c r="AI600" s="6">
        <v>0</v>
      </c>
      <c r="AJ600" s="7"/>
      <c r="AK600" s="4"/>
    </row>
    <row r="601" spans="1:37" x14ac:dyDescent="0.25">
      <c r="A601" s="1" t="s">
        <v>529</v>
      </c>
      <c r="B601" s="1">
        <v>132632.6</v>
      </c>
      <c r="C601" s="6">
        <f t="shared" si="37"/>
        <v>66012.41</v>
      </c>
      <c r="D601" s="6">
        <v>62394.7</v>
      </c>
      <c r="E601" s="6">
        <v>0</v>
      </c>
      <c r="F601" s="6">
        <v>0</v>
      </c>
      <c r="G601" s="6">
        <v>1377.76</v>
      </c>
      <c r="H601" s="6">
        <v>2239.9499999999998</v>
      </c>
      <c r="I601" s="1">
        <v>0</v>
      </c>
      <c r="J601" s="6">
        <f t="shared" si="38"/>
        <v>198645.01</v>
      </c>
      <c r="K601" s="13" t="s">
        <v>3024</v>
      </c>
      <c r="L601" s="13" t="s">
        <v>3024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13" t="s">
        <v>3024</v>
      </c>
      <c r="V601" s="6">
        <v>0</v>
      </c>
      <c r="W601" s="6">
        <f t="shared" si="39"/>
        <v>0</v>
      </c>
      <c r="X601" s="6">
        <v>0</v>
      </c>
      <c r="Y601" s="15">
        <v>0</v>
      </c>
      <c r="Z601" s="15">
        <v>0</v>
      </c>
      <c r="AA601" s="15">
        <f t="shared" si="40"/>
        <v>0</v>
      </c>
      <c r="AB601" s="1">
        <v>34761.280000000013</v>
      </c>
      <c r="AC601" s="13" t="s">
        <v>3024</v>
      </c>
      <c r="AD601" s="1">
        <v>146036.81</v>
      </c>
      <c r="AE601" s="6">
        <v>127588.5</v>
      </c>
      <c r="AF601" s="15">
        <v>0</v>
      </c>
      <c r="AG601" s="26">
        <v>53209.590000000011</v>
      </c>
      <c r="AH601" s="13" t="s">
        <v>3024</v>
      </c>
      <c r="AI601" s="6">
        <v>0</v>
      </c>
      <c r="AJ601" s="7"/>
      <c r="AK601" s="4"/>
    </row>
    <row r="602" spans="1:37" x14ac:dyDescent="0.25">
      <c r="A602" s="1" t="s">
        <v>530</v>
      </c>
      <c r="B602" s="1">
        <v>73224.810000000012</v>
      </c>
      <c r="C602" s="6">
        <f t="shared" si="37"/>
        <v>37664.23000000001</v>
      </c>
      <c r="D602" s="6">
        <v>35338.410000000011</v>
      </c>
      <c r="E602" s="6">
        <v>0</v>
      </c>
      <c r="F602" s="6">
        <v>0</v>
      </c>
      <c r="G602" s="6">
        <v>769.03</v>
      </c>
      <c r="H602" s="6">
        <v>1556.79</v>
      </c>
      <c r="I602" s="1">
        <v>0</v>
      </c>
      <c r="J602" s="6">
        <f t="shared" si="38"/>
        <v>110889.04000000002</v>
      </c>
      <c r="K602" s="13" t="s">
        <v>3024</v>
      </c>
      <c r="L602" s="13" t="s">
        <v>3024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13" t="s">
        <v>3024</v>
      </c>
      <c r="V602" s="6">
        <v>0</v>
      </c>
      <c r="W602" s="6">
        <f t="shared" si="39"/>
        <v>0</v>
      </c>
      <c r="X602" s="6">
        <v>0</v>
      </c>
      <c r="Y602" s="15">
        <v>0</v>
      </c>
      <c r="Z602" s="15">
        <v>0</v>
      </c>
      <c r="AA602" s="15">
        <f t="shared" si="40"/>
        <v>0</v>
      </c>
      <c r="AB602" s="1">
        <v>20746.26999999999</v>
      </c>
      <c r="AC602" s="13" t="s">
        <v>3024</v>
      </c>
      <c r="AD602" s="1">
        <v>76468.98000000001</v>
      </c>
      <c r="AE602" s="6">
        <v>72090.73000000001</v>
      </c>
      <c r="AF602" s="15">
        <v>0</v>
      </c>
      <c r="AG602" s="26">
        <v>25124.51999999999</v>
      </c>
      <c r="AH602" s="13" t="s">
        <v>3024</v>
      </c>
      <c r="AI602" s="6">
        <v>0</v>
      </c>
      <c r="AJ602" s="7"/>
      <c r="AK602" s="4"/>
    </row>
    <row r="603" spans="1:37" x14ac:dyDescent="0.25">
      <c r="A603" s="1" t="s">
        <v>531</v>
      </c>
      <c r="B603" s="1">
        <v>119082.83000000003</v>
      </c>
      <c r="C603" s="6">
        <f t="shared" si="37"/>
        <v>73615.520000000004</v>
      </c>
      <c r="D603" s="6">
        <v>69010.240000000005</v>
      </c>
      <c r="E603" s="6">
        <v>0</v>
      </c>
      <c r="F603" s="6">
        <v>0</v>
      </c>
      <c r="G603" s="6">
        <v>1298.3800000000001</v>
      </c>
      <c r="H603" s="6">
        <v>3306.9</v>
      </c>
      <c r="I603" s="1">
        <v>0</v>
      </c>
      <c r="J603" s="6">
        <f t="shared" si="38"/>
        <v>192698.35000000003</v>
      </c>
      <c r="K603" s="13" t="s">
        <v>3024</v>
      </c>
      <c r="L603" s="13" t="s">
        <v>3024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13" t="s">
        <v>3024</v>
      </c>
      <c r="V603" s="6">
        <v>0</v>
      </c>
      <c r="W603" s="6">
        <f t="shared" si="39"/>
        <v>0</v>
      </c>
      <c r="X603" s="6">
        <v>0</v>
      </c>
      <c r="Y603" s="15">
        <v>0</v>
      </c>
      <c r="Z603" s="15">
        <v>0</v>
      </c>
      <c r="AA603" s="15">
        <f t="shared" si="40"/>
        <v>0</v>
      </c>
      <c r="AB603" s="1">
        <v>42199.709999999992</v>
      </c>
      <c r="AC603" s="13" t="s">
        <v>3024</v>
      </c>
      <c r="AD603" s="1">
        <v>141098.12000000002</v>
      </c>
      <c r="AE603" s="6">
        <v>128723.96000000004</v>
      </c>
      <c r="AF603" s="15">
        <v>0</v>
      </c>
      <c r="AG603" s="26">
        <v>54573.869999999966</v>
      </c>
      <c r="AH603" s="13" t="s">
        <v>3024</v>
      </c>
      <c r="AI603" s="6">
        <v>0</v>
      </c>
      <c r="AJ603" s="7"/>
      <c r="AK603" s="4"/>
    </row>
    <row r="604" spans="1:37" x14ac:dyDescent="0.25">
      <c r="A604" s="1" t="s">
        <v>532</v>
      </c>
      <c r="B604" s="1">
        <v>69109.97</v>
      </c>
      <c r="C604" s="6">
        <f t="shared" si="37"/>
        <v>37952.28</v>
      </c>
      <c r="D604" s="6">
        <v>33788.39</v>
      </c>
      <c r="E604" s="6">
        <v>0</v>
      </c>
      <c r="F604" s="6">
        <v>0</v>
      </c>
      <c r="G604" s="6">
        <v>731.99</v>
      </c>
      <c r="H604" s="6">
        <v>3431.9000000000005</v>
      </c>
      <c r="I604" s="1">
        <v>0</v>
      </c>
      <c r="J604" s="6">
        <f t="shared" si="38"/>
        <v>107062.25</v>
      </c>
      <c r="K604" s="13" t="s">
        <v>3024</v>
      </c>
      <c r="L604" s="13" t="s">
        <v>3024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13" t="s">
        <v>3024</v>
      </c>
      <c r="V604" s="6">
        <v>0</v>
      </c>
      <c r="W604" s="6">
        <f t="shared" si="39"/>
        <v>0</v>
      </c>
      <c r="X604" s="6">
        <v>0</v>
      </c>
      <c r="Y604" s="15">
        <v>0</v>
      </c>
      <c r="Z604" s="15">
        <v>0</v>
      </c>
      <c r="AA604" s="15">
        <f t="shared" si="40"/>
        <v>0</v>
      </c>
      <c r="AB604" s="1">
        <v>18881.490000000009</v>
      </c>
      <c r="AC604" s="13" t="s">
        <v>3024</v>
      </c>
      <c r="AD604" s="1">
        <v>78797.500000000015</v>
      </c>
      <c r="AE604" s="6">
        <v>66435.59</v>
      </c>
      <c r="AF604" s="15">
        <v>0</v>
      </c>
      <c r="AG604" s="26">
        <v>31243.400000000016</v>
      </c>
      <c r="AH604" s="13" t="s">
        <v>3024</v>
      </c>
      <c r="AI604" s="6">
        <v>0</v>
      </c>
      <c r="AJ604" s="7"/>
      <c r="AK604" s="4"/>
    </row>
    <row r="605" spans="1:37" x14ac:dyDescent="0.25">
      <c r="A605" s="1" t="s">
        <v>533</v>
      </c>
      <c r="B605" s="1">
        <v>69813.61</v>
      </c>
      <c r="C605" s="6">
        <f t="shared" si="37"/>
        <v>40094.81</v>
      </c>
      <c r="D605" s="6">
        <v>38428.509999999995</v>
      </c>
      <c r="E605" s="6">
        <v>0</v>
      </c>
      <c r="F605" s="6">
        <v>0</v>
      </c>
      <c r="G605" s="6">
        <v>733.4</v>
      </c>
      <c r="H605" s="6">
        <v>932.9</v>
      </c>
      <c r="I605" s="1">
        <v>0</v>
      </c>
      <c r="J605" s="6">
        <f t="shared" si="38"/>
        <v>109908.42</v>
      </c>
      <c r="K605" s="13" t="s">
        <v>3024</v>
      </c>
      <c r="L605" s="13" t="s">
        <v>3024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13" t="s">
        <v>3024</v>
      </c>
      <c r="V605" s="6">
        <v>0</v>
      </c>
      <c r="W605" s="6">
        <f t="shared" si="39"/>
        <v>0</v>
      </c>
      <c r="X605" s="6">
        <v>0</v>
      </c>
      <c r="Y605" s="15">
        <v>0</v>
      </c>
      <c r="Z605" s="15">
        <v>0</v>
      </c>
      <c r="AA605" s="15">
        <f t="shared" si="40"/>
        <v>0</v>
      </c>
      <c r="AB605" s="1">
        <v>39007.740000000034</v>
      </c>
      <c r="AC605" s="13" t="s">
        <v>3024</v>
      </c>
      <c r="AD605" s="1">
        <v>106664.76000000002</v>
      </c>
      <c r="AE605" s="6">
        <v>75049.8</v>
      </c>
      <c r="AF605" s="15">
        <v>0</v>
      </c>
      <c r="AG605" s="26">
        <v>70622.700000000055</v>
      </c>
      <c r="AH605" s="13" t="s">
        <v>3024</v>
      </c>
      <c r="AI605" s="6">
        <v>0</v>
      </c>
      <c r="AJ605" s="7"/>
      <c r="AK605" s="4"/>
    </row>
    <row r="606" spans="1:37" x14ac:dyDescent="0.25">
      <c r="A606" s="1" t="s">
        <v>534</v>
      </c>
      <c r="B606" s="1">
        <v>8284.27</v>
      </c>
      <c r="C606" s="6">
        <f t="shared" si="37"/>
        <v>2908.0799999999995</v>
      </c>
      <c r="D606" s="6">
        <v>2826.8699999999994</v>
      </c>
      <c r="E606" s="6">
        <v>0</v>
      </c>
      <c r="F606" s="6">
        <v>0</v>
      </c>
      <c r="G606" s="6">
        <v>81.209999999999994</v>
      </c>
      <c r="H606" s="6">
        <v>0</v>
      </c>
      <c r="I606" s="1">
        <v>0</v>
      </c>
      <c r="J606" s="6">
        <f t="shared" si="38"/>
        <v>11192.35</v>
      </c>
      <c r="K606" s="13" t="s">
        <v>3024</v>
      </c>
      <c r="L606" s="13" t="s">
        <v>3024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13" t="s">
        <v>3024</v>
      </c>
      <c r="V606" s="6">
        <v>0</v>
      </c>
      <c r="W606" s="6">
        <f t="shared" si="39"/>
        <v>0</v>
      </c>
      <c r="X606" s="6">
        <v>0</v>
      </c>
      <c r="Y606" s="15">
        <v>0</v>
      </c>
      <c r="Z606" s="15">
        <v>0</v>
      </c>
      <c r="AA606" s="15">
        <f t="shared" si="40"/>
        <v>0</v>
      </c>
      <c r="AB606" s="1">
        <v>4467.79</v>
      </c>
      <c r="AC606" s="13" t="s">
        <v>3024</v>
      </c>
      <c r="AD606" s="1">
        <v>9656.4800000000032</v>
      </c>
      <c r="AE606" s="6">
        <v>8474.01</v>
      </c>
      <c r="AF606" s="15">
        <v>0</v>
      </c>
      <c r="AG606" s="26">
        <v>5650.260000000002</v>
      </c>
      <c r="AH606" s="13" t="s">
        <v>3024</v>
      </c>
      <c r="AI606" s="6">
        <v>0</v>
      </c>
      <c r="AJ606" s="7"/>
      <c r="AK606" s="4"/>
    </row>
    <row r="607" spans="1:37" x14ac:dyDescent="0.25">
      <c r="A607" s="1" t="s">
        <v>535</v>
      </c>
      <c r="B607" s="1">
        <v>90033.219999999987</v>
      </c>
      <c r="C607" s="6">
        <f t="shared" si="37"/>
        <v>48520.110000000008</v>
      </c>
      <c r="D607" s="6">
        <v>45145.23</v>
      </c>
      <c r="E607" s="6">
        <v>0</v>
      </c>
      <c r="F607" s="6">
        <v>0</v>
      </c>
      <c r="G607" s="6">
        <v>957.07999999999993</v>
      </c>
      <c r="H607" s="6">
        <v>2417.8000000000002</v>
      </c>
      <c r="I607" s="1">
        <v>0</v>
      </c>
      <c r="J607" s="6">
        <f t="shared" si="38"/>
        <v>138553.32999999999</v>
      </c>
      <c r="K607" s="13" t="s">
        <v>3024</v>
      </c>
      <c r="L607" s="13" t="s">
        <v>3024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13" t="s">
        <v>3024</v>
      </c>
      <c r="V607" s="6">
        <v>0</v>
      </c>
      <c r="W607" s="6">
        <f t="shared" si="39"/>
        <v>0</v>
      </c>
      <c r="X607" s="6">
        <v>0</v>
      </c>
      <c r="Y607" s="15">
        <v>0</v>
      </c>
      <c r="Z607" s="15">
        <v>0</v>
      </c>
      <c r="AA607" s="15">
        <f t="shared" si="40"/>
        <v>0</v>
      </c>
      <c r="AB607" s="1">
        <v>28246.220000000027</v>
      </c>
      <c r="AC607" s="13" t="s">
        <v>3024</v>
      </c>
      <c r="AD607" s="1">
        <v>104837.77000000002</v>
      </c>
      <c r="AE607" s="6">
        <v>90841.56</v>
      </c>
      <c r="AF607" s="15">
        <v>0</v>
      </c>
      <c r="AG607" s="26">
        <v>42242.430000000066</v>
      </c>
      <c r="AH607" s="13" t="s">
        <v>3024</v>
      </c>
      <c r="AI607" s="6">
        <v>0</v>
      </c>
      <c r="AJ607" s="7"/>
      <c r="AK607" s="4"/>
    </row>
    <row r="608" spans="1:37" x14ac:dyDescent="0.25">
      <c r="A608" s="1" t="s">
        <v>536</v>
      </c>
      <c r="B608" s="1">
        <v>75272.37</v>
      </c>
      <c r="C608" s="6">
        <f t="shared" si="37"/>
        <v>45828.83</v>
      </c>
      <c r="D608" s="6">
        <v>41938.04</v>
      </c>
      <c r="E608" s="6">
        <v>0</v>
      </c>
      <c r="F608" s="6">
        <v>0</v>
      </c>
      <c r="G608" s="6">
        <v>807.71</v>
      </c>
      <c r="H608" s="6">
        <v>3083.0800000000004</v>
      </c>
      <c r="I608" s="1">
        <v>0</v>
      </c>
      <c r="J608" s="6">
        <f t="shared" si="38"/>
        <v>121101.2</v>
      </c>
      <c r="K608" s="13" t="s">
        <v>3024</v>
      </c>
      <c r="L608" s="13" t="s">
        <v>3024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13" t="s">
        <v>3024</v>
      </c>
      <c r="V608" s="6">
        <v>0</v>
      </c>
      <c r="W608" s="6">
        <f t="shared" si="39"/>
        <v>0</v>
      </c>
      <c r="X608" s="6">
        <v>0</v>
      </c>
      <c r="Y608" s="15">
        <v>0</v>
      </c>
      <c r="Z608" s="15">
        <v>0</v>
      </c>
      <c r="AA608" s="15">
        <f t="shared" si="40"/>
        <v>0</v>
      </c>
      <c r="AB608" s="1">
        <v>26955.599999999999</v>
      </c>
      <c r="AC608" s="13" t="s">
        <v>3024</v>
      </c>
      <c r="AD608" s="1">
        <v>85209.98000000001</v>
      </c>
      <c r="AE608" s="6">
        <v>82226.849999999991</v>
      </c>
      <c r="AF608" s="15">
        <v>0</v>
      </c>
      <c r="AG608" s="26">
        <v>29938.730000000018</v>
      </c>
      <c r="AH608" s="13" t="s">
        <v>3024</v>
      </c>
      <c r="AI608" s="6">
        <v>0</v>
      </c>
      <c r="AJ608" s="7"/>
      <c r="AK608" s="4"/>
    </row>
    <row r="609" spans="1:37" x14ac:dyDescent="0.25">
      <c r="A609" s="1" t="s">
        <v>537</v>
      </c>
      <c r="B609" s="1">
        <v>58897.270000000004</v>
      </c>
      <c r="C609" s="6">
        <f t="shared" si="37"/>
        <v>34571.19</v>
      </c>
      <c r="D609" s="6">
        <v>31144.770000000004</v>
      </c>
      <c r="E609" s="6">
        <v>0</v>
      </c>
      <c r="F609" s="6">
        <v>0</v>
      </c>
      <c r="G609" s="6">
        <v>621.32000000000005</v>
      </c>
      <c r="H609" s="6">
        <v>2805.1</v>
      </c>
      <c r="I609" s="1">
        <v>0</v>
      </c>
      <c r="J609" s="6">
        <f t="shared" si="38"/>
        <v>93468.46</v>
      </c>
      <c r="K609" s="13" t="s">
        <v>3024</v>
      </c>
      <c r="L609" s="13" t="s">
        <v>3024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13" t="s">
        <v>3024</v>
      </c>
      <c r="V609" s="6">
        <v>0</v>
      </c>
      <c r="W609" s="6">
        <f t="shared" si="39"/>
        <v>0</v>
      </c>
      <c r="X609" s="6">
        <v>0</v>
      </c>
      <c r="Y609" s="15">
        <v>0</v>
      </c>
      <c r="Z609" s="15">
        <v>0</v>
      </c>
      <c r="AA609" s="15">
        <f t="shared" si="40"/>
        <v>0</v>
      </c>
      <c r="AB609" s="1">
        <v>24545.719999999994</v>
      </c>
      <c r="AC609" s="13" t="s">
        <v>3024</v>
      </c>
      <c r="AD609" s="1">
        <v>75714.12</v>
      </c>
      <c r="AE609" s="6">
        <v>60744.170000000006</v>
      </c>
      <c r="AF609" s="15">
        <v>0</v>
      </c>
      <c r="AG609" s="26">
        <v>39515.669999999991</v>
      </c>
      <c r="AH609" s="13" t="s">
        <v>3024</v>
      </c>
      <c r="AI609" s="6">
        <v>0</v>
      </c>
      <c r="AJ609" s="7"/>
      <c r="AK609" s="4"/>
    </row>
    <row r="610" spans="1:37" x14ac:dyDescent="0.25">
      <c r="A610" s="1" t="s">
        <v>538</v>
      </c>
      <c r="B610" s="1">
        <v>45439.87</v>
      </c>
      <c r="C610" s="6">
        <f t="shared" si="37"/>
        <v>22453.020000000004</v>
      </c>
      <c r="D610" s="6">
        <v>20261.600000000002</v>
      </c>
      <c r="E610" s="6">
        <v>0</v>
      </c>
      <c r="F610" s="6">
        <v>0</v>
      </c>
      <c r="G610" s="6">
        <v>471.21999999999997</v>
      </c>
      <c r="H610" s="6">
        <v>1720.1999999999998</v>
      </c>
      <c r="I610" s="1">
        <v>0</v>
      </c>
      <c r="J610" s="6">
        <f t="shared" si="38"/>
        <v>67892.890000000014</v>
      </c>
      <c r="K610" s="13" t="s">
        <v>3024</v>
      </c>
      <c r="L610" s="13" t="s">
        <v>3024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13" t="s">
        <v>3024</v>
      </c>
      <c r="V610" s="6">
        <v>0</v>
      </c>
      <c r="W610" s="6">
        <f t="shared" si="39"/>
        <v>0</v>
      </c>
      <c r="X610" s="6">
        <v>0</v>
      </c>
      <c r="Y610" s="15">
        <v>0</v>
      </c>
      <c r="Z610" s="15">
        <v>0</v>
      </c>
      <c r="AA610" s="15">
        <f t="shared" si="40"/>
        <v>0</v>
      </c>
      <c r="AB610" s="1">
        <v>17330.620000000003</v>
      </c>
      <c r="AC610" s="13" t="s">
        <v>3024</v>
      </c>
      <c r="AD610" s="1">
        <v>52069.729999999989</v>
      </c>
      <c r="AE610" s="6">
        <v>44740.040000000008</v>
      </c>
      <c r="AF610" s="15">
        <v>0</v>
      </c>
      <c r="AG610" s="26">
        <v>24660.309999999987</v>
      </c>
      <c r="AH610" s="13" t="s">
        <v>3024</v>
      </c>
      <c r="AI610" s="6">
        <v>0</v>
      </c>
      <c r="AJ610" s="7"/>
      <c r="AK610" s="4"/>
    </row>
    <row r="611" spans="1:37" x14ac:dyDescent="0.25">
      <c r="A611" s="1" t="s">
        <v>539</v>
      </c>
      <c r="B611" s="1">
        <v>70758.06</v>
      </c>
      <c r="C611" s="6">
        <f t="shared" si="37"/>
        <v>36227.060000000005</v>
      </c>
      <c r="D611" s="6">
        <v>34760.200000000004</v>
      </c>
      <c r="E611" s="6">
        <v>0</v>
      </c>
      <c r="F611" s="6">
        <v>0</v>
      </c>
      <c r="G611" s="6">
        <v>745.06</v>
      </c>
      <c r="H611" s="6">
        <v>721.80000000000007</v>
      </c>
      <c r="I611" s="1">
        <v>0</v>
      </c>
      <c r="J611" s="6">
        <f t="shared" si="38"/>
        <v>106985.12</v>
      </c>
      <c r="K611" s="13" t="s">
        <v>3024</v>
      </c>
      <c r="L611" s="13" t="s">
        <v>3024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13" t="s">
        <v>3024</v>
      </c>
      <c r="V611" s="6">
        <v>0</v>
      </c>
      <c r="W611" s="6">
        <f t="shared" si="39"/>
        <v>0</v>
      </c>
      <c r="X611" s="6">
        <v>0</v>
      </c>
      <c r="Y611" s="15">
        <v>0</v>
      </c>
      <c r="Z611" s="15">
        <v>0</v>
      </c>
      <c r="AA611" s="15">
        <f t="shared" si="40"/>
        <v>0</v>
      </c>
      <c r="AB611" s="1">
        <v>22065.240000000023</v>
      </c>
      <c r="AC611" s="13" t="s">
        <v>3024</v>
      </c>
      <c r="AD611" s="1">
        <v>78229.260000000038</v>
      </c>
      <c r="AE611" s="6">
        <v>71121.12000000001</v>
      </c>
      <c r="AF611" s="15">
        <v>0</v>
      </c>
      <c r="AG611" s="26">
        <v>29173.380000000048</v>
      </c>
      <c r="AH611" s="13" t="s">
        <v>3024</v>
      </c>
      <c r="AI611" s="6">
        <v>0</v>
      </c>
      <c r="AJ611" s="7"/>
      <c r="AK611" s="4"/>
    </row>
    <row r="612" spans="1:37" x14ac:dyDescent="0.25">
      <c r="A612" s="1" t="s">
        <v>540</v>
      </c>
      <c r="B612" s="1">
        <v>65689.560000000012</v>
      </c>
      <c r="C612" s="6">
        <f t="shared" si="37"/>
        <v>35992.32</v>
      </c>
      <c r="D612" s="6">
        <v>33401.97</v>
      </c>
      <c r="E612" s="6">
        <v>0</v>
      </c>
      <c r="F612" s="6">
        <v>0</v>
      </c>
      <c r="G612" s="6">
        <v>689.68</v>
      </c>
      <c r="H612" s="6">
        <v>1900.67</v>
      </c>
      <c r="I612" s="1">
        <v>0</v>
      </c>
      <c r="J612" s="6">
        <f t="shared" si="38"/>
        <v>101681.88</v>
      </c>
      <c r="K612" s="13" t="s">
        <v>3024</v>
      </c>
      <c r="L612" s="13" t="s">
        <v>3024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13" t="s">
        <v>3024</v>
      </c>
      <c r="V612" s="6">
        <v>0</v>
      </c>
      <c r="W612" s="6">
        <f t="shared" si="39"/>
        <v>0</v>
      </c>
      <c r="X612" s="6">
        <v>0</v>
      </c>
      <c r="Y612" s="15">
        <v>0</v>
      </c>
      <c r="Z612" s="15">
        <v>0</v>
      </c>
      <c r="AA612" s="15">
        <f t="shared" si="40"/>
        <v>0</v>
      </c>
      <c r="AB612" s="1">
        <v>21978.639999999999</v>
      </c>
      <c r="AC612" s="13" t="s">
        <v>3024</v>
      </c>
      <c r="AD612" s="1">
        <v>75246.2</v>
      </c>
      <c r="AE612" s="6">
        <v>67098.960000000006</v>
      </c>
      <c r="AF612" s="15">
        <v>0</v>
      </c>
      <c r="AG612" s="26">
        <v>30125.879999999994</v>
      </c>
      <c r="AH612" s="13" t="s">
        <v>3024</v>
      </c>
      <c r="AI612" s="6">
        <v>0</v>
      </c>
      <c r="AJ612" s="7"/>
      <c r="AK612" s="4"/>
    </row>
    <row r="613" spans="1:37" x14ac:dyDescent="0.25">
      <c r="A613" s="1" t="s">
        <v>541</v>
      </c>
      <c r="B613" s="1">
        <v>79354.039999999979</v>
      </c>
      <c r="C613" s="6">
        <f t="shared" si="37"/>
        <v>45791.960000000006</v>
      </c>
      <c r="D613" s="6">
        <v>43455.530000000006</v>
      </c>
      <c r="E613" s="6">
        <v>0</v>
      </c>
      <c r="F613" s="6">
        <v>0</v>
      </c>
      <c r="G613" s="6">
        <v>849.13000000000011</v>
      </c>
      <c r="H613" s="6">
        <v>1487.3</v>
      </c>
      <c r="I613" s="1">
        <v>0</v>
      </c>
      <c r="J613" s="6">
        <f t="shared" si="38"/>
        <v>125145.99999999999</v>
      </c>
      <c r="K613" s="13" t="s">
        <v>3024</v>
      </c>
      <c r="L613" s="13" t="s">
        <v>3024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13" t="s">
        <v>3024</v>
      </c>
      <c r="V613" s="6">
        <v>0</v>
      </c>
      <c r="W613" s="6">
        <f t="shared" si="39"/>
        <v>0</v>
      </c>
      <c r="X613" s="6">
        <v>0</v>
      </c>
      <c r="Y613" s="15">
        <v>0</v>
      </c>
      <c r="Z613" s="15">
        <v>0</v>
      </c>
      <c r="AA613" s="15">
        <f t="shared" si="40"/>
        <v>0</v>
      </c>
      <c r="AB613" s="1">
        <v>19464.37000000001</v>
      </c>
      <c r="AC613" s="13" t="s">
        <v>3024</v>
      </c>
      <c r="AD613" s="1">
        <v>83120.939999999988</v>
      </c>
      <c r="AE613" s="6">
        <v>82791.759999999995</v>
      </c>
      <c r="AF613" s="15">
        <v>0</v>
      </c>
      <c r="AG613" s="26">
        <v>19793.55000000001</v>
      </c>
      <c r="AH613" s="13" t="s">
        <v>3024</v>
      </c>
      <c r="AI613" s="6">
        <v>0</v>
      </c>
      <c r="AJ613" s="7"/>
      <c r="AK613" s="4"/>
    </row>
    <row r="614" spans="1:37" x14ac:dyDescent="0.25">
      <c r="A614" s="1" t="s">
        <v>542</v>
      </c>
      <c r="B614" s="1">
        <v>67699</v>
      </c>
      <c r="C614" s="6">
        <f t="shared" si="37"/>
        <v>41614.490000000005</v>
      </c>
      <c r="D614" s="6">
        <v>37547.920000000006</v>
      </c>
      <c r="E614" s="6">
        <v>0</v>
      </c>
      <c r="F614" s="6">
        <v>0</v>
      </c>
      <c r="G614" s="6">
        <v>735.52</v>
      </c>
      <c r="H614" s="6">
        <v>3331.05</v>
      </c>
      <c r="I614" s="1">
        <v>0</v>
      </c>
      <c r="J614" s="6">
        <f t="shared" si="38"/>
        <v>109313.49</v>
      </c>
      <c r="K614" s="13" t="s">
        <v>3024</v>
      </c>
      <c r="L614" s="13" t="s">
        <v>3024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13" t="s">
        <v>3024</v>
      </c>
      <c r="V614" s="6">
        <v>0</v>
      </c>
      <c r="W614" s="6">
        <f t="shared" si="39"/>
        <v>0</v>
      </c>
      <c r="X614" s="6">
        <v>0</v>
      </c>
      <c r="Y614" s="15">
        <v>0</v>
      </c>
      <c r="Z614" s="15">
        <v>0</v>
      </c>
      <c r="AA614" s="15">
        <f t="shared" si="40"/>
        <v>0</v>
      </c>
      <c r="AB614" s="1">
        <v>22650.710000000021</v>
      </c>
      <c r="AC614" s="13" t="s">
        <v>3024</v>
      </c>
      <c r="AD614" s="1">
        <v>75432.85000000002</v>
      </c>
      <c r="AE614" s="6">
        <v>73370.97</v>
      </c>
      <c r="AF614" s="15">
        <v>0</v>
      </c>
      <c r="AG614" s="26">
        <v>24712.59000000004</v>
      </c>
      <c r="AH614" s="13" t="s">
        <v>3024</v>
      </c>
      <c r="AI614" s="6">
        <v>0</v>
      </c>
      <c r="AJ614" s="7"/>
      <c r="AK614" s="4"/>
    </row>
    <row r="615" spans="1:37" x14ac:dyDescent="0.25">
      <c r="A615" s="1" t="s">
        <v>543</v>
      </c>
      <c r="B615" s="1">
        <v>43118.659999999989</v>
      </c>
      <c r="C615" s="6">
        <f t="shared" si="37"/>
        <v>22526.69</v>
      </c>
      <c r="D615" s="6">
        <v>20919.969999999998</v>
      </c>
      <c r="E615" s="6">
        <v>0</v>
      </c>
      <c r="F615" s="6">
        <v>0</v>
      </c>
      <c r="G615" s="6">
        <v>447.25</v>
      </c>
      <c r="H615" s="6">
        <v>1159.47</v>
      </c>
      <c r="I615" s="1">
        <v>0</v>
      </c>
      <c r="J615" s="6">
        <f t="shared" si="38"/>
        <v>65645.349999999991</v>
      </c>
      <c r="K615" s="13" t="s">
        <v>3024</v>
      </c>
      <c r="L615" s="13" t="s">
        <v>3024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13" t="s">
        <v>3024</v>
      </c>
      <c r="V615" s="6">
        <v>0</v>
      </c>
      <c r="W615" s="6">
        <f t="shared" si="39"/>
        <v>0</v>
      </c>
      <c r="X615" s="6">
        <v>0</v>
      </c>
      <c r="Y615" s="15">
        <v>0</v>
      </c>
      <c r="Z615" s="15">
        <v>0</v>
      </c>
      <c r="AA615" s="15">
        <f t="shared" si="40"/>
        <v>0</v>
      </c>
      <c r="AB615" s="1">
        <v>15921.899999999991</v>
      </c>
      <c r="AC615" s="13" t="s">
        <v>3024</v>
      </c>
      <c r="AD615" s="1">
        <v>53465.599999999977</v>
      </c>
      <c r="AE615" s="6">
        <v>42324.679999999993</v>
      </c>
      <c r="AF615" s="15">
        <v>0</v>
      </c>
      <c r="AG615" s="26">
        <v>27062.819999999982</v>
      </c>
      <c r="AH615" s="13" t="s">
        <v>3024</v>
      </c>
      <c r="AI615" s="6">
        <v>0</v>
      </c>
      <c r="AJ615" s="7"/>
      <c r="AK615" s="4"/>
    </row>
    <row r="616" spans="1:37" x14ac:dyDescent="0.25">
      <c r="A616" s="1" t="s">
        <v>544</v>
      </c>
      <c r="B616" s="1">
        <v>68083.330000000016</v>
      </c>
      <c r="C616" s="6">
        <f t="shared" si="37"/>
        <v>30733.300000000003</v>
      </c>
      <c r="D616" s="6">
        <v>28304.22</v>
      </c>
      <c r="E616" s="6">
        <v>0</v>
      </c>
      <c r="F616" s="6">
        <v>0</v>
      </c>
      <c r="G616" s="6">
        <v>694.18000000000006</v>
      </c>
      <c r="H616" s="6">
        <v>1734.9</v>
      </c>
      <c r="I616" s="1">
        <v>0</v>
      </c>
      <c r="J616" s="6">
        <f t="shared" si="38"/>
        <v>98816.630000000019</v>
      </c>
      <c r="K616" s="13" t="s">
        <v>3024</v>
      </c>
      <c r="L616" s="13" t="s">
        <v>3024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13" t="s">
        <v>3024</v>
      </c>
      <c r="V616" s="6">
        <v>0</v>
      </c>
      <c r="W616" s="6">
        <f t="shared" si="39"/>
        <v>0</v>
      </c>
      <c r="X616" s="6">
        <v>0</v>
      </c>
      <c r="Y616" s="15">
        <v>0</v>
      </c>
      <c r="Z616" s="15">
        <v>0</v>
      </c>
      <c r="AA616" s="15">
        <f t="shared" si="40"/>
        <v>0</v>
      </c>
      <c r="AB616" s="1">
        <v>22121.560000000009</v>
      </c>
      <c r="AC616" s="13" t="s">
        <v>3024</v>
      </c>
      <c r="AD616" s="1">
        <v>68529.280000000013</v>
      </c>
      <c r="AE616" s="6">
        <v>64339.380000000005</v>
      </c>
      <c r="AF616" s="15">
        <v>0</v>
      </c>
      <c r="AG616" s="26">
        <v>26311.460000000021</v>
      </c>
      <c r="AH616" s="13" t="s">
        <v>3024</v>
      </c>
      <c r="AI616" s="6">
        <v>0</v>
      </c>
      <c r="AJ616" s="7"/>
      <c r="AK616" s="4"/>
    </row>
    <row r="617" spans="1:37" x14ac:dyDescent="0.25">
      <c r="A617" s="1" t="s">
        <v>545</v>
      </c>
      <c r="B617" s="1">
        <v>49791.45</v>
      </c>
      <c r="C617" s="6">
        <f t="shared" si="37"/>
        <v>34547.580000000009</v>
      </c>
      <c r="D617" s="6">
        <v>30489.830000000005</v>
      </c>
      <c r="E617" s="6">
        <v>0</v>
      </c>
      <c r="F617" s="6">
        <v>0</v>
      </c>
      <c r="G617" s="6">
        <v>531.42000000000007</v>
      </c>
      <c r="H617" s="6">
        <v>3526.3300000000004</v>
      </c>
      <c r="I617" s="1">
        <v>0</v>
      </c>
      <c r="J617" s="6">
        <f t="shared" si="38"/>
        <v>84339.03</v>
      </c>
      <c r="K617" s="13" t="s">
        <v>3024</v>
      </c>
      <c r="L617" s="13" t="s">
        <v>3024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13" t="s">
        <v>3024</v>
      </c>
      <c r="V617" s="6">
        <v>0</v>
      </c>
      <c r="W617" s="6">
        <f t="shared" si="39"/>
        <v>0</v>
      </c>
      <c r="X617" s="6">
        <v>0</v>
      </c>
      <c r="Y617" s="15">
        <v>0</v>
      </c>
      <c r="Z617" s="15">
        <v>0</v>
      </c>
      <c r="AA617" s="15">
        <f t="shared" si="40"/>
        <v>0</v>
      </c>
      <c r="AB617" s="1">
        <v>21844.25999999998</v>
      </c>
      <c r="AC617" s="13" t="s">
        <v>3024</v>
      </c>
      <c r="AD617" s="1">
        <v>68316.619999999966</v>
      </c>
      <c r="AE617" s="6">
        <v>56022.26999999999</v>
      </c>
      <c r="AF617" s="15">
        <v>0</v>
      </c>
      <c r="AG617" s="26">
        <v>34138.609999999957</v>
      </c>
      <c r="AH617" s="13" t="s">
        <v>3024</v>
      </c>
      <c r="AI617" s="6">
        <v>0</v>
      </c>
      <c r="AJ617" s="7"/>
      <c r="AK617" s="4"/>
    </row>
    <row r="618" spans="1:37" x14ac:dyDescent="0.25">
      <c r="A618" s="1" t="s">
        <v>546</v>
      </c>
      <c r="B618" s="1">
        <v>49790.69</v>
      </c>
      <c r="C618" s="6">
        <f t="shared" si="37"/>
        <v>26482.260000000009</v>
      </c>
      <c r="D618" s="6">
        <v>23073.160000000007</v>
      </c>
      <c r="E618" s="6">
        <v>0</v>
      </c>
      <c r="F618" s="6">
        <v>0</v>
      </c>
      <c r="G618" s="6">
        <v>519.25</v>
      </c>
      <c r="H618" s="6">
        <v>2889.8500000000004</v>
      </c>
      <c r="I618" s="1">
        <v>0</v>
      </c>
      <c r="J618" s="6">
        <f t="shared" si="38"/>
        <v>76272.950000000012</v>
      </c>
      <c r="K618" s="13" t="s">
        <v>3024</v>
      </c>
      <c r="L618" s="13" t="s">
        <v>3024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13" t="s">
        <v>3024</v>
      </c>
      <c r="V618" s="6">
        <v>0</v>
      </c>
      <c r="W618" s="6">
        <f t="shared" si="39"/>
        <v>0</v>
      </c>
      <c r="X618" s="6">
        <v>0</v>
      </c>
      <c r="Y618" s="15">
        <v>0</v>
      </c>
      <c r="Z618" s="15">
        <v>0</v>
      </c>
      <c r="AA618" s="15">
        <f t="shared" si="40"/>
        <v>0</v>
      </c>
      <c r="AB618" s="1">
        <v>15744.260000000018</v>
      </c>
      <c r="AC618" s="13" t="s">
        <v>3024</v>
      </c>
      <c r="AD618" s="1">
        <v>54423.720000000023</v>
      </c>
      <c r="AE618" s="6">
        <v>51645.180000000015</v>
      </c>
      <c r="AF618" s="15">
        <v>0</v>
      </c>
      <c r="AG618" s="26">
        <v>18522.800000000025</v>
      </c>
      <c r="AH618" s="13" t="s">
        <v>3024</v>
      </c>
      <c r="AI618" s="6">
        <v>0</v>
      </c>
      <c r="AJ618" s="7"/>
      <c r="AK618" s="4"/>
    </row>
    <row r="619" spans="1:37" x14ac:dyDescent="0.25">
      <c r="A619" s="1" t="s">
        <v>547</v>
      </c>
      <c r="B619" s="1">
        <v>68944.78</v>
      </c>
      <c r="C619" s="6">
        <f t="shared" si="37"/>
        <v>42134.36</v>
      </c>
      <c r="D619" s="6">
        <v>37306.280000000006</v>
      </c>
      <c r="E619" s="6">
        <v>0</v>
      </c>
      <c r="F619" s="6">
        <v>0</v>
      </c>
      <c r="G619" s="6">
        <v>747.95</v>
      </c>
      <c r="H619" s="6">
        <v>4080.13</v>
      </c>
      <c r="I619" s="1">
        <v>0</v>
      </c>
      <c r="J619" s="6">
        <f t="shared" si="38"/>
        <v>111079.14</v>
      </c>
      <c r="K619" s="13" t="s">
        <v>3024</v>
      </c>
      <c r="L619" s="13" t="s">
        <v>3024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13" t="s">
        <v>3024</v>
      </c>
      <c r="V619" s="6">
        <v>0</v>
      </c>
      <c r="W619" s="6">
        <f t="shared" si="39"/>
        <v>0</v>
      </c>
      <c r="X619" s="6">
        <v>0</v>
      </c>
      <c r="Y619" s="15">
        <v>0</v>
      </c>
      <c r="Z619" s="15">
        <v>0</v>
      </c>
      <c r="AA619" s="15">
        <f t="shared" si="40"/>
        <v>0</v>
      </c>
      <c r="AB619" s="1">
        <v>20194.820000000011</v>
      </c>
      <c r="AC619" s="13" t="s">
        <v>3024</v>
      </c>
      <c r="AD619" s="1">
        <v>76186.800000000017</v>
      </c>
      <c r="AE619" s="6">
        <v>72377.180000000008</v>
      </c>
      <c r="AF619" s="15">
        <v>0</v>
      </c>
      <c r="AG619" s="26">
        <v>24004.440000000017</v>
      </c>
      <c r="AH619" s="13" t="s">
        <v>3024</v>
      </c>
      <c r="AI619" s="6">
        <v>0</v>
      </c>
      <c r="AJ619" s="7"/>
      <c r="AK619" s="4"/>
    </row>
    <row r="620" spans="1:37" x14ac:dyDescent="0.25">
      <c r="A620" s="1" t="s">
        <v>548</v>
      </c>
      <c r="B620" s="1">
        <v>58979.920000000006</v>
      </c>
      <c r="C620" s="6">
        <f t="shared" si="37"/>
        <v>29087.68</v>
      </c>
      <c r="D620" s="6">
        <v>27482.739999999998</v>
      </c>
      <c r="E620" s="6">
        <v>0</v>
      </c>
      <c r="F620" s="6">
        <v>0</v>
      </c>
      <c r="G620" s="6">
        <v>608.54</v>
      </c>
      <c r="H620" s="6">
        <v>996.39999999999986</v>
      </c>
      <c r="I620" s="1">
        <v>0</v>
      </c>
      <c r="J620" s="6">
        <f t="shared" si="38"/>
        <v>88067.6</v>
      </c>
      <c r="K620" s="13" t="s">
        <v>3024</v>
      </c>
      <c r="L620" s="13" t="s">
        <v>3024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13" t="s">
        <v>3024</v>
      </c>
      <c r="V620" s="6">
        <v>0</v>
      </c>
      <c r="W620" s="6">
        <f t="shared" si="39"/>
        <v>0</v>
      </c>
      <c r="X620" s="6">
        <v>0</v>
      </c>
      <c r="Y620" s="15">
        <v>0</v>
      </c>
      <c r="Z620" s="15">
        <v>0</v>
      </c>
      <c r="AA620" s="15">
        <f t="shared" si="40"/>
        <v>0</v>
      </c>
      <c r="AB620" s="1">
        <v>17255.249999999993</v>
      </c>
      <c r="AC620" s="13" t="s">
        <v>3024</v>
      </c>
      <c r="AD620" s="1">
        <v>64459.109999999993</v>
      </c>
      <c r="AE620" s="6">
        <v>56842.040000000008</v>
      </c>
      <c r="AF620" s="15">
        <v>0</v>
      </c>
      <c r="AG620" s="26">
        <v>24872.319999999971</v>
      </c>
      <c r="AH620" s="13" t="s">
        <v>3024</v>
      </c>
      <c r="AI620" s="6">
        <v>0</v>
      </c>
      <c r="AJ620" s="7"/>
      <c r="AK620" s="4"/>
    </row>
    <row r="621" spans="1:37" x14ac:dyDescent="0.25">
      <c r="A621" s="1" t="s">
        <v>549</v>
      </c>
      <c r="B621" s="1">
        <v>67385.390000000014</v>
      </c>
      <c r="C621" s="6">
        <f t="shared" si="37"/>
        <v>37877.030000000006</v>
      </c>
      <c r="D621" s="6">
        <v>35216.130000000005</v>
      </c>
      <c r="E621" s="6">
        <v>0</v>
      </c>
      <c r="F621" s="6">
        <v>0</v>
      </c>
      <c r="G621" s="6">
        <v>712.8</v>
      </c>
      <c r="H621" s="6">
        <v>1948.1</v>
      </c>
      <c r="I621" s="1">
        <v>0</v>
      </c>
      <c r="J621" s="6">
        <f t="shared" si="38"/>
        <v>105262.42000000001</v>
      </c>
      <c r="K621" s="13" t="s">
        <v>3024</v>
      </c>
      <c r="L621" s="13" t="s">
        <v>3024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13" t="s">
        <v>3024</v>
      </c>
      <c r="V621" s="6">
        <v>0</v>
      </c>
      <c r="W621" s="6">
        <f t="shared" si="39"/>
        <v>0</v>
      </c>
      <c r="X621" s="6">
        <v>0</v>
      </c>
      <c r="Y621" s="15">
        <v>0</v>
      </c>
      <c r="Z621" s="15">
        <v>0</v>
      </c>
      <c r="AA621" s="15">
        <f t="shared" si="40"/>
        <v>0</v>
      </c>
      <c r="AB621" s="1">
        <v>23658.87999999999</v>
      </c>
      <c r="AC621" s="13" t="s">
        <v>3024</v>
      </c>
      <c r="AD621" s="1">
        <v>74726.38</v>
      </c>
      <c r="AE621" s="6">
        <v>70474.62000000001</v>
      </c>
      <c r="AF621" s="15">
        <v>0</v>
      </c>
      <c r="AG621" s="26">
        <v>27910.639999999985</v>
      </c>
      <c r="AH621" s="13" t="s">
        <v>3024</v>
      </c>
      <c r="AI621" s="6">
        <v>0</v>
      </c>
      <c r="AJ621" s="7"/>
      <c r="AK621" s="4"/>
    </row>
    <row r="622" spans="1:37" x14ac:dyDescent="0.25">
      <c r="A622" s="1" t="s">
        <v>550</v>
      </c>
      <c r="B622" s="1">
        <v>68300.13</v>
      </c>
      <c r="C622" s="6">
        <f t="shared" si="37"/>
        <v>35506.590000000004</v>
      </c>
      <c r="D622" s="6">
        <v>32931</v>
      </c>
      <c r="E622" s="6">
        <v>0</v>
      </c>
      <c r="F622" s="6">
        <v>0</v>
      </c>
      <c r="G622" s="6">
        <v>721.01</v>
      </c>
      <c r="H622" s="6">
        <v>1854.58</v>
      </c>
      <c r="I622" s="1">
        <v>0</v>
      </c>
      <c r="J622" s="6">
        <f t="shared" si="38"/>
        <v>103806.72</v>
      </c>
      <c r="K622" s="13" t="s">
        <v>3024</v>
      </c>
      <c r="L622" s="13" t="s">
        <v>3024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13" t="s">
        <v>3024</v>
      </c>
      <c r="V622" s="6">
        <v>0</v>
      </c>
      <c r="W622" s="6">
        <f t="shared" si="39"/>
        <v>0</v>
      </c>
      <c r="X622" s="6">
        <v>0</v>
      </c>
      <c r="Y622" s="15">
        <v>0</v>
      </c>
      <c r="Z622" s="15">
        <v>0</v>
      </c>
      <c r="AA622" s="15">
        <f t="shared" si="40"/>
        <v>0</v>
      </c>
      <c r="AB622" s="1">
        <v>22096.730000000018</v>
      </c>
      <c r="AC622" s="13" t="s">
        <v>3024</v>
      </c>
      <c r="AD622" s="1">
        <v>75793.080000000016</v>
      </c>
      <c r="AE622" s="6">
        <v>67548.560000000012</v>
      </c>
      <c r="AF622" s="15">
        <v>0</v>
      </c>
      <c r="AG622" s="26">
        <v>30341.250000000029</v>
      </c>
      <c r="AH622" s="13" t="s">
        <v>3024</v>
      </c>
      <c r="AI622" s="6">
        <v>0</v>
      </c>
      <c r="AJ622" s="7"/>
      <c r="AK622" s="4"/>
    </row>
    <row r="623" spans="1:37" x14ac:dyDescent="0.25">
      <c r="A623" s="1" t="s">
        <v>551</v>
      </c>
      <c r="B623" s="1">
        <v>68325.450000000012</v>
      </c>
      <c r="C623" s="6">
        <f t="shared" si="37"/>
        <v>40266.070000000014</v>
      </c>
      <c r="D623" s="6">
        <v>35698.19000000001</v>
      </c>
      <c r="E623" s="6">
        <v>0</v>
      </c>
      <c r="F623" s="6">
        <v>0</v>
      </c>
      <c r="G623" s="6">
        <v>729.72</v>
      </c>
      <c r="H623" s="6">
        <v>3838.1600000000003</v>
      </c>
      <c r="I623" s="1">
        <v>0</v>
      </c>
      <c r="J623" s="6">
        <f t="shared" si="38"/>
        <v>108591.52000000002</v>
      </c>
      <c r="K623" s="13" t="s">
        <v>3024</v>
      </c>
      <c r="L623" s="13" t="s">
        <v>3024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13" t="s">
        <v>3024</v>
      </c>
      <c r="V623" s="6">
        <v>0</v>
      </c>
      <c r="W623" s="6">
        <f t="shared" si="39"/>
        <v>0</v>
      </c>
      <c r="X623" s="6">
        <v>0</v>
      </c>
      <c r="Y623" s="15">
        <v>0</v>
      </c>
      <c r="Z623" s="15">
        <v>0</v>
      </c>
      <c r="AA623" s="15">
        <f t="shared" si="40"/>
        <v>0</v>
      </c>
      <c r="AB623" s="1">
        <v>23617.090000000007</v>
      </c>
      <c r="AC623" s="13" t="s">
        <v>3024</v>
      </c>
      <c r="AD623" s="1">
        <v>84153.090000000011</v>
      </c>
      <c r="AE623" s="6">
        <v>70777.290000000008</v>
      </c>
      <c r="AF623" s="15">
        <v>0</v>
      </c>
      <c r="AG623" s="26">
        <v>36992.890000000007</v>
      </c>
      <c r="AH623" s="13" t="s">
        <v>3024</v>
      </c>
      <c r="AI623" s="6">
        <v>0</v>
      </c>
      <c r="AJ623" s="7"/>
      <c r="AK623" s="4"/>
    </row>
    <row r="624" spans="1:37" x14ac:dyDescent="0.25">
      <c r="A624" s="1" t="s">
        <v>552</v>
      </c>
      <c r="B624" s="1">
        <v>14247.629999999997</v>
      </c>
      <c r="C624" s="6">
        <f t="shared" si="37"/>
        <v>8449.98</v>
      </c>
      <c r="D624" s="6">
        <v>7252.1</v>
      </c>
      <c r="E624" s="6">
        <v>0</v>
      </c>
      <c r="F624" s="6">
        <v>0</v>
      </c>
      <c r="G624" s="6">
        <v>156.14999999999998</v>
      </c>
      <c r="H624" s="6">
        <v>1041.73</v>
      </c>
      <c r="I624" s="1">
        <v>0</v>
      </c>
      <c r="J624" s="6">
        <f t="shared" si="38"/>
        <v>22697.609999999997</v>
      </c>
      <c r="K624" s="13" t="s">
        <v>3024</v>
      </c>
      <c r="L624" s="13" t="s">
        <v>3024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13" t="s">
        <v>3024</v>
      </c>
      <c r="V624" s="6">
        <v>0</v>
      </c>
      <c r="W624" s="6">
        <f t="shared" si="39"/>
        <v>0</v>
      </c>
      <c r="X624" s="6">
        <v>0</v>
      </c>
      <c r="Y624" s="15">
        <v>0</v>
      </c>
      <c r="Z624" s="15">
        <v>0</v>
      </c>
      <c r="AA624" s="15">
        <f t="shared" si="40"/>
        <v>0</v>
      </c>
      <c r="AB624" s="1">
        <v>5282.4900000000016</v>
      </c>
      <c r="AC624" s="13" t="s">
        <v>3024</v>
      </c>
      <c r="AD624" s="1">
        <v>16463.590000000004</v>
      </c>
      <c r="AE624" s="6">
        <v>14696.84</v>
      </c>
      <c r="AF624" s="15">
        <v>0</v>
      </c>
      <c r="AG624" s="26">
        <v>7049.2400000000052</v>
      </c>
      <c r="AH624" s="13" t="s">
        <v>3024</v>
      </c>
      <c r="AI624" s="6">
        <v>0</v>
      </c>
      <c r="AJ624" s="7"/>
      <c r="AK624" s="4"/>
    </row>
    <row r="625" spans="1:37" x14ac:dyDescent="0.25">
      <c r="A625" s="1" t="s">
        <v>553</v>
      </c>
      <c r="B625" s="1">
        <v>95514.2</v>
      </c>
      <c r="C625" s="6">
        <f t="shared" si="37"/>
        <v>51059.34</v>
      </c>
      <c r="D625" s="6">
        <v>48262.39</v>
      </c>
      <c r="E625" s="6">
        <v>0</v>
      </c>
      <c r="F625" s="6">
        <v>0</v>
      </c>
      <c r="G625" s="6">
        <v>1003.25</v>
      </c>
      <c r="H625" s="6">
        <v>1793.7</v>
      </c>
      <c r="I625" s="1">
        <v>0</v>
      </c>
      <c r="J625" s="6">
        <f t="shared" si="38"/>
        <v>146573.53999999998</v>
      </c>
      <c r="K625" s="13" t="s">
        <v>3024</v>
      </c>
      <c r="L625" s="13" t="s">
        <v>3024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13" t="s">
        <v>3024</v>
      </c>
      <c r="V625" s="6">
        <v>0</v>
      </c>
      <c r="W625" s="6">
        <f t="shared" si="39"/>
        <v>0</v>
      </c>
      <c r="X625" s="6">
        <v>0</v>
      </c>
      <c r="Y625" s="15">
        <v>0</v>
      </c>
      <c r="Z625" s="15">
        <v>0</v>
      </c>
      <c r="AA625" s="15">
        <f t="shared" si="40"/>
        <v>0</v>
      </c>
      <c r="AB625" s="1">
        <v>29879.880000000012</v>
      </c>
      <c r="AC625" s="13" t="s">
        <v>3024</v>
      </c>
      <c r="AD625" s="1">
        <v>106279.69000000006</v>
      </c>
      <c r="AE625" s="6">
        <v>98429.430000000022</v>
      </c>
      <c r="AF625" s="15">
        <v>0</v>
      </c>
      <c r="AG625" s="26">
        <v>37730.140000000043</v>
      </c>
      <c r="AH625" s="13" t="s">
        <v>3024</v>
      </c>
      <c r="AI625" s="6">
        <v>0</v>
      </c>
      <c r="AJ625" s="7"/>
      <c r="AK625" s="4"/>
    </row>
    <row r="626" spans="1:37" x14ac:dyDescent="0.25">
      <c r="A626" s="1" t="s">
        <v>554</v>
      </c>
      <c r="B626" s="1">
        <v>62531.11</v>
      </c>
      <c r="C626" s="6">
        <f t="shared" si="37"/>
        <v>43485.079999999994</v>
      </c>
      <c r="D626" s="6">
        <v>36954.03</v>
      </c>
      <c r="E626" s="6">
        <v>0</v>
      </c>
      <c r="F626" s="6">
        <v>0</v>
      </c>
      <c r="G626" s="6">
        <v>674.85</v>
      </c>
      <c r="H626" s="6">
        <v>5856.2</v>
      </c>
      <c r="I626" s="1">
        <v>0</v>
      </c>
      <c r="J626" s="6">
        <f t="shared" si="38"/>
        <v>106016.19</v>
      </c>
      <c r="K626" s="13" t="s">
        <v>3024</v>
      </c>
      <c r="L626" s="13" t="s">
        <v>3024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13" t="s">
        <v>3024</v>
      </c>
      <c r="V626" s="6">
        <v>0</v>
      </c>
      <c r="W626" s="6">
        <f t="shared" si="39"/>
        <v>0</v>
      </c>
      <c r="X626" s="6">
        <v>0</v>
      </c>
      <c r="Y626" s="15">
        <v>0</v>
      </c>
      <c r="Z626" s="15">
        <v>0</v>
      </c>
      <c r="AA626" s="15">
        <f t="shared" si="40"/>
        <v>0</v>
      </c>
      <c r="AB626" s="1">
        <v>20823.830000000005</v>
      </c>
      <c r="AC626" s="13" t="s">
        <v>3024</v>
      </c>
      <c r="AD626" s="1">
        <v>72165.190000000031</v>
      </c>
      <c r="AE626" s="6">
        <v>69400.12</v>
      </c>
      <c r="AF626" s="15">
        <v>0</v>
      </c>
      <c r="AG626" s="26">
        <v>23588.900000000038</v>
      </c>
      <c r="AH626" s="13" t="s">
        <v>3024</v>
      </c>
      <c r="AI626" s="6">
        <v>0</v>
      </c>
      <c r="AJ626" s="7"/>
      <c r="AK626" s="4"/>
    </row>
    <row r="627" spans="1:37" x14ac:dyDescent="0.25">
      <c r="A627" s="1" t="s">
        <v>555</v>
      </c>
      <c r="B627" s="1">
        <v>80560.5</v>
      </c>
      <c r="C627" s="6">
        <f t="shared" si="37"/>
        <v>39957.130000000005</v>
      </c>
      <c r="D627" s="6">
        <v>37111.94</v>
      </c>
      <c r="E627" s="6">
        <v>0</v>
      </c>
      <c r="F627" s="6">
        <v>0</v>
      </c>
      <c r="G627" s="6">
        <v>843.96</v>
      </c>
      <c r="H627" s="6">
        <v>2001.2299999999998</v>
      </c>
      <c r="I627" s="1">
        <v>0</v>
      </c>
      <c r="J627" s="6">
        <f t="shared" si="38"/>
        <v>120517.63</v>
      </c>
      <c r="K627" s="13" t="s">
        <v>3024</v>
      </c>
      <c r="L627" s="13" t="s">
        <v>3024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13" t="s">
        <v>3024</v>
      </c>
      <c r="V627" s="6">
        <v>0</v>
      </c>
      <c r="W627" s="6">
        <f t="shared" si="39"/>
        <v>0</v>
      </c>
      <c r="X627" s="6">
        <v>0</v>
      </c>
      <c r="Y627" s="15">
        <v>0</v>
      </c>
      <c r="Z627" s="15">
        <v>0</v>
      </c>
      <c r="AA627" s="15">
        <f t="shared" si="40"/>
        <v>0</v>
      </c>
      <c r="AB627" s="1">
        <v>38474.830000000031</v>
      </c>
      <c r="AC627" s="13" t="s">
        <v>3024</v>
      </c>
      <c r="AD627" s="1">
        <v>106632.71</v>
      </c>
      <c r="AE627" s="6">
        <v>79601.399999999994</v>
      </c>
      <c r="AF627" s="15">
        <v>0</v>
      </c>
      <c r="AG627" s="26">
        <v>65506.140000000058</v>
      </c>
      <c r="AH627" s="13" t="s">
        <v>3024</v>
      </c>
      <c r="AI627" s="6">
        <v>0</v>
      </c>
      <c r="AJ627" s="7"/>
      <c r="AK627" s="4"/>
    </row>
    <row r="628" spans="1:37" x14ac:dyDescent="0.25">
      <c r="A628" s="1" t="s">
        <v>556</v>
      </c>
      <c r="B628" s="1">
        <v>87473.23000000001</v>
      </c>
      <c r="C628" s="6">
        <f t="shared" si="37"/>
        <v>50314.85</v>
      </c>
      <c r="D628" s="6">
        <v>46624.19</v>
      </c>
      <c r="E628" s="6">
        <v>0</v>
      </c>
      <c r="F628" s="6">
        <v>0</v>
      </c>
      <c r="G628" s="6">
        <v>938.21</v>
      </c>
      <c r="H628" s="6">
        <v>2752.45</v>
      </c>
      <c r="I628" s="1">
        <v>0</v>
      </c>
      <c r="J628" s="6">
        <f t="shared" si="38"/>
        <v>137788.08000000002</v>
      </c>
      <c r="K628" s="13" t="s">
        <v>3024</v>
      </c>
      <c r="L628" s="13" t="s">
        <v>3024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13" t="s">
        <v>3024</v>
      </c>
      <c r="V628" s="6">
        <v>0</v>
      </c>
      <c r="W628" s="6">
        <f t="shared" si="39"/>
        <v>0</v>
      </c>
      <c r="X628" s="6">
        <v>0</v>
      </c>
      <c r="Y628" s="15">
        <v>0</v>
      </c>
      <c r="Z628" s="15">
        <v>0</v>
      </c>
      <c r="AA628" s="15">
        <f t="shared" si="40"/>
        <v>0</v>
      </c>
      <c r="AB628" s="1">
        <v>32002.720000000005</v>
      </c>
      <c r="AC628" s="13" t="s">
        <v>3024</v>
      </c>
      <c r="AD628" s="1">
        <v>105020.56000000003</v>
      </c>
      <c r="AE628" s="6">
        <v>91114.44</v>
      </c>
      <c r="AF628" s="15">
        <v>0</v>
      </c>
      <c r="AG628" s="26">
        <v>45908.840000000011</v>
      </c>
      <c r="AH628" s="13" t="s">
        <v>3024</v>
      </c>
      <c r="AI628" s="6">
        <v>0</v>
      </c>
      <c r="AJ628" s="7"/>
      <c r="AK628" s="4"/>
    </row>
    <row r="629" spans="1:37" x14ac:dyDescent="0.25">
      <c r="A629" s="1" t="s">
        <v>557</v>
      </c>
      <c r="B629" s="1">
        <v>65189.530000000006</v>
      </c>
      <c r="C629" s="6">
        <f t="shared" si="37"/>
        <v>36059.440000000002</v>
      </c>
      <c r="D629" s="6">
        <v>32184.9</v>
      </c>
      <c r="E629" s="6">
        <v>0</v>
      </c>
      <c r="F629" s="6">
        <v>0</v>
      </c>
      <c r="G629" s="6">
        <v>676.29</v>
      </c>
      <c r="H629" s="6">
        <v>3198.2500000000005</v>
      </c>
      <c r="I629" s="1">
        <v>0</v>
      </c>
      <c r="J629" s="6">
        <f t="shared" si="38"/>
        <v>101248.97</v>
      </c>
      <c r="K629" s="13" t="s">
        <v>3024</v>
      </c>
      <c r="L629" s="13" t="s">
        <v>3024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13" t="s">
        <v>3024</v>
      </c>
      <c r="V629" s="6">
        <v>0</v>
      </c>
      <c r="W629" s="6">
        <f t="shared" si="39"/>
        <v>0</v>
      </c>
      <c r="X629" s="6">
        <v>0</v>
      </c>
      <c r="Y629" s="15">
        <v>0</v>
      </c>
      <c r="Z629" s="15">
        <v>0</v>
      </c>
      <c r="AA629" s="15">
        <f t="shared" si="40"/>
        <v>0</v>
      </c>
      <c r="AB629" s="1">
        <v>17612.930000000008</v>
      </c>
      <c r="AC629" s="13" t="s">
        <v>3024</v>
      </c>
      <c r="AD629" s="1">
        <v>77695.130000000019</v>
      </c>
      <c r="AE629" s="6">
        <v>61354.250000000007</v>
      </c>
      <c r="AF629" s="15">
        <v>0</v>
      </c>
      <c r="AG629" s="26">
        <v>33953.810000000012</v>
      </c>
      <c r="AH629" s="13" t="s">
        <v>3024</v>
      </c>
      <c r="AI629" s="6">
        <v>0</v>
      </c>
      <c r="AJ629" s="7"/>
      <c r="AK629" s="4"/>
    </row>
    <row r="630" spans="1:37" x14ac:dyDescent="0.25">
      <c r="A630" s="1" t="s">
        <v>558</v>
      </c>
      <c r="B630" s="1">
        <v>72248.52</v>
      </c>
      <c r="C630" s="6">
        <f t="shared" si="37"/>
        <v>40552.250000000015</v>
      </c>
      <c r="D630" s="6">
        <v>37499.450000000012</v>
      </c>
      <c r="E630" s="6">
        <v>0</v>
      </c>
      <c r="F630" s="6">
        <v>0</v>
      </c>
      <c r="G630" s="6">
        <v>762.81999999999994</v>
      </c>
      <c r="H630" s="6">
        <v>2289.98</v>
      </c>
      <c r="I630" s="1">
        <v>0</v>
      </c>
      <c r="J630" s="6">
        <f t="shared" si="38"/>
        <v>112800.77000000002</v>
      </c>
      <c r="K630" s="13" t="s">
        <v>3024</v>
      </c>
      <c r="L630" s="13" t="s">
        <v>3024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13" t="s">
        <v>3024</v>
      </c>
      <c r="V630" s="6">
        <v>0</v>
      </c>
      <c r="W630" s="6">
        <f t="shared" si="39"/>
        <v>0</v>
      </c>
      <c r="X630" s="6">
        <v>0</v>
      </c>
      <c r="Y630" s="15">
        <v>0</v>
      </c>
      <c r="Z630" s="15">
        <v>0</v>
      </c>
      <c r="AA630" s="15">
        <f t="shared" si="40"/>
        <v>0</v>
      </c>
      <c r="AB630" s="1">
        <v>30550.010000000017</v>
      </c>
      <c r="AC630" s="13" t="s">
        <v>3024</v>
      </c>
      <c r="AD630" s="1">
        <v>87979.6</v>
      </c>
      <c r="AE630" s="6">
        <v>77376.27</v>
      </c>
      <c r="AF630" s="15">
        <v>0</v>
      </c>
      <c r="AG630" s="26">
        <v>41153.340000000026</v>
      </c>
      <c r="AH630" s="13" t="s">
        <v>3024</v>
      </c>
      <c r="AI630" s="6">
        <v>0</v>
      </c>
      <c r="AJ630" s="7"/>
      <c r="AK630" s="4"/>
    </row>
    <row r="631" spans="1:37" x14ac:dyDescent="0.25">
      <c r="A631" s="1" t="s">
        <v>559</v>
      </c>
      <c r="B631" s="1">
        <v>64349.190000000017</v>
      </c>
      <c r="C631" s="6">
        <f t="shared" si="37"/>
        <v>41777.280000000013</v>
      </c>
      <c r="D631" s="6">
        <v>40061.380000000012</v>
      </c>
      <c r="E631" s="6">
        <v>0</v>
      </c>
      <c r="F631" s="6">
        <v>0</v>
      </c>
      <c r="G631" s="6">
        <v>692.85</v>
      </c>
      <c r="H631" s="6">
        <v>1023.05</v>
      </c>
      <c r="I631" s="1">
        <v>0</v>
      </c>
      <c r="J631" s="6">
        <f t="shared" si="38"/>
        <v>106126.47000000003</v>
      </c>
      <c r="K631" s="13" t="s">
        <v>3024</v>
      </c>
      <c r="L631" s="13" t="s">
        <v>3024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13" t="s">
        <v>3024</v>
      </c>
      <c r="V631" s="6">
        <v>0</v>
      </c>
      <c r="W631" s="6">
        <f t="shared" si="39"/>
        <v>0</v>
      </c>
      <c r="X631" s="6">
        <v>0</v>
      </c>
      <c r="Y631" s="15">
        <v>0</v>
      </c>
      <c r="Z631" s="15">
        <v>0</v>
      </c>
      <c r="AA631" s="15">
        <f t="shared" si="40"/>
        <v>0</v>
      </c>
      <c r="AB631" s="1">
        <v>25687.730000000054</v>
      </c>
      <c r="AC631" s="13" t="s">
        <v>3024</v>
      </c>
      <c r="AD631" s="1">
        <v>83576.100000000079</v>
      </c>
      <c r="AE631" s="6">
        <v>73368.660000000033</v>
      </c>
      <c r="AF631" s="15">
        <v>0</v>
      </c>
      <c r="AG631" s="26">
        <v>35895.1700000001</v>
      </c>
      <c r="AH631" s="13" t="s">
        <v>3024</v>
      </c>
      <c r="AI631" s="6">
        <v>0</v>
      </c>
      <c r="AJ631" s="7"/>
      <c r="AK631" s="4"/>
    </row>
    <row r="632" spans="1:37" x14ac:dyDescent="0.25">
      <c r="A632" s="1" t="s">
        <v>560</v>
      </c>
      <c r="B632" s="1">
        <v>18180.560000000001</v>
      </c>
      <c r="C632" s="6">
        <f t="shared" si="37"/>
        <v>8688.89</v>
      </c>
      <c r="D632" s="6">
        <v>7636.9499999999989</v>
      </c>
      <c r="E632" s="6">
        <v>0</v>
      </c>
      <c r="F632" s="6">
        <v>0</v>
      </c>
      <c r="G632" s="6">
        <v>189.04000000000002</v>
      </c>
      <c r="H632" s="6">
        <v>862.90000000000009</v>
      </c>
      <c r="I632" s="1">
        <v>0</v>
      </c>
      <c r="J632" s="6">
        <f t="shared" si="38"/>
        <v>26869.45</v>
      </c>
      <c r="K632" s="13" t="s">
        <v>3024</v>
      </c>
      <c r="L632" s="13" t="s">
        <v>3024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13" t="s">
        <v>3024</v>
      </c>
      <c r="V632" s="6">
        <v>0</v>
      </c>
      <c r="W632" s="6">
        <f t="shared" si="39"/>
        <v>0</v>
      </c>
      <c r="X632" s="6">
        <v>0</v>
      </c>
      <c r="Y632" s="15">
        <v>0</v>
      </c>
      <c r="Z632" s="15">
        <v>0</v>
      </c>
      <c r="AA632" s="15">
        <f t="shared" si="40"/>
        <v>0</v>
      </c>
      <c r="AB632" s="1">
        <v>4738.5200000000004</v>
      </c>
      <c r="AC632" s="13" t="s">
        <v>3024</v>
      </c>
      <c r="AD632" s="1">
        <v>19020.859999999997</v>
      </c>
      <c r="AE632" s="6">
        <v>16834.229999999996</v>
      </c>
      <c r="AF632" s="15">
        <v>0</v>
      </c>
      <c r="AG632" s="26">
        <v>6925.15</v>
      </c>
      <c r="AH632" s="13" t="s">
        <v>3024</v>
      </c>
      <c r="AI632" s="6">
        <v>0</v>
      </c>
      <c r="AJ632" s="7"/>
      <c r="AK632" s="4"/>
    </row>
    <row r="633" spans="1:37" x14ac:dyDescent="0.25">
      <c r="A633" s="1" t="s">
        <v>561</v>
      </c>
      <c r="B633" s="1">
        <v>73395.89</v>
      </c>
      <c r="C633" s="6">
        <f t="shared" si="37"/>
        <v>34234.92</v>
      </c>
      <c r="D633" s="6">
        <v>33380.6</v>
      </c>
      <c r="E633" s="6">
        <v>0</v>
      </c>
      <c r="F633" s="6">
        <v>0</v>
      </c>
      <c r="G633" s="6">
        <v>759.92</v>
      </c>
      <c r="H633" s="6">
        <v>94.399999999999991</v>
      </c>
      <c r="I633" s="1">
        <v>0</v>
      </c>
      <c r="J633" s="6">
        <f t="shared" si="38"/>
        <v>107630.81</v>
      </c>
      <c r="K633" s="13" t="s">
        <v>3024</v>
      </c>
      <c r="L633" s="13" t="s">
        <v>3024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13" t="s">
        <v>3024</v>
      </c>
      <c r="V633" s="6">
        <v>0</v>
      </c>
      <c r="W633" s="6">
        <f t="shared" si="39"/>
        <v>0</v>
      </c>
      <c r="X633" s="6">
        <v>0</v>
      </c>
      <c r="Y633" s="15">
        <v>0</v>
      </c>
      <c r="Z633" s="15">
        <v>0</v>
      </c>
      <c r="AA633" s="15">
        <f t="shared" si="40"/>
        <v>0</v>
      </c>
      <c r="AB633" s="1">
        <v>27047.03000000001</v>
      </c>
      <c r="AC633" s="13" t="s">
        <v>3024</v>
      </c>
      <c r="AD633" s="1">
        <v>83158.600000000006</v>
      </c>
      <c r="AE633" s="6">
        <v>71351.56</v>
      </c>
      <c r="AF633" s="15">
        <v>0</v>
      </c>
      <c r="AG633" s="26">
        <v>38854.070000000022</v>
      </c>
      <c r="AH633" s="13" t="s">
        <v>3024</v>
      </c>
      <c r="AI633" s="6">
        <v>0</v>
      </c>
      <c r="AJ633" s="7"/>
      <c r="AK633" s="4"/>
    </row>
    <row r="634" spans="1:37" x14ac:dyDescent="0.25">
      <c r="A634" s="1" t="s">
        <v>562</v>
      </c>
      <c r="B634" s="1">
        <v>68725.649999999994</v>
      </c>
      <c r="C634" s="6">
        <f t="shared" si="37"/>
        <v>46722.530000000006</v>
      </c>
      <c r="D634" s="6">
        <v>43561.05000000001</v>
      </c>
      <c r="E634" s="6">
        <v>0</v>
      </c>
      <c r="F634" s="6">
        <v>0</v>
      </c>
      <c r="G634" s="6">
        <v>748.28</v>
      </c>
      <c r="H634" s="6">
        <v>2413.2000000000003</v>
      </c>
      <c r="I634" s="1">
        <v>0</v>
      </c>
      <c r="J634" s="6">
        <f t="shared" si="38"/>
        <v>115448.18</v>
      </c>
      <c r="K634" s="13" t="s">
        <v>3024</v>
      </c>
      <c r="L634" s="13" t="s">
        <v>3024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13" t="s">
        <v>3024</v>
      </c>
      <c r="V634" s="6">
        <v>0</v>
      </c>
      <c r="W634" s="6">
        <f t="shared" si="39"/>
        <v>0</v>
      </c>
      <c r="X634" s="6">
        <v>0</v>
      </c>
      <c r="Y634" s="15">
        <v>0</v>
      </c>
      <c r="Z634" s="15">
        <v>0</v>
      </c>
      <c r="AA634" s="15">
        <f t="shared" si="40"/>
        <v>0</v>
      </c>
      <c r="AB634" s="1">
        <v>26163.160000000003</v>
      </c>
      <c r="AC634" s="13" t="s">
        <v>3024</v>
      </c>
      <c r="AD634" s="1">
        <v>83247.649999999994</v>
      </c>
      <c r="AE634" s="6">
        <v>78400.84</v>
      </c>
      <c r="AF634" s="15">
        <v>0</v>
      </c>
      <c r="AG634" s="26">
        <v>31009.97</v>
      </c>
      <c r="AH634" s="13" t="s">
        <v>3024</v>
      </c>
      <c r="AI634" s="6">
        <v>0</v>
      </c>
      <c r="AJ634" s="7"/>
      <c r="AK634" s="4"/>
    </row>
    <row r="635" spans="1:37" x14ac:dyDescent="0.25">
      <c r="A635" s="1" t="s">
        <v>563</v>
      </c>
      <c r="B635" s="1">
        <v>78263.81</v>
      </c>
      <c r="C635" s="6">
        <f t="shared" si="37"/>
        <v>41501.24</v>
      </c>
      <c r="D635" s="6">
        <v>38712.559999999998</v>
      </c>
      <c r="E635" s="6">
        <v>0</v>
      </c>
      <c r="F635" s="6">
        <v>0</v>
      </c>
      <c r="G635" s="6">
        <v>821.07</v>
      </c>
      <c r="H635" s="6">
        <v>1967.6100000000001</v>
      </c>
      <c r="I635" s="1">
        <v>0</v>
      </c>
      <c r="J635" s="6">
        <f t="shared" si="38"/>
        <v>119765.04999999999</v>
      </c>
      <c r="K635" s="13" t="s">
        <v>3024</v>
      </c>
      <c r="L635" s="13" t="s">
        <v>3024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13" t="s">
        <v>3024</v>
      </c>
      <c r="V635" s="6">
        <v>0</v>
      </c>
      <c r="W635" s="6">
        <f t="shared" si="39"/>
        <v>0</v>
      </c>
      <c r="X635" s="6">
        <v>0</v>
      </c>
      <c r="Y635" s="15">
        <v>0</v>
      </c>
      <c r="Z635" s="15">
        <v>0</v>
      </c>
      <c r="AA635" s="15">
        <f t="shared" si="40"/>
        <v>0</v>
      </c>
      <c r="AB635" s="1">
        <v>23210.580000000016</v>
      </c>
      <c r="AC635" s="13" t="s">
        <v>3024</v>
      </c>
      <c r="AD635" s="1">
        <v>75125.270000000019</v>
      </c>
      <c r="AE635" s="6">
        <v>79343.31</v>
      </c>
      <c r="AF635" s="15">
        <v>0</v>
      </c>
      <c r="AG635" s="26">
        <v>18992.540000000034</v>
      </c>
      <c r="AH635" s="13" t="s">
        <v>3024</v>
      </c>
      <c r="AI635" s="6">
        <v>0</v>
      </c>
      <c r="AJ635" s="7"/>
      <c r="AK635" s="4"/>
    </row>
    <row r="636" spans="1:37" x14ac:dyDescent="0.25">
      <c r="A636" s="1" t="s">
        <v>564</v>
      </c>
      <c r="B636" s="1">
        <v>70626.59</v>
      </c>
      <c r="C636" s="6">
        <f t="shared" si="37"/>
        <v>37352.67</v>
      </c>
      <c r="D636" s="6">
        <v>34824.49</v>
      </c>
      <c r="E636" s="6">
        <v>0</v>
      </c>
      <c r="F636" s="6">
        <v>0</v>
      </c>
      <c r="G636" s="6">
        <v>743.53</v>
      </c>
      <c r="H636" s="6">
        <v>1784.65</v>
      </c>
      <c r="I636" s="1">
        <v>0</v>
      </c>
      <c r="J636" s="6">
        <f t="shared" si="38"/>
        <v>107979.26</v>
      </c>
      <c r="K636" s="13" t="s">
        <v>3024</v>
      </c>
      <c r="L636" s="13" t="s">
        <v>3024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13" t="s">
        <v>3024</v>
      </c>
      <c r="V636" s="6">
        <v>0</v>
      </c>
      <c r="W636" s="6">
        <f t="shared" si="39"/>
        <v>0</v>
      </c>
      <c r="X636" s="6">
        <v>0</v>
      </c>
      <c r="Y636" s="15">
        <v>0</v>
      </c>
      <c r="Z636" s="15">
        <v>0</v>
      </c>
      <c r="AA636" s="15">
        <f t="shared" si="40"/>
        <v>0</v>
      </c>
      <c r="AB636" s="1">
        <v>23708.759999999991</v>
      </c>
      <c r="AC636" s="13" t="s">
        <v>3024</v>
      </c>
      <c r="AD636" s="1">
        <v>75874.549999999974</v>
      </c>
      <c r="AE636" s="6">
        <v>71512.489999999991</v>
      </c>
      <c r="AF636" s="15">
        <v>0</v>
      </c>
      <c r="AG636" s="26">
        <v>28070.819999999985</v>
      </c>
      <c r="AH636" s="13" t="s">
        <v>3024</v>
      </c>
      <c r="AI636" s="6">
        <v>0</v>
      </c>
      <c r="AJ636" s="7"/>
      <c r="AK636" s="4"/>
    </row>
    <row r="637" spans="1:37" x14ac:dyDescent="0.25">
      <c r="A637" s="1" t="s">
        <v>565</v>
      </c>
      <c r="B637" s="1">
        <v>70552.94</v>
      </c>
      <c r="C637" s="6">
        <f t="shared" si="37"/>
        <v>45517.9</v>
      </c>
      <c r="D637" s="6">
        <v>44089.11</v>
      </c>
      <c r="E637" s="6">
        <v>0</v>
      </c>
      <c r="F637" s="6">
        <v>0</v>
      </c>
      <c r="G637" s="6">
        <v>769.38999999999987</v>
      </c>
      <c r="H637" s="6">
        <v>659.40000000000009</v>
      </c>
      <c r="I637" s="1">
        <v>0</v>
      </c>
      <c r="J637" s="6">
        <f t="shared" si="38"/>
        <v>116070.84</v>
      </c>
      <c r="K637" s="13" t="s">
        <v>3024</v>
      </c>
      <c r="L637" s="13" t="s">
        <v>3024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13" t="s">
        <v>3024</v>
      </c>
      <c r="V637" s="6">
        <v>0</v>
      </c>
      <c r="W637" s="6">
        <f t="shared" si="39"/>
        <v>0</v>
      </c>
      <c r="X637" s="6">
        <v>0</v>
      </c>
      <c r="Y637" s="15">
        <v>0</v>
      </c>
      <c r="Z637" s="15">
        <v>0</v>
      </c>
      <c r="AA637" s="15">
        <f t="shared" si="40"/>
        <v>0</v>
      </c>
      <c r="AB637" s="1">
        <v>27669.070000000025</v>
      </c>
      <c r="AC637" s="13" t="s">
        <v>3024</v>
      </c>
      <c r="AD637" s="1">
        <v>87168.860000000015</v>
      </c>
      <c r="AE637" s="6">
        <v>81876.2</v>
      </c>
      <c r="AF637" s="15">
        <v>0</v>
      </c>
      <c r="AG637" s="26">
        <v>32961.73000000004</v>
      </c>
      <c r="AH637" s="13" t="s">
        <v>3024</v>
      </c>
      <c r="AI637" s="6">
        <v>0</v>
      </c>
      <c r="AJ637" s="7"/>
      <c r="AK637" s="4"/>
    </row>
    <row r="638" spans="1:37" x14ac:dyDescent="0.25">
      <c r="A638" s="1" t="s">
        <v>566</v>
      </c>
      <c r="B638" s="1">
        <v>89442.999999999985</v>
      </c>
      <c r="C638" s="6">
        <f t="shared" si="37"/>
        <v>44084.729999999989</v>
      </c>
      <c r="D638" s="6">
        <v>42732.799999999988</v>
      </c>
      <c r="E638" s="6">
        <v>0</v>
      </c>
      <c r="F638" s="6">
        <v>0</v>
      </c>
      <c r="G638" s="6">
        <v>937.98</v>
      </c>
      <c r="H638" s="6">
        <v>413.95000000000005</v>
      </c>
      <c r="I638" s="1">
        <v>0</v>
      </c>
      <c r="J638" s="6">
        <f t="shared" si="38"/>
        <v>133527.72999999998</v>
      </c>
      <c r="K638" s="13" t="s">
        <v>3024</v>
      </c>
      <c r="L638" s="13" t="s">
        <v>3024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13" t="s">
        <v>3024</v>
      </c>
      <c r="V638" s="6">
        <v>0</v>
      </c>
      <c r="W638" s="6">
        <f t="shared" si="39"/>
        <v>0</v>
      </c>
      <c r="X638" s="6">
        <v>0</v>
      </c>
      <c r="Y638" s="15">
        <v>0</v>
      </c>
      <c r="Z638" s="15">
        <v>0</v>
      </c>
      <c r="AA638" s="15">
        <f t="shared" si="40"/>
        <v>0</v>
      </c>
      <c r="AB638" s="1">
        <v>29135.339999999989</v>
      </c>
      <c r="AC638" s="13" t="s">
        <v>3024</v>
      </c>
      <c r="AD638" s="1">
        <v>104855.77999999997</v>
      </c>
      <c r="AE638" s="6">
        <v>89603.069999999992</v>
      </c>
      <c r="AF638" s="15">
        <v>0</v>
      </c>
      <c r="AG638" s="26">
        <v>44388.049999999981</v>
      </c>
      <c r="AH638" s="13" t="s">
        <v>3024</v>
      </c>
      <c r="AI638" s="6">
        <v>0</v>
      </c>
      <c r="AJ638" s="7"/>
      <c r="AK638" s="4"/>
    </row>
    <row r="639" spans="1:37" x14ac:dyDescent="0.25">
      <c r="A639" s="1" t="s">
        <v>567</v>
      </c>
      <c r="B639" s="1">
        <v>73237.669999999984</v>
      </c>
      <c r="C639" s="6">
        <f t="shared" si="37"/>
        <v>45309.30999999999</v>
      </c>
      <c r="D639" s="6">
        <v>42720.599999999991</v>
      </c>
      <c r="E639" s="6">
        <v>0</v>
      </c>
      <c r="F639" s="6">
        <v>0</v>
      </c>
      <c r="G639" s="6">
        <v>779.15</v>
      </c>
      <c r="H639" s="6">
        <v>1809.56</v>
      </c>
      <c r="I639" s="1">
        <v>0</v>
      </c>
      <c r="J639" s="6">
        <f t="shared" si="38"/>
        <v>118546.97999999998</v>
      </c>
      <c r="K639" s="13" t="s">
        <v>3024</v>
      </c>
      <c r="L639" s="13" t="s">
        <v>3024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13" t="s">
        <v>3024</v>
      </c>
      <c r="V639" s="6">
        <v>0</v>
      </c>
      <c r="W639" s="6">
        <f t="shared" si="39"/>
        <v>0</v>
      </c>
      <c r="X639" s="6">
        <v>0</v>
      </c>
      <c r="Y639" s="15">
        <v>0</v>
      </c>
      <c r="Z639" s="15">
        <v>0</v>
      </c>
      <c r="AA639" s="15">
        <f t="shared" si="40"/>
        <v>0</v>
      </c>
      <c r="AB639" s="1">
        <v>42514.920000000013</v>
      </c>
      <c r="AC639" s="13" t="s">
        <v>3024</v>
      </c>
      <c r="AD639" s="1">
        <v>112248.79000000001</v>
      </c>
      <c r="AE639" s="6">
        <v>81845.079999999987</v>
      </c>
      <c r="AF639" s="15">
        <v>0</v>
      </c>
      <c r="AG639" s="26">
        <v>72918.630000000034</v>
      </c>
      <c r="AH639" s="13" t="s">
        <v>3024</v>
      </c>
      <c r="AI639" s="6">
        <v>0</v>
      </c>
      <c r="AJ639" s="7"/>
      <c r="AK639" s="4"/>
    </row>
    <row r="640" spans="1:37" x14ac:dyDescent="0.25">
      <c r="A640" s="1" t="s">
        <v>568</v>
      </c>
      <c r="B640" s="1">
        <v>166423.31000000003</v>
      </c>
      <c r="C640" s="6">
        <f t="shared" si="37"/>
        <v>92771.360000000015</v>
      </c>
      <c r="D640" s="6">
        <v>88388.060000000012</v>
      </c>
      <c r="E640" s="6">
        <v>0</v>
      </c>
      <c r="F640" s="6">
        <v>0</v>
      </c>
      <c r="G640" s="6">
        <v>1764.2400000000002</v>
      </c>
      <c r="H640" s="6">
        <v>2619.06</v>
      </c>
      <c r="I640" s="1">
        <v>0</v>
      </c>
      <c r="J640" s="6">
        <f t="shared" si="38"/>
        <v>259194.67000000004</v>
      </c>
      <c r="K640" s="13" t="s">
        <v>3024</v>
      </c>
      <c r="L640" s="13" t="s">
        <v>3024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13" t="s">
        <v>3024</v>
      </c>
      <c r="V640" s="6">
        <v>0</v>
      </c>
      <c r="W640" s="6">
        <f t="shared" si="39"/>
        <v>0</v>
      </c>
      <c r="X640" s="6">
        <v>0</v>
      </c>
      <c r="Y640" s="15">
        <v>0</v>
      </c>
      <c r="Z640" s="15">
        <v>0</v>
      </c>
      <c r="AA640" s="15">
        <f t="shared" si="40"/>
        <v>0</v>
      </c>
      <c r="AB640" s="1">
        <v>41949.310000000034</v>
      </c>
      <c r="AC640" s="13" t="s">
        <v>3024</v>
      </c>
      <c r="AD640" s="1">
        <v>177673.56000000006</v>
      </c>
      <c r="AE640" s="6">
        <v>172341.07000000004</v>
      </c>
      <c r="AF640" s="15">
        <v>0</v>
      </c>
      <c r="AG640" s="26">
        <v>47281.800000000047</v>
      </c>
      <c r="AH640" s="13" t="s">
        <v>3024</v>
      </c>
      <c r="AI640" s="6">
        <v>0</v>
      </c>
      <c r="AJ640" s="7"/>
      <c r="AK640" s="4"/>
    </row>
    <row r="641" spans="1:37" x14ac:dyDescent="0.25">
      <c r="A641" s="1" t="s">
        <v>569</v>
      </c>
      <c r="B641" s="1">
        <v>80746.989999999991</v>
      </c>
      <c r="C641" s="6">
        <f t="shared" si="37"/>
        <v>42393.499999999993</v>
      </c>
      <c r="D641" s="6">
        <v>40933.739999999991</v>
      </c>
      <c r="E641" s="6">
        <v>0</v>
      </c>
      <c r="F641" s="6">
        <v>0</v>
      </c>
      <c r="G641" s="6">
        <v>847.26</v>
      </c>
      <c r="H641" s="6">
        <v>612.5</v>
      </c>
      <c r="I641" s="1">
        <v>0</v>
      </c>
      <c r="J641" s="6">
        <f t="shared" si="38"/>
        <v>123140.48999999999</v>
      </c>
      <c r="K641" s="13" t="s">
        <v>3024</v>
      </c>
      <c r="L641" s="13" t="s">
        <v>3024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13" t="s">
        <v>3024</v>
      </c>
      <c r="V641" s="6">
        <v>0</v>
      </c>
      <c r="W641" s="6">
        <f t="shared" si="39"/>
        <v>0</v>
      </c>
      <c r="X641" s="6">
        <v>0</v>
      </c>
      <c r="Y641" s="15">
        <v>0</v>
      </c>
      <c r="Z641" s="15">
        <v>0</v>
      </c>
      <c r="AA641" s="15">
        <f t="shared" si="40"/>
        <v>0</v>
      </c>
      <c r="AB641" s="1">
        <v>24522.000000000022</v>
      </c>
      <c r="AC641" s="13" t="s">
        <v>3024</v>
      </c>
      <c r="AD641" s="1">
        <v>93217.700000000012</v>
      </c>
      <c r="AE641" s="6">
        <v>81840.22</v>
      </c>
      <c r="AF641" s="15">
        <v>0</v>
      </c>
      <c r="AG641" s="26">
        <v>35899.480000000047</v>
      </c>
      <c r="AH641" s="13" t="s">
        <v>3024</v>
      </c>
      <c r="AI641" s="6">
        <v>0</v>
      </c>
      <c r="AJ641" s="7"/>
      <c r="AK641" s="4"/>
    </row>
    <row r="642" spans="1:37" x14ac:dyDescent="0.25">
      <c r="A642" s="1" t="s">
        <v>570</v>
      </c>
      <c r="B642" s="1">
        <v>126000.15999999997</v>
      </c>
      <c r="C642" s="6">
        <f t="shared" si="37"/>
        <v>69677.3</v>
      </c>
      <c r="D642" s="6">
        <v>66858.84</v>
      </c>
      <c r="E642" s="6">
        <v>0</v>
      </c>
      <c r="F642" s="6">
        <v>0</v>
      </c>
      <c r="G642" s="6">
        <v>1342.96</v>
      </c>
      <c r="H642" s="6">
        <v>1475.5</v>
      </c>
      <c r="I642" s="1">
        <v>0</v>
      </c>
      <c r="J642" s="6">
        <f t="shared" si="38"/>
        <v>195677.45999999996</v>
      </c>
      <c r="K642" s="13" t="s">
        <v>3024</v>
      </c>
      <c r="L642" s="13" t="s">
        <v>3024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13" t="s">
        <v>3024</v>
      </c>
      <c r="V642" s="6">
        <v>0</v>
      </c>
      <c r="W642" s="6">
        <f t="shared" si="39"/>
        <v>0</v>
      </c>
      <c r="X642" s="6">
        <v>0</v>
      </c>
      <c r="Y642" s="15">
        <v>0</v>
      </c>
      <c r="Z642" s="15">
        <v>0</v>
      </c>
      <c r="AA642" s="15">
        <f t="shared" si="40"/>
        <v>0</v>
      </c>
      <c r="AB642" s="1">
        <v>40877.390000000014</v>
      </c>
      <c r="AC642" s="13" t="s">
        <v>3024</v>
      </c>
      <c r="AD642" s="1">
        <v>143922.40000000002</v>
      </c>
      <c r="AE642" s="6">
        <v>132661.19999999998</v>
      </c>
      <c r="AF642" s="15">
        <v>0</v>
      </c>
      <c r="AG642" s="26">
        <v>52138.590000000055</v>
      </c>
      <c r="AH642" s="13" t="s">
        <v>3024</v>
      </c>
      <c r="AI642" s="6">
        <v>0</v>
      </c>
      <c r="AJ642" s="7"/>
      <c r="AK642" s="4"/>
    </row>
    <row r="643" spans="1:37" x14ac:dyDescent="0.25">
      <c r="A643" s="1" t="s">
        <v>571</v>
      </c>
      <c r="B643" s="1">
        <v>288441.41999999993</v>
      </c>
      <c r="C643" s="6">
        <f t="shared" si="37"/>
        <v>159327.47999999995</v>
      </c>
      <c r="D643" s="6">
        <v>154136.34999999995</v>
      </c>
      <c r="E643" s="6">
        <v>0</v>
      </c>
      <c r="F643" s="6">
        <v>0</v>
      </c>
      <c r="G643" s="6">
        <v>3029.7299999999996</v>
      </c>
      <c r="H643" s="6">
        <v>2161.4</v>
      </c>
      <c r="I643" s="1">
        <v>0</v>
      </c>
      <c r="J643" s="6">
        <f t="shared" si="38"/>
        <v>447768.89999999991</v>
      </c>
      <c r="K643" s="13" t="s">
        <v>3024</v>
      </c>
      <c r="L643" s="13" t="s">
        <v>3024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13" t="s">
        <v>3024</v>
      </c>
      <c r="V643" s="6">
        <v>0</v>
      </c>
      <c r="W643" s="6">
        <f t="shared" si="39"/>
        <v>0</v>
      </c>
      <c r="X643" s="6">
        <v>0</v>
      </c>
      <c r="Y643" s="15">
        <v>0</v>
      </c>
      <c r="Z643" s="15">
        <v>0</v>
      </c>
      <c r="AA643" s="15">
        <f t="shared" si="40"/>
        <v>0</v>
      </c>
      <c r="AB643" s="1">
        <v>94599.409999999974</v>
      </c>
      <c r="AC643" s="13" t="s">
        <v>3024</v>
      </c>
      <c r="AD643" s="1">
        <v>310602.13999999996</v>
      </c>
      <c r="AE643" s="6">
        <v>307787.31999999989</v>
      </c>
      <c r="AF643" s="15">
        <v>0</v>
      </c>
      <c r="AG643" s="26">
        <v>97414.23000000001</v>
      </c>
      <c r="AH643" s="13" t="s">
        <v>3024</v>
      </c>
      <c r="AI643" s="6">
        <v>0</v>
      </c>
      <c r="AJ643" s="7"/>
      <c r="AK643" s="4"/>
    </row>
    <row r="644" spans="1:37" x14ac:dyDescent="0.25">
      <c r="A644" s="1" t="s">
        <v>572</v>
      </c>
      <c r="B644" s="1">
        <v>32083.71</v>
      </c>
      <c r="C644" s="6">
        <f t="shared" si="37"/>
        <v>20586.820000000003</v>
      </c>
      <c r="D644" s="6">
        <v>19744.070000000003</v>
      </c>
      <c r="E644" s="6">
        <v>0</v>
      </c>
      <c r="F644" s="6">
        <v>0</v>
      </c>
      <c r="G644" s="6">
        <v>334.55</v>
      </c>
      <c r="H644" s="6">
        <v>508.2</v>
      </c>
      <c r="I644" s="1">
        <v>0</v>
      </c>
      <c r="J644" s="6">
        <f t="shared" si="38"/>
        <v>52670.53</v>
      </c>
      <c r="K644" s="13" t="s">
        <v>3024</v>
      </c>
      <c r="L644" s="13" t="s">
        <v>3024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13" t="s">
        <v>3024</v>
      </c>
      <c r="V644" s="6">
        <v>0</v>
      </c>
      <c r="W644" s="6">
        <f t="shared" si="39"/>
        <v>0</v>
      </c>
      <c r="X644" s="6">
        <v>0</v>
      </c>
      <c r="Y644" s="15">
        <v>0</v>
      </c>
      <c r="Z644" s="15">
        <v>0</v>
      </c>
      <c r="AA644" s="15">
        <f t="shared" si="40"/>
        <v>0</v>
      </c>
      <c r="AB644" s="1">
        <v>23910.680000000004</v>
      </c>
      <c r="AC644" s="13" t="s">
        <v>3024</v>
      </c>
      <c r="AD644" s="1">
        <v>51836.340000000011</v>
      </c>
      <c r="AE644" s="6">
        <v>40325.150000000009</v>
      </c>
      <c r="AF644" s="15">
        <v>0</v>
      </c>
      <c r="AG644" s="26">
        <v>35421.870000000003</v>
      </c>
      <c r="AH644" s="13" t="s">
        <v>3024</v>
      </c>
      <c r="AI644" s="6">
        <v>0</v>
      </c>
      <c r="AJ644" s="7"/>
      <c r="AK644" s="4"/>
    </row>
    <row r="645" spans="1:37" x14ac:dyDescent="0.25">
      <c r="A645" s="1" t="s">
        <v>573</v>
      </c>
      <c r="B645" s="1">
        <v>35330.39</v>
      </c>
      <c r="C645" s="6">
        <f t="shared" si="37"/>
        <v>21926.319999999996</v>
      </c>
      <c r="D645" s="6">
        <v>21320.71</v>
      </c>
      <c r="E645" s="6">
        <v>0</v>
      </c>
      <c r="F645" s="6">
        <v>0</v>
      </c>
      <c r="G645" s="6">
        <v>373.69</v>
      </c>
      <c r="H645" s="6">
        <v>231.92000000000002</v>
      </c>
      <c r="I645" s="1">
        <v>0</v>
      </c>
      <c r="J645" s="6">
        <f t="shared" si="38"/>
        <v>57256.709999999992</v>
      </c>
      <c r="K645" s="13" t="s">
        <v>3024</v>
      </c>
      <c r="L645" s="13" t="s">
        <v>3024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13" t="s">
        <v>3024</v>
      </c>
      <c r="V645" s="6">
        <v>0</v>
      </c>
      <c r="W645" s="6">
        <f t="shared" si="39"/>
        <v>0</v>
      </c>
      <c r="X645" s="6">
        <v>0</v>
      </c>
      <c r="Y645" s="15">
        <v>0</v>
      </c>
      <c r="Z645" s="15">
        <v>0</v>
      </c>
      <c r="AA645" s="15">
        <f t="shared" si="40"/>
        <v>0</v>
      </c>
      <c r="AB645" s="1">
        <v>13168.559999999998</v>
      </c>
      <c r="AC645" s="13" t="s">
        <v>3024</v>
      </c>
      <c r="AD645" s="1">
        <v>41110.699999999997</v>
      </c>
      <c r="AE645" s="6">
        <v>40552.699999999997</v>
      </c>
      <c r="AF645" s="15">
        <v>0</v>
      </c>
      <c r="AG645" s="26">
        <v>13726.559999999994</v>
      </c>
      <c r="AH645" s="13" t="s">
        <v>3024</v>
      </c>
      <c r="AI645" s="6">
        <v>0</v>
      </c>
      <c r="AJ645" s="7"/>
      <c r="AK645" s="4"/>
    </row>
    <row r="646" spans="1:37" x14ac:dyDescent="0.25">
      <c r="A646" s="1" t="s">
        <v>574</v>
      </c>
      <c r="B646" s="1">
        <v>7537.43</v>
      </c>
      <c r="C646" s="6">
        <f t="shared" si="37"/>
        <v>2484.58</v>
      </c>
      <c r="D646" s="6">
        <v>2411.9699999999998</v>
      </c>
      <c r="E646" s="6">
        <v>0</v>
      </c>
      <c r="F646" s="6">
        <v>0</v>
      </c>
      <c r="G646" s="6">
        <v>72.61</v>
      </c>
      <c r="H646" s="6">
        <v>0</v>
      </c>
      <c r="I646" s="1">
        <v>0</v>
      </c>
      <c r="J646" s="6">
        <f t="shared" si="38"/>
        <v>10022.01</v>
      </c>
      <c r="K646" s="13" t="s">
        <v>3024</v>
      </c>
      <c r="L646" s="13" t="s">
        <v>3024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13" t="s">
        <v>3024</v>
      </c>
      <c r="V646" s="6">
        <v>0</v>
      </c>
      <c r="W646" s="6">
        <f t="shared" si="39"/>
        <v>0</v>
      </c>
      <c r="X646" s="6">
        <v>0</v>
      </c>
      <c r="Y646" s="15">
        <v>0</v>
      </c>
      <c r="Z646" s="15">
        <v>0</v>
      </c>
      <c r="AA646" s="15">
        <f t="shared" si="40"/>
        <v>0</v>
      </c>
      <c r="AB646" s="1">
        <v>3456.9300000000003</v>
      </c>
      <c r="AC646" s="13" t="s">
        <v>3024</v>
      </c>
      <c r="AD646" s="1">
        <v>10363.68</v>
      </c>
      <c r="AE646" s="6">
        <v>6460.0399999999991</v>
      </c>
      <c r="AF646" s="15">
        <v>0</v>
      </c>
      <c r="AG646" s="26">
        <v>7360.5700000000006</v>
      </c>
      <c r="AH646" s="13" t="s">
        <v>3024</v>
      </c>
      <c r="AI646" s="6">
        <v>0</v>
      </c>
      <c r="AJ646" s="7"/>
      <c r="AK646" s="4"/>
    </row>
    <row r="647" spans="1:37" x14ac:dyDescent="0.25">
      <c r="A647" s="1" t="s">
        <v>575</v>
      </c>
      <c r="B647" s="1">
        <v>94712.50999999998</v>
      </c>
      <c r="C647" s="6">
        <f t="shared" si="37"/>
        <v>48750.489999999983</v>
      </c>
      <c r="D647" s="6">
        <v>46925.919999999984</v>
      </c>
      <c r="E647" s="6">
        <v>0</v>
      </c>
      <c r="F647" s="6">
        <v>0</v>
      </c>
      <c r="G647" s="6">
        <v>992.97</v>
      </c>
      <c r="H647" s="6">
        <v>831.59999999999991</v>
      </c>
      <c r="I647" s="1">
        <v>0</v>
      </c>
      <c r="J647" s="6">
        <f t="shared" si="38"/>
        <v>143462.99999999997</v>
      </c>
      <c r="K647" s="13" t="s">
        <v>3024</v>
      </c>
      <c r="L647" s="13" t="s">
        <v>3024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13" t="s">
        <v>3024</v>
      </c>
      <c r="V647" s="6">
        <v>0</v>
      </c>
      <c r="W647" s="6">
        <f t="shared" si="39"/>
        <v>0</v>
      </c>
      <c r="X647" s="6">
        <v>0</v>
      </c>
      <c r="Y647" s="15">
        <v>0</v>
      </c>
      <c r="Z647" s="15">
        <v>0</v>
      </c>
      <c r="AA647" s="15">
        <f t="shared" si="40"/>
        <v>0</v>
      </c>
      <c r="AB647" s="1">
        <v>30814.829999999984</v>
      </c>
      <c r="AC647" s="13" t="s">
        <v>3024</v>
      </c>
      <c r="AD647" s="1">
        <v>111770.63999999998</v>
      </c>
      <c r="AE647" s="6">
        <v>97771.50999999998</v>
      </c>
      <c r="AF647" s="15">
        <v>0</v>
      </c>
      <c r="AG647" s="26">
        <v>44813.959999999977</v>
      </c>
      <c r="AH647" s="13" t="s">
        <v>3024</v>
      </c>
      <c r="AI647" s="6">
        <v>0</v>
      </c>
      <c r="AJ647" s="7"/>
      <c r="AK647" s="4"/>
    </row>
    <row r="648" spans="1:37" x14ac:dyDescent="0.25">
      <c r="A648" s="1" t="s">
        <v>576</v>
      </c>
      <c r="B648" s="1">
        <v>169139.34999999995</v>
      </c>
      <c r="C648" s="6">
        <f t="shared" si="37"/>
        <v>89781.75999999998</v>
      </c>
      <c r="D648" s="6">
        <v>85689.729999999981</v>
      </c>
      <c r="E648" s="6">
        <v>0</v>
      </c>
      <c r="F648" s="6">
        <v>0</v>
      </c>
      <c r="G648" s="6">
        <v>1796.1</v>
      </c>
      <c r="H648" s="6">
        <v>2295.9300000000003</v>
      </c>
      <c r="I648" s="1">
        <v>0</v>
      </c>
      <c r="J648" s="6">
        <f t="shared" si="38"/>
        <v>258921.10999999993</v>
      </c>
      <c r="K648" s="13" t="s">
        <v>3024</v>
      </c>
      <c r="L648" s="13" t="s">
        <v>3024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13" t="s">
        <v>3024</v>
      </c>
      <c r="V648" s="6">
        <v>0</v>
      </c>
      <c r="W648" s="6">
        <f t="shared" si="39"/>
        <v>0</v>
      </c>
      <c r="X648" s="6">
        <v>0</v>
      </c>
      <c r="Y648" s="15">
        <v>0</v>
      </c>
      <c r="Z648" s="15">
        <v>0</v>
      </c>
      <c r="AA648" s="15">
        <f t="shared" si="40"/>
        <v>0</v>
      </c>
      <c r="AB648" s="1">
        <v>54837.649999999951</v>
      </c>
      <c r="AC648" s="13" t="s">
        <v>3024</v>
      </c>
      <c r="AD648" s="1">
        <v>198187.9499999999</v>
      </c>
      <c r="AE648" s="6">
        <v>173356.45999999996</v>
      </c>
      <c r="AF648" s="15">
        <v>0</v>
      </c>
      <c r="AG648" s="26">
        <v>79669.139999999868</v>
      </c>
      <c r="AH648" s="13" t="s">
        <v>3024</v>
      </c>
      <c r="AI648" s="6">
        <v>0</v>
      </c>
      <c r="AJ648" s="7"/>
      <c r="AK648" s="4"/>
    </row>
    <row r="649" spans="1:37" x14ac:dyDescent="0.25">
      <c r="A649" s="1" t="s">
        <v>577</v>
      </c>
      <c r="B649" s="1">
        <v>329676.95999999996</v>
      </c>
      <c r="C649" s="6">
        <f t="shared" ref="C649:C712" si="41">SUM(D649:H649)</f>
        <v>183459.42999999996</v>
      </c>
      <c r="D649" s="6">
        <v>176030.37999999998</v>
      </c>
      <c r="E649" s="6">
        <v>0</v>
      </c>
      <c r="F649" s="6">
        <v>0</v>
      </c>
      <c r="G649" s="6">
        <v>3478.24</v>
      </c>
      <c r="H649" s="6">
        <v>3950.8100000000004</v>
      </c>
      <c r="I649" s="1">
        <v>0</v>
      </c>
      <c r="J649" s="6">
        <f t="shared" ref="J649:J712" si="42">B649+C649-I649</f>
        <v>513136.3899999999</v>
      </c>
      <c r="K649" s="13" t="s">
        <v>3024</v>
      </c>
      <c r="L649" s="13" t="s">
        <v>3024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13" t="s">
        <v>3024</v>
      </c>
      <c r="V649" s="6">
        <v>0</v>
      </c>
      <c r="W649" s="6">
        <f t="shared" ref="W649:W712" si="43">I649</f>
        <v>0</v>
      </c>
      <c r="X649" s="6">
        <v>0</v>
      </c>
      <c r="Y649" s="15">
        <v>0</v>
      </c>
      <c r="Z649" s="15">
        <v>0</v>
      </c>
      <c r="AA649" s="15">
        <f t="shared" si="40"/>
        <v>0</v>
      </c>
      <c r="AB649" s="1">
        <v>130174.99999999991</v>
      </c>
      <c r="AC649" s="13" t="s">
        <v>3024</v>
      </c>
      <c r="AD649" s="1">
        <v>396775.64999999991</v>
      </c>
      <c r="AE649" s="6">
        <v>356448.64999999997</v>
      </c>
      <c r="AF649" s="15">
        <v>0</v>
      </c>
      <c r="AG649" s="26">
        <v>170501.99999999983</v>
      </c>
      <c r="AH649" s="13" t="s">
        <v>3024</v>
      </c>
      <c r="AI649" s="6">
        <v>0</v>
      </c>
      <c r="AJ649" s="7"/>
      <c r="AK649" s="4"/>
    </row>
    <row r="650" spans="1:37" ht="15" customHeight="1" x14ac:dyDescent="0.25">
      <c r="A650" s="1" t="s">
        <v>3042</v>
      </c>
      <c r="B650" s="1">
        <v>113168.98000000001</v>
      </c>
      <c r="C650" s="6">
        <f t="shared" si="41"/>
        <v>87625.710000000021</v>
      </c>
      <c r="D650" s="6">
        <v>86109.950000000012</v>
      </c>
      <c r="E650" s="6">
        <v>0</v>
      </c>
      <c r="F650" s="6">
        <v>0</v>
      </c>
      <c r="G650" s="6">
        <v>1181.27</v>
      </c>
      <c r="H650" s="6">
        <v>334.49</v>
      </c>
      <c r="I650" s="1">
        <v>0</v>
      </c>
      <c r="J650" s="6">
        <f t="shared" si="42"/>
        <v>200794.69000000003</v>
      </c>
      <c r="K650" s="13" t="s">
        <v>3024</v>
      </c>
      <c r="L650" s="13" t="s">
        <v>3024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13" t="s">
        <v>3024</v>
      </c>
      <c r="V650" s="6">
        <v>0</v>
      </c>
      <c r="W650" s="6">
        <f t="shared" si="43"/>
        <v>0</v>
      </c>
      <c r="X650" s="6">
        <v>0</v>
      </c>
      <c r="Y650" s="15">
        <v>0</v>
      </c>
      <c r="Z650" s="15">
        <v>0</v>
      </c>
      <c r="AA650" s="15">
        <f t="shared" ref="AA650:AA713" si="44">Y650-Z650+I650</f>
        <v>0</v>
      </c>
      <c r="AB650" s="16" t="s">
        <v>3024</v>
      </c>
      <c r="AC650" s="6">
        <v>101404.9499999999</v>
      </c>
      <c r="AD650" s="1">
        <v>259728.72000000003</v>
      </c>
      <c r="AE650" s="6">
        <v>97023.760000000024</v>
      </c>
      <c r="AF650" s="15">
        <v>0</v>
      </c>
      <c r="AG650" s="26">
        <v>61300.010000000104</v>
      </c>
      <c r="AH650" s="13" t="s">
        <v>3024</v>
      </c>
      <c r="AI650" s="6">
        <v>0</v>
      </c>
      <c r="AJ650" s="7"/>
      <c r="AK650" s="4"/>
    </row>
    <row r="651" spans="1:37" ht="15" customHeight="1" x14ac:dyDescent="0.25">
      <c r="A651" s="1" t="s">
        <v>3081</v>
      </c>
      <c r="B651" s="1">
        <v>3687.4099999999989</v>
      </c>
      <c r="C651" s="6">
        <f t="shared" si="41"/>
        <v>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1">
        <v>0</v>
      </c>
      <c r="J651" s="6">
        <f t="shared" si="42"/>
        <v>3687.4099999999989</v>
      </c>
      <c r="K651" s="13" t="s">
        <v>3024</v>
      </c>
      <c r="L651" s="13" t="s">
        <v>3024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13" t="s">
        <v>3024</v>
      </c>
      <c r="V651" s="6">
        <v>0</v>
      </c>
      <c r="W651" s="6">
        <f t="shared" si="43"/>
        <v>0</v>
      </c>
      <c r="X651" s="6">
        <v>0</v>
      </c>
      <c r="Y651" s="15">
        <v>0</v>
      </c>
      <c r="Z651" s="15">
        <v>0</v>
      </c>
      <c r="AA651" s="15">
        <f t="shared" si="44"/>
        <v>0</v>
      </c>
      <c r="AB651" s="16" t="s">
        <v>3024</v>
      </c>
      <c r="AC651" s="6">
        <v>9741.9599999999991</v>
      </c>
      <c r="AD651" s="1">
        <v>0</v>
      </c>
      <c r="AE651" s="6">
        <v>-6054.5499999999993</v>
      </c>
      <c r="AF651" s="15">
        <v>0</v>
      </c>
      <c r="AG651" s="16" t="s">
        <v>3024</v>
      </c>
      <c r="AH651" s="15">
        <v>3687.4099999999994</v>
      </c>
      <c r="AI651" s="6">
        <v>0</v>
      </c>
      <c r="AJ651" s="7"/>
      <c r="AK651" s="4"/>
    </row>
    <row r="652" spans="1:37" x14ac:dyDescent="0.25">
      <c r="A652" s="1" t="s">
        <v>578</v>
      </c>
      <c r="B652" s="1">
        <v>15308.480000000003</v>
      </c>
      <c r="C652" s="6">
        <f t="shared" si="41"/>
        <v>8812.2899999999972</v>
      </c>
      <c r="D652" s="6">
        <v>8651.909999999998</v>
      </c>
      <c r="E652" s="6">
        <v>0</v>
      </c>
      <c r="F652" s="6">
        <v>0</v>
      </c>
      <c r="G652" s="6">
        <v>160.38</v>
      </c>
      <c r="H652" s="6">
        <v>0</v>
      </c>
      <c r="I652" s="1">
        <v>0</v>
      </c>
      <c r="J652" s="6">
        <f t="shared" si="42"/>
        <v>24120.77</v>
      </c>
      <c r="K652" s="13" t="s">
        <v>3024</v>
      </c>
      <c r="L652" s="13" t="s">
        <v>3024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13" t="s">
        <v>3024</v>
      </c>
      <c r="V652" s="6">
        <v>0</v>
      </c>
      <c r="W652" s="6">
        <f t="shared" si="43"/>
        <v>0</v>
      </c>
      <c r="X652" s="6">
        <v>0</v>
      </c>
      <c r="Y652" s="15">
        <v>0</v>
      </c>
      <c r="Z652" s="15">
        <v>0</v>
      </c>
      <c r="AA652" s="15">
        <f t="shared" si="44"/>
        <v>0</v>
      </c>
      <c r="AB652" s="1">
        <v>12947.03</v>
      </c>
      <c r="AC652" s="13" t="s">
        <v>3024</v>
      </c>
      <c r="AD652" s="1">
        <v>27501.630000000005</v>
      </c>
      <c r="AE652" s="6">
        <v>18477.93</v>
      </c>
      <c r="AF652" s="15">
        <v>0</v>
      </c>
      <c r="AG652" s="26">
        <v>21970.730000000007</v>
      </c>
      <c r="AH652" s="13" t="s">
        <v>3024</v>
      </c>
      <c r="AI652" s="6">
        <v>0</v>
      </c>
      <c r="AJ652" s="7"/>
      <c r="AK652" s="4"/>
    </row>
    <row r="653" spans="1:37" x14ac:dyDescent="0.25">
      <c r="A653" s="1" t="s">
        <v>579</v>
      </c>
      <c r="B653" s="1">
        <v>7301.85</v>
      </c>
      <c r="C653" s="6">
        <f t="shared" si="41"/>
        <v>3838.4700000000003</v>
      </c>
      <c r="D653" s="6">
        <v>3761.1000000000004</v>
      </c>
      <c r="E653" s="6">
        <v>0</v>
      </c>
      <c r="F653" s="6">
        <v>0</v>
      </c>
      <c r="G653" s="6">
        <v>77.37</v>
      </c>
      <c r="H653" s="6">
        <v>0</v>
      </c>
      <c r="I653" s="1">
        <v>0</v>
      </c>
      <c r="J653" s="6">
        <f t="shared" si="42"/>
        <v>11140.32</v>
      </c>
      <c r="K653" s="13" t="s">
        <v>3024</v>
      </c>
      <c r="L653" s="13" t="s">
        <v>3024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13" t="s">
        <v>3024</v>
      </c>
      <c r="V653" s="6">
        <v>0</v>
      </c>
      <c r="W653" s="6">
        <f t="shared" si="43"/>
        <v>0</v>
      </c>
      <c r="X653" s="6">
        <v>0</v>
      </c>
      <c r="Y653" s="15">
        <v>0</v>
      </c>
      <c r="Z653" s="15">
        <v>0</v>
      </c>
      <c r="AA653" s="15">
        <f t="shared" si="44"/>
        <v>0</v>
      </c>
      <c r="AB653" s="1">
        <v>3535.1899999999996</v>
      </c>
      <c r="AC653" s="13" t="s">
        <v>3024</v>
      </c>
      <c r="AD653" s="1">
        <v>9336.0600000000013</v>
      </c>
      <c r="AE653" s="6">
        <v>8338.130000000001</v>
      </c>
      <c r="AF653" s="15">
        <v>0</v>
      </c>
      <c r="AG653" s="26">
        <v>4533.12</v>
      </c>
      <c r="AH653" s="13" t="s">
        <v>3024</v>
      </c>
      <c r="AI653" s="6">
        <v>0</v>
      </c>
      <c r="AJ653" s="7"/>
      <c r="AK653" s="4"/>
    </row>
    <row r="654" spans="1:37" x14ac:dyDescent="0.25">
      <c r="A654" s="1" t="s">
        <v>580</v>
      </c>
      <c r="B654" s="1">
        <v>0</v>
      </c>
      <c r="C654" s="6">
        <f t="shared" si="41"/>
        <v>0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1">
        <v>0</v>
      </c>
      <c r="J654" s="6">
        <f t="shared" si="42"/>
        <v>0</v>
      </c>
      <c r="K654" s="13" t="s">
        <v>3024</v>
      </c>
      <c r="L654" s="13" t="s">
        <v>3024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13" t="s">
        <v>3024</v>
      </c>
      <c r="V654" s="6">
        <v>0</v>
      </c>
      <c r="W654" s="6">
        <f t="shared" si="43"/>
        <v>0</v>
      </c>
      <c r="X654" s="6">
        <v>0</v>
      </c>
      <c r="Y654" s="15">
        <v>0</v>
      </c>
      <c r="Z654" s="15">
        <v>0</v>
      </c>
      <c r="AA654" s="15">
        <f t="shared" si="44"/>
        <v>0</v>
      </c>
      <c r="AB654" s="1">
        <v>3979.3600000000006</v>
      </c>
      <c r="AC654" s="13" t="s">
        <v>3024</v>
      </c>
      <c r="AD654" s="1">
        <v>5969.0400000000009</v>
      </c>
      <c r="AE654" s="6">
        <v>0</v>
      </c>
      <c r="AF654" s="15">
        <v>0</v>
      </c>
      <c r="AG654" s="26">
        <v>9948.4000000000015</v>
      </c>
      <c r="AH654" s="13" t="s">
        <v>3024</v>
      </c>
      <c r="AI654" s="6">
        <v>0</v>
      </c>
      <c r="AJ654" s="7"/>
      <c r="AK654" s="4"/>
    </row>
    <row r="655" spans="1:37" x14ac:dyDescent="0.25">
      <c r="A655" s="1" t="s">
        <v>581</v>
      </c>
      <c r="B655" s="1">
        <v>838.11000000000013</v>
      </c>
      <c r="C655" s="6">
        <f t="shared" si="41"/>
        <v>889.70999999999958</v>
      </c>
      <c r="D655" s="6">
        <v>878.13999999999953</v>
      </c>
      <c r="E655" s="6">
        <v>0</v>
      </c>
      <c r="F655" s="6">
        <v>0</v>
      </c>
      <c r="G655" s="6">
        <v>11.57</v>
      </c>
      <c r="H655" s="6">
        <v>0</v>
      </c>
      <c r="I655" s="1">
        <v>0</v>
      </c>
      <c r="J655" s="6">
        <f t="shared" si="42"/>
        <v>1727.8199999999997</v>
      </c>
      <c r="K655" s="13" t="s">
        <v>3024</v>
      </c>
      <c r="L655" s="13" t="s">
        <v>3024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13" t="s">
        <v>3024</v>
      </c>
      <c r="V655" s="6">
        <v>0</v>
      </c>
      <c r="W655" s="6">
        <f t="shared" si="43"/>
        <v>0</v>
      </c>
      <c r="X655" s="6">
        <v>0</v>
      </c>
      <c r="Y655" s="15">
        <v>0</v>
      </c>
      <c r="Z655" s="15">
        <v>0</v>
      </c>
      <c r="AA655" s="15">
        <f t="shared" si="44"/>
        <v>0</v>
      </c>
      <c r="AB655" s="1">
        <v>2125.2200000000003</v>
      </c>
      <c r="AC655" s="13" t="s">
        <v>3024</v>
      </c>
      <c r="AD655" s="1">
        <v>4021.26</v>
      </c>
      <c r="AE655" s="6">
        <v>1153.6899999999996</v>
      </c>
      <c r="AF655" s="15">
        <v>0</v>
      </c>
      <c r="AG655" s="26">
        <v>4992.7900000000009</v>
      </c>
      <c r="AH655" s="13" t="s">
        <v>3024</v>
      </c>
      <c r="AI655" s="6">
        <v>0</v>
      </c>
      <c r="AJ655" s="7"/>
      <c r="AK655" s="4"/>
    </row>
    <row r="656" spans="1:37" x14ac:dyDescent="0.25">
      <c r="A656" s="1" t="s">
        <v>582</v>
      </c>
      <c r="B656" s="1">
        <v>0</v>
      </c>
      <c r="C656" s="6">
        <f t="shared" si="41"/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1">
        <v>0</v>
      </c>
      <c r="J656" s="6">
        <f t="shared" si="42"/>
        <v>0</v>
      </c>
      <c r="K656" s="13" t="s">
        <v>3024</v>
      </c>
      <c r="L656" s="13" t="s">
        <v>3024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13" t="s">
        <v>3024</v>
      </c>
      <c r="V656" s="6">
        <v>0</v>
      </c>
      <c r="W656" s="6">
        <f t="shared" si="43"/>
        <v>0</v>
      </c>
      <c r="X656" s="6">
        <v>0</v>
      </c>
      <c r="Y656" s="15">
        <v>0</v>
      </c>
      <c r="Z656" s="15">
        <v>0</v>
      </c>
      <c r="AA656" s="15">
        <f t="shared" si="44"/>
        <v>0</v>
      </c>
      <c r="AB656" s="1">
        <v>2000.76</v>
      </c>
      <c r="AC656" s="13" t="s">
        <v>3024</v>
      </c>
      <c r="AD656" s="1">
        <v>4664.34</v>
      </c>
      <c r="AE656" s="6">
        <v>0</v>
      </c>
      <c r="AF656" s="15">
        <v>0</v>
      </c>
      <c r="AG656" s="26">
        <v>6665.1</v>
      </c>
      <c r="AH656" s="13" t="s">
        <v>3024</v>
      </c>
      <c r="AI656" s="6">
        <v>0</v>
      </c>
      <c r="AJ656" s="7"/>
      <c r="AK656" s="4"/>
    </row>
    <row r="657" spans="1:37" x14ac:dyDescent="0.25">
      <c r="A657" s="1" t="s">
        <v>583</v>
      </c>
      <c r="B657" s="1">
        <v>2545.5</v>
      </c>
      <c r="C657" s="6">
        <f t="shared" si="41"/>
        <v>2740.31</v>
      </c>
      <c r="D657" s="6">
        <v>2711.34</v>
      </c>
      <c r="E657" s="6">
        <v>0</v>
      </c>
      <c r="F657" s="6">
        <v>0</v>
      </c>
      <c r="G657" s="6">
        <v>28.97</v>
      </c>
      <c r="H657" s="6">
        <v>0</v>
      </c>
      <c r="I657" s="1">
        <v>0</v>
      </c>
      <c r="J657" s="6">
        <f t="shared" si="42"/>
        <v>5285.8099999999995</v>
      </c>
      <c r="K657" s="13" t="s">
        <v>3024</v>
      </c>
      <c r="L657" s="13" t="s">
        <v>3024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13" t="s">
        <v>3024</v>
      </c>
      <c r="V657" s="6">
        <v>0</v>
      </c>
      <c r="W657" s="6">
        <f t="shared" si="43"/>
        <v>0</v>
      </c>
      <c r="X657" s="6">
        <v>0</v>
      </c>
      <c r="Y657" s="15">
        <v>0</v>
      </c>
      <c r="Z657" s="15">
        <v>0</v>
      </c>
      <c r="AA657" s="15">
        <f t="shared" si="44"/>
        <v>0</v>
      </c>
      <c r="AB657" s="1">
        <v>3471.5700000000006</v>
      </c>
      <c r="AC657" s="13" t="s">
        <v>3024</v>
      </c>
      <c r="AD657" s="1">
        <v>6034.680000000003</v>
      </c>
      <c r="AE657" s="6">
        <v>4640.9300000000012</v>
      </c>
      <c r="AF657" s="15">
        <v>0</v>
      </c>
      <c r="AG657" s="26">
        <v>4865.3200000000024</v>
      </c>
      <c r="AH657" s="13" t="s">
        <v>3024</v>
      </c>
      <c r="AI657" s="6">
        <v>0</v>
      </c>
      <c r="AJ657" s="7"/>
      <c r="AK657" s="4"/>
    </row>
    <row r="658" spans="1:37" x14ac:dyDescent="0.25">
      <c r="A658" s="1" t="s">
        <v>584</v>
      </c>
      <c r="B658" s="1">
        <v>707.88999999999965</v>
      </c>
      <c r="C658" s="6">
        <f t="shared" si="41"/>
        <v>166.54000000000022</v>
      </c>
      <c r="D658" s="6">
        <v>160.12000000000023</v>
      </c>
      <c r="E658" s="6">
        <v>0</v>
      </c>
      <c r="F658" s="6">
        <v>0</v>
      </c>
      <c r="G658" s="6">
        <v>6.42</v>
      </c>
      <c r="H658" s="6">
        <v>0</v>
      </c>
      <c r="I658" s="1">
        <v>0</v>
      </c>
      <c r="J658" s="6">
        <f t="shared" si="42"/>
        <v>874.42999999999984</v>
      </c>
      <c r="K658" s="13" t="s">
        <v>3024</v>
      </c>
      <c r="L658" s="13" t="s">
        <v>3024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13" t="s">
        <v>3024</v>
      </c>
      <c r="V658" s="6">
        <v>0</v>
      </c>
      <c r="W658" s="6">
        <f t="shared" si="43"/>
        <v>0</v>
      </c>
      <c r="X658" s="6">
        <v>0</v>
      </c>
      <c r="Y658" s="15">
        <v>0</v>
      </c>
      <c r="Z658" s="15">
        <v>0</v>
      </c>
      <c r="AA658" s="15">
        <f t="shared" si="44"/>
        <v>0</v>
      </c>
      <c r="AB658" s="1">
        <v>3009.4300000000003</v>
      </c>
      <c r="AC658" s="13" t="s">
        <v>3024</v>
      </c>
      <c r="AD658" s="1">
        <v>4937.8799999999992</v>
      </c>
      <c r="AE658" s="6">
        <v>581.01999999999975</v>
      </c>
      <c r="AF658" s="15">
        <v>0</v>
      </c>
      <c r="AG658" s="26">
        <v>7366.29</v>
      </c>
      <c r="AH658" s="13" t="s">
        <v>3024</v>
      </c>
      <c r="AI658" s="6">
        <v>0</v>
      </c>
      <c r="AJ658" s="7"/>
      <c r="AK658" s="4"/>
    </row>
    <row r="659" spans="1:37" x14ac:dyDescent="0.25">
      <c r="A659" s="1" t="s">
        <v>585</v>
      </c>
      <c r="B659" s="1">
        <v>0</v>
      </c>
      <c r="C659" s="6">
        <f t="shared" si="41"/>
        <v>998.7800000000002</v>
      </c>
      <c r="D659" s="6">
        <v>993.05000000000018</v>
      </c>
      <c r="E659" s="6">
        <v>0</v>
      </c>
      <c r="F659" s="6">
        <v>0</v>
      </c>
      <c r="G659" s="6">
        <v>5.73</v>
      </c>
      <c r="H659" s="6">
        <v>0</v>
      </c>
      <c r="I659" s="1">
        <v>0</v>
      </c>
      <c r="J659" s="6">
        <f t="shared" si="42"/>
        <v>998.7800000000002</v>
      </c>
      <c r="K659" s="13" t="s">
        <v>3024</v>
      </c>
      <c r="L659" s="13" t="s">
        <v>3024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13" t="s">
        <v>3024</v>
      </c>
      <c r="V659" s="6">
        <v>0</v>
      </c>
      <c r="W659" s="6">
        <f t="shared" si="43"/>
        <v>0</v>
      </c>
      <c r="X659" s="6">
        <v>0</v>
      </c>
      <c r="Y659" s="15">
        <v>0</v>
      </c>
      <c r="Z659" s="15">
        <v>0</v>
      </c>
      <c r="AA659" s="15">
        <f t="shared" si="44"/>
        <v>0</v>
      </c>
      <c r="AB659" s="1">
        <v>2700.56</v>
      </c>
      <c r="AC659" s="13" t="s">
        <v>3024</v>
      </c>
      <c r="AD659" s="1">
        <v>4050.8400000000006</v>
      </c>
      <c r="AE659" s="6">
        <v>993.05000000000018</v>
      </c>
      <c r="AF659" s="15">
        <v>0</v>
      </c>
      <c r="AG659" s="26">
        <v>5758.35</v>
      </c>
      <c r="AH659" s="13" t="s">
        <v>3024</v>
      </c>
      <c r="AI659" s="6">
        <v>0</v>
      </c>
      <c r="AJ659" s="7"/>
      <c r="AK659" s="4"/>
    </row>
    <row r="660" spans="1:37" x14ac:dyDescent="0.25">
      <c r="A660" s="1" t="s">
        <v>586</v>
      </c>
      <c r="B660" s="1">
        <v>843.60000000000014</v>
      </c>
      <c r="C660" s="6">
        <f t="shared" si="41"/>
        <v>937.99000000000035</v>
      </c>
      <c r="D660" s="6">
        <v>584.70000000000027</v>
      </c>
      <c r="E660" s="6">
        <v>0</v>
      </c>
      <c r="F660" s="6">
        <v>0</v>
      </c>
      <c r="G660" s="6">
        <v>9.94</v>
      </c>
      <c r="H660" s="6">
        <v>343.35</v>
      </c>
      <c r="I660" s="1">
        <v>0</v>
      </c>
      <c r="J660" s="6">
        <f t="shared" si="42"/>
        <v>1781.5900000000006</v>
      </c>
      <c r="K660" s="13" t="s">
        <v>3024</v>
      </c>
      <c r="L660" s="13" t="s">
        <v>3024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13" t="s">
        <v>3024</v>
      </c>
      <c r="V660" s="6">
        <v>0</v>
      </c>
      <c r="W660" s="6">
        <f t="shared" si="43"/>
        <v>0</v>
      </c>
      <c r="X660" s="6">
        <v>0</v>
      </c>
      <c r="Y660" s="15">
        <v>0</v>
      </c>
      <c r="Z660" s="15">
        <v>0</v>
      </c>
      <c r="AA660" s="15">
        <f t="shared" si="44"/>
        <v>0</v>
      </c>
      <c r="AB660" s="1">
        <v>2204.67</v>
      </c>
      <c r="AC660" s="13" t="s">
        <v>3024</v>
      </c>
      <c r="AD660" s="1">
        <v>3574.0199999999995</v>
      </c>
      <c r="AE660" s="6">
        <v>1262.3900000000003</v>
      </c>
      <c r="AF660" s="15">
        <v>0</v>
      </c>
      <c r="AG660" s="26">
        <v>4516.2999999999993</v>
      </c>
      <c r="AH660" s="13" t="s">
        <v>3024</v>
      </c>
      <c r="AI660" s="6">
        <v>0</v>
      </c>
      <c r="AJ660" s="7"/>
      <c r="AK660" s="4"/>
    </row>
    <row r="661" spans="1:37" x14ac:dyDescent="0.25">
      <c r="A661" s="1" t="s">
        <v>587</v>
      </c>
      <c r="B661" s="1">
        <v>1015.4199999999997</v>
      </c>
      <c r="C661" s="6">
        <f t="shared" si="41"/>
        <v>512.69000000000028</v>
      </c>
      <c r="D661" s="6">
        <v>502.02000000000027</v>
      </c>
      <c r="E661" s="6">
        <v>0</v>
      </c>
      <c r="F661" s="6">
        <v>0</v>
      </c>
      <c r="G661" s="6">
        <v>10.670000000000002</v>
      </c>
      <c r="H661" s="6">
        <v>0</v>
      </c>
      <c r="I661" s="1">
        <v>0</v>
      </c>
      <c r="J661" s="6">
        <f t="shared" si="42"/>
        <v>1528.1100000000001</v>
      </c>
      <c r="K661" s="13" t="s">
        <v>3024</v>
      </c>
      <c r="L661" s="13" t="s">
        <v>3024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13" t="s">
        <v>3024</v>
      </c>
      <c r="V661" s="6">
        <v>0</v>
      </c>
      <c r="W661" s="6">
        <f t="shared" si="43"/>
        <v>0</v>
      </c>
      <c r="X661" s="6">
        <v>0</v>
      </c>
      <c r="Y661" s="15">
        <v>0</v>
      </c>
      <c r="Z661" s="15">
        <v>0</v>
      </c>
      <c r="AA661" s="15">
        <f t="shared" si="44"/>
        <v>0</v>
      </c>
      <c r="AB661" s="1">
        <v>2032.7999999999997</v>
      </c>
      <c r="AC661" s="13" t="s">
        <v>3024</v>
      </c>
      <c r="AD661" s="1">
        <v>3049.2000000000003</v>
      </c>
      <c r="AE661" s="6">
        <v>1507.81</v>
      </c>
      <c r="AF661" s="15">
        <v>0</v>
      </c>
      <c r="AG661" s="26">
        <v>3574.19</v>
      </c>
      <c r="AH661" s="13" t="s">
        <v>3024</v>
      </c>
      <c r="AI661" s="6">
        <v>0</v>
      </c>
      <c r="AJ661" s="7"/>
      <c r="AK661" s="4"/>
    </row>
    <row r="662" spans="1:37" x14ac:dyDescent="0.25">
      <c r="A662" s="1" t="s">
        <v>588</v>
      </c>
      <c r="B662" s="1">
        <v>3433.3800000000006</v>
      </c>
      <c r="C662" s="6">
        <f t="shared" si="41"/>
        <v>957.89999999999975</v>
      </c>
      <c r="D662" s="6">
        <v>924.05999999999972</v>
      </c>
      <c r="E662" s="6">
        <v>0</v>
      </c>
      <c r="F662" s="6">
        <v>0</v>
      </c>
      <c r="G662" s="6">
        <v>33.840000000000003</v>
      </c>
      <c r="H662" s="6">
        <v>0</v>
      </c>
      <c r="I662" s="1">
        <v>0</v>
      </c>
      <c r="J662" s="6">
        <f t="shared" si="42"/>
        <v>4391.2800000000007</v>
      </c>
      <c r="K662" s="13" t="s">
        <v>3024</v>
      </c>
      <c r="L662" s="13" t="s">
        <v>3024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13" t="s">
        <v>3024</v>
      </c>
      <c r="V662" s="6">
        <v>0</v>
      </c>
      <c r="W662" s="6">
        <f t="shared" si="43"/>
        <v>0</v>
      </c>
      <c r="X662" s="6">
        <v>0</v>
      </c>
      <c r="Y662" s="15">
        <v>0</v>
      </c>
      <c r="Z662" s="15">
        <v>0</v>
      </c>
      <c r="AA662" s="15">
        <f t="shared" si="44"/>
        <v>0</v>
      </c>
      <c r="AB662" s="1">
        <v>2190.87</v>
      </c>
      <c r="AC662" s="13" t="s">
        <v>3024</v>
      </c>
      <c r="AD662" s="1">
        <v>3991.6800000000003</v>
      </c>
      <c r="AE662" s="6">
        <v>3869.19</v>
      </c>
      <c r="AF662" s="15">
        <v>0</v>
      </c>
      <c r="AG662" s="26">
        <v>2313.36</v>
      </c>
      <c r="AH662" s="13" t="s">
        <v>3024</v>
      </c>
      <c r="AI662" s="6">
        <v>0</v>
      </c>
      <c r="AJ662" s="7"/>
      <c r="AK662" s="4"/>
    </row>
    <row r="663" spans="1:37" x14ac:dyDescent="0.25">
      <c r="A663" s="1" t="s">
        <v>589</v>
      </c>
      <c r="B663" s="1">
        <v>2015.2099999999998</v>
      </c>
      <c r="C663" s="6">
        <f t="shared" si="41"/>
        <v>187.14000000000001</v>
      </c>
      <c r="D663" s="6">
        <v>168.36</v>
      </c>
      <c r="E663" s="6">
        <v>0</v>
      </c>
      <c r="F663" s="6">
        <v>0</v>
      </c>
      <c r="G663" s="6">
        <v>18.78</v>
      </c>
      <c r="H663" s="6">
        <v>0</v>
      </c>
      <c r="I663" s="1">
        <v>0</v>
      </c>
      <c r="J663" s="6">
        <f t="shared" si="42"/>
        <v>2202.35</v>
      </c>
      <c r="K663" s="13" t="s">
        <v>3024</v>
      </c>
      <c r="L663" s="13" t="s">
        <v>3024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13" t="s">
        <v>3024</v>
      </c>
      <c r="V663" s="6">
        <v>0</v>
      </c>
      <c r="W663" s="6">
        <f t="shared" si="43"/>
        <v>0</v>
      </c>
      <c r="X663" s="6">
        <v>0</v>
      </c>
      <c r="Y663" s="15">
        <v>0</v>
      </c>
      <c r="Z663" s="15">
        <v>0</v>
      </c>
      <c r="AA663" s="15">
        <f t="shared" si="44"/>
        <v>0</v>
      </c>
      <c r="AB663" s="1">
        <v>2213.5</v>
      </c>
      <c r="AC663" s="13" t="s">
        <v>3024</v>
      </c>
      <c r="AD663" s="1">
        <v>2323.5599999999995</v>
      </c>
      <c r="AE663" s="6">
        <v>1715.7699999999998</v>
      </c>
      <c r="AF663" s="15">
        <v>0</v>
      </c>
      <c r="AG663" s="26">
        <v>2821.29</v>
      </c>
      <c r="AH663" s="13" t="s">
        <v>3024</v>
      </c>
      <c r="AI663" s="6">
        <v>0</v>
      </c>
      <c r="AJ663" s="7"/>
      <c r="AK663" s="4"/>
    </row>
    <row r="664" spans="1:37" x14ac:dyDescent="0.25">
      <c r="A664" s="1" t="s">
        <v>590</v>
      </c>
      <c r="B664" s="1">
        <v>84976.76999999999</v>
      </c>
      <c r="C664" s="6">
        <f t="shared" si="41"/>
        <v>44748.07</v>
      </c>
      <c r="D664" s="6">
        <v>43066.64</v>
      </c>
      <c r="E664" s="6">
        <v>0</v>
      </c>
      <c r="F664" s="6">
        <v>0</v>
      </c>
      <c r="G664" s="6">
        <v>889.38000000000011</v>
      </c>
      <c r="H664" s="6">
        <v>792.05</v>
      </c>
      <c r="I664" s="1">
        <v>0</v>
      </c>
      <c r="J664" s="6">
        <f t="shared" si="42"/>
        <v>129724.84</v>
      </c>
      <c r="K664" s="13" t="s">
        <v>3024</v>
      </c>
      <c r="L664" s="13" t="s">
        <v>3024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13" t="s">
        <v>3024</v>
      </c>
      <c r="V664" s="6">
        <v>0</v>
      </c>
      <c r="W664" s="6">
        <f t="shared" si="43"/>
        <v>0</v>
      </c>
      <c r="X664" s="6">
        <v>0</v>
      </c>
      <c r="Y664" s="15">
        <v>0</v>
      </c>
      <c r="Z664" s="15">
        <v>0</v>
      </c>
      <c r="AA664" s="15">
        <f t="shared" si="44"/>
        <v>0</v>
      </c>
      <c r="AB664" s="1">
        <v>21581.040000000001</v>
      </c>
      <c r="AC664" s="13" t="s">
        <v>3024</v>
      </c>
      <c r="AD664" s="1">
        <v>93148.799999999988</v>
      </c>
      <c r="AE664" s="6">
        <v>86037.440000000002</v>
      </c>
      <c r="AF664" s="15">
        <v>0</v>
      </c>
      <c r="AG664" s="26">
        <v>28692.399999999987</v>
      </c>
      <c r="AH664" s="13" t="s">
        <v>3024</v>
      </c>
      <c r="AI664" s="6">
        <v>0</v>
      </c>
      <c r="AJ664" s="7"/>
      <c r="AK664" s="4"/>
    </row>
    <row r="665" spans="1:37" x14ac:dyDescent="0.25">
      <c r="A665" s="1" t="s">
        <v>2931</v>
      </c>
      <c r="B665" s="1">
        <v>10265.86</v>
      </c>
      <c r="C665" s="6">
        <f t="shared" si="41"/>
        <v>10744.060000000001</v>
      </c>
      <c r="D665" s="6">
        <v>10364.59</v>
      </c>
      <c r="E665" s="6">
        <v>0</v>
      </c>
      <c r="F665" s="6">
        <v>0</v>
      </c>
      <c r="G665" s="6">
        <v>106.37</v>
      </c>
      <c r="H665" s="6">
        <v>273.10000000000002</v>
      </c>
      <c r="I665" s="1">
        <v>0</v>
      </c>
      <c r="J665" s="6">
        <f t="shared" si="42"/>
        <v>21009.920000000002</v>
      </c>
      <c r="K665" s="13" t="s">
        <v>3024</v>
      </c>
      <c r="L665" s="13" t="s">
        <v>3024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13" t="s">
        <v>3024</v>
      </c>
      <c r="V665" s="6">
        <v>0</v>
      </c>
      <c r="W665" s="6">
        <f t="shared" si="43"/>
        <v>0</v>
      </c>
      <c r="X665" s="6">
        <v>0</v>
      </c>
      <c r="Y665" s="15">
        <v>0</v>
      </c>
      <c r="Z665" s="15">
        <v>0</v>
      </c>
      <c r="AA665" s="15">
        <f t="shared" si="44"/>
        <v>0</v>
      </c>
      <c r="AB665" s="1">
        <v>6931.2499999999982</v>
      </c>
      <c r="AC665" s="13" t="s">
        <v>3024</v>
      </c>
      <c r="AD665" s="1">
        <v>19146.299999999996</v>
      </c>
      <c r="AE665" s="6">
        <v>14737.58</v>
      </c>
      <c r="AF665" s="15">
        <v>0</v>
      </c>
      <c r="AG665" s="26">
        <v>11339.969999999998</v>
      </c>
      <c r="AH665" s="13" t="s">
        <v>3024</v>
      </c>
      <c r="AI665" s="6">
        <v>0</v>
      </c>
      <c r="AJ665" s="7"/>
      <c r="AK665" s="4"/>
    </row>
    <row r="666" spans="1:37" x14ac:dyDescent="0.25">
      <c r="A666" s="1" t="s">
        <v>591</v>
      </c>
      <c r="B666" s="1">
        <v>42763.31</v>
      </c>
      <c r="C666" s="6">
        <f t="shared" si="41"/>
        <v>25484.800000000003</v>
      </c>
      <c r="D666" s="6">
        <v>23822.95</v>
      </c>
      <c r="E666" s="6">
        <v>0</v>
      </c>
      <c r="F666" s="6">
        <v>0</v>
      </c>
      <c r="G666" s="6">
        <v>457.97</v>
      </c>
      <c r="H666" s="6">
        <v>1203.8799999999999</v>
      </c>
      <c r="I666" s="1">
        <v>0</v>
      </c>
      <c r="J666" s="6">
        <f t="shared" si="42"/>
        <v>68248.11</v>
      </c>
      <c r="K666" s="13" t="s">
        <v>3024</v>
      </c>
      <c r="L666" s="13" t="s">
        <v>3024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13" t="s">
        <v>3024</v>
      </c>
      <c r="V666" s="6">
        <v>0</v>
      </c>
      <c r="W666" s="6">
        <f t="shared" si="43"/>
        <v>0</v>
      </c>
      <c r="X666" s="6">
        <v>0</v>
      </c>
      <c r="Y666" s="15">
        <v>0</v>
      </c>
      <c r="Z666" s="15">
        <v>0</v>
      </c>
      <c r="AA666" s="15">
        <f t="shared" si="44"/>
        <v>0</v>
      </c>
      <c r="AB666" s="1">
        <v>15421.580000000002</v>
      </c>
      <c r="AC666" s="13" t="s">
        <v>3024</v>
      </c>
      <c r="AD666" s="1">
        <v>53780.3</v>
      </c>
      <c r="AE666" s="6">
        <v>44780.46</v>
      </c>
      <c r="AF666" s="15">
        <v>0</v>
      </c>
      <c r="AG666" s="26">
        <v>24421.420000000002</v>
      </c>
      <c r="AH666" s="13" t="s">
        <v>3024</v>
      </c>
      <c r="AI666" s="6">
        <v>0</v>
      </c>
      <c r="AJ666" s="7"/>
      <c r="AK666" s="4"/>
    </row>
    <row r="667" spans="1:37" x14ac:dyDescent="0.25">
      <c r="A667" s="1" t="s">
        <v>592</v>
      </c>
      <c r="B667" s="1">
        <v>23024.27</v>
      </c>
      <c r="C667" s="6">
        <f t="shared" si="41"/>
        <v>11408.2</v>
      </c>
      <c r="D667" s="6">
        <v>10349.11</v>
      </c>
      <c r="E667" s="6">
        <v>0</v>
      </c>
      <c r="F667" s="6">
        <v>0</v>
      </c>
      <c r="G667" s="6">
        <v>238.29000000000002</v>
      </c>
      <c r="H667" s="6">
        <v>820.8</v>
      </c>
      <c r="I667" s="1">
        <v>0</v>
      </c>
      <c r="J667" s="6">
        <f t="shared" si="42"/>
        <v>34432.47</v>
      </c>
      <c r="K667" s="13" t="s">
        <v>3024</v>
      </c>
      <c r="L667" s="13" t="s">
        <v>3024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13" t="s">
        <v>3024</v>
      </c>
      <c r="V667" s="6">
        <v>0</v>
      </c>
      <c r="W667" s="6">
        <f t="shared" si="43"/>
        <v>0</v>
      </c>
      <c r="X667" s="6">
        <v>0</v>
      </c>
      <c r="Y667" s="15">
        <v>0</v>
      </c>
      <c r="Z667" s="15">
        <v>0</v>
      </c>
      <c r="AA667" s="15">
        <f t="shared" si="44"/>
        <v>0</v>
      </c>
      <c r="AB667" s="1">
        <v>6502.28</v>
      </c>
      <c r="AC667" s="13" t="s">
        <v>3024</v>
      </c>
      <c r="AD667" s="1">
        <v>26397.770000000004</v>
      </c>
      <c r="AE667" s="6">
        <v>21961.94</v>
      </c>
      <c r="AF667" s="15">
        <v>0</v>
      </c>
      <c r="AG667" s="26">
        <v>10938.110000000004</v>
      </c>
      <c r="AH667" s="13" t="s">
        <v>3024</v>
      </c>
      <c r="AI667" s="6">
        <v>0</v>
      </c>
      <c r="AJ667" s="7"/>
      <c r="AK667" s="4"/>
    </row>
    <row r="668" spans="1:37" x14ac:dyDescent="0.25">
      <c r="A668" s="1" t="s">
        <v>593</v>
      </c>
      <c r="B668" s="1">
        <v>21385.69</v>
      </c>
      <c r="C668" s="6">
        <f t="shared" si="41"/>
        <v>7298.4299999999994</v>
      </c>
      <c r="D668" s="6">
        <v>7086.3799999999992</v>
      </c>
      <c r="E668" s="6">
        <v>0</v>
      </c>
      <c r="F668" s="6">
        <v>0</v>
      </c>
      <c r="G668" s="6">
        <v>212.05</v>
      </c>
      <c r="H668" s="6">
        <v>0</v>
      </c>
      <c r="I668" s="1">
        <v>0</v>
      </c>
      <c r="J668" s="6">
        <f t="shared" si="42"/>
        <v>28684.12</v>
      </c>
      <c r="K668" s="13" t="s">
        <v>3024</v>
      </c>
      <c r="L668" s="13" t="s">
        <v>3024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13" t="s">
        <v>3024</v>
      </c>
      <c r="V668" s="6">
        <v>0</v>
      </c>
      <c r="W668" s="6">
        <f t="shared" si="43"/>
        <v>0</v>
      </c>
      <c r="X668" s="6">
        <v>0</v>
      </c>
      <c r="Y668" s="15">
        <v>0</v>
      </c>
      <c r="Z668" s="15">
        <v>0</v>
      </c>
      <c r="AA668" s="15">
        <f t="shared" si="44"/>
        <v>0</v>
      </c>
      <c r="AB668" s="1">
        <v>9646.8000000000047</v>
      </c>
      <c r="AC668" s="13" t="s">
        <v>3024</v>
      </c>
      <c r="AD668" s="1">
        <v>28677.30000000001</v>
      </c>
      <c r="AE668" s="6">
        <v>18849.29</v>
      </c>
      <c r="AF668" s="15">
        <v>0</v>
      </c>
      <c r="AG668" s="26">
        <v>19474.810000000012</v>
      </c>
      <c r="AH668" s="13" t="s">
        <v>3024</v>
      </c>
      <c r="AI668" s="6">
        <v>0</v>
      </c>
      <c r="AJ668" s="7"/>
      <c r="AK668" s="4"/>
    </row>
    <row r="669" spans="1:37" x14ac:dyDescent="0.25">
      <c r="A669" s="1" t="s">
        <v>594</v>
      </c>
      <c r="B669" s="1">
        <v>80536.099999999991</v>
      </c>
      <c r="C669" s="6">
        <f t="shared" si="41"/>
        <v>43628.15</v>
      </c>
      <c r="D669" s="6">
        <v>42115.439999999995</v>
      </c>
      <c r="E669" s="6">
        <v>0</v>
      </c>
      <c r="F669" s="6">
        <v>0</v>
      </c>
      <c r="G669" s="6">
        <v>846.16</v>
      </c>
      <c r="H669" s="6">
        <v>666.55</v>
      </c>
      <c r="I669" s="1">
        <v>0</v>
      </c>
      <c r="J669" s="6">
        <f t="shared" si="42"/>
        <v>124164.25</v>
      </c>
      <c r="K669" s="13" t="s">
        <v>3024</v>
      </c>
      <c r="L669" s="13" t="s">
        <v>3024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13" t="s">
        <v>3024</v>
      </c>
      <c r="V669" s="6">
        <v>0</v>
      </c>
      <c r="W669" s="6">
        <f t="shared" si="43"/>
        <v>0</v>
      </c>
      <c r="X669" s="6">
        <v>0</v>
      </c>
      <c r="Y669" s="15">
        <v>0</v>
      </c>
      <c r="Z669" s="15">
        <v>0</v>
      </c>
      <c r="AA669" s="15">
        <f t="shared" si="44"/>
        <v>0</v>
      </c>
      <c r="AB669" s="1">
        <v>21322.699999999997</v>
      </c>
      <c r="AC669" s="13" t="s">
        <v>3024</v>
      </c>
      <c r="AD669" s="1">
        <v>93802.739999999991</v>
      </c>
      <c r="AE669" s="6">
        <v>81081.319999999992</v>
      </c>
      <c r="AF669" s="15">
        <v>0</v>
      </c>
      <c r="AG669" s="26">
        <v>34044.119999999995</v>
      </c>
      <c r="AH669" s="13" t="s">
        <v>3024</v>
      </c>
      <c r="AI669" s="6">
        <v>0</v>
      </c>
      <c r="AJ669" s="7"/>
      <c r="AK669" s="4"/>
    </row>
    <row r="670" spans="1:37" x14ac:dyDescent="0.25">
      <c r="A670" s="1" t="s">
        <v>595</v>
      </c>
      <c r="B670" s="1">
        <v>-184773.29</v>
      </c>
      <c r="C670" s="6">
        <f t="shared" si="41"/>
        <v>7392.25</v>
      </c>
      <c r="D670" s="6">
        <v>6950.25</v>
      </c>
      <c r="E670" s="6">
        <v>0</v>
      </c>
      <c r="F670" s="6">
        <v>0</v>
      </c>
      <c r="G670" s="6">
        <v>0</v>
      </c>
      <c r="H670" s="6">
        <v>442</v>
      </c>
      <c r="I670" s="1">
        <v>0</v>
      </c>
      <c r="J670" s="6">
        <f t="shared" si="42"/>
        <v>-177381.04</v>
      </c>
      <c r="K670" s="13" t="s">
        <v>3024</v>
      </c>
      <c r="L670" s="13" t="s">
        <v>3024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13" t="s">
        <v>3024</v>
      </c>
      <c r="V670" s="6">
        <v>0</v>
      </c>
      <c r="W670" s="6">
        <f t="shared" si="43"/>
        <v>0</v>
      </c>
      <c r="X670" s="6">
        <v>0</v>
      </c>
      <c r="Y670" s="15">
        <f>-B670</f>
        <v>184773.29</v>
      </c>
      <c r="Z670" s="15">
        <f>C670</f>
        <v>7392.25</v>
      </c>
      <c r="AA670" s="15">
        <f t="shared" si="44"/>
        <v>177381.04</v>
      </c>
      <c r="AB670" s="1">
        <v>4092.1200000000003</v>
      </c>
      <c r="AC670" s="13" t="s">
        <v>3024</v>
      </c>
      <c r="AD670" s="1">
        <v>9042.239999999998</v>
      </c>
      <c r="AE670" s="6">
        <v>11551.07</v>
      </c>
      <c r="AF670" s="15">
        <f>AE670</f>
        <v>11551.07</v>
      </c>
      <c r="AG670" s="26">
        <v>1583.2899999999991</v>
      </c>
      <c r="AH670" s="13" t="s">
        <v>3024</v>
      </c>
      <c r="AI670" s="6">
        <v>0</v>
      </c>
      <c r="AJ670" s="7"/>
      <c r="AK670" s="4"/>
    </row>
    <row r="671" spans="1:37" x14ac:dyDescent="0.25">
      <c r="A671" s="1" t="s">
        <v>596</v>
      </c>
      <c r="B671" s="1">
        <v>32589.689999999995</v>
      </c>
      <c r="C671" s="6">
        <f t="shared" si="41"/>
        <v>15692.460000000001</v>
      </c>
      <c r="D671" s="6">
        <v>14489.220000000001</v>
      </c>
      <c r="E671" s="6">
        <v>0</v>
      </c>
      <c r="F671" s="6">
        <v>0</v>
      </c>
      <c r="G671" s="6">
        <v>339.34000000000003</v>
      </c>
      <c r="H671" s="6">
        <v>863.9</v>
      </c>
      <c r="I671" s="1">
        <v>0</v>
      </c>
      <c r="J671" s="6">
        <f t="shared" si="42"/>
        <v>48282.149999999994</v>
      </c>
      <c r="K671" s="13" t="s">
        <v>3024</v>
      </c>
      <c r="L671" s="13" t="s">
        <v>3024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15"/>
      <c r="V671" s="6">
        <v>0</v>
      </c>
      <c r="W671" s="6">
        <f t="shared" si="43"/>
        <v>0</v>
      </c>
      <c r="X671" s="6">
        <v>0</v>
      </c>
      <c r="Y671" s="15">
        <v>0</v>
      </c>
      <c r="Z671" s="15">
        <v>0</v>
      </c>
      <c r="AA671" s="15">
        <f t="shared" si="44"/>
        <v>0</v>
      </c>
      <c r="AB671" s="1">
        <v>16640.840000000004</v>
      </c>
      <c r="AC671" s="13" t="s">
        <v>3024</v>
      </c>
      <c r="AD671" s="1">
        <v>44366.400000000009</v>
      </c>
      <c r="AE671" s="6">
        <v>32375.180000000004</v>
      </c>
      <c r="AF671" s="15">
        <v>0</v>
      </c>
      <c r="AG671" s="26">
        <v>28632.060000000009</v>
      </c>
      <c r="AH671" s="13" t="s">
        <v>3024</v>
      </c>
      <c r="AI671" s="6">
        <v>0</v>
      </c>
      <c r="AJ671" s="7"/>
      <c r="AK671" s="4"/>
    </row>
    <row r="672" spans="1:37" x14ac:dyDescent="0.25">
      <c r="A672" s="1" t="s">
        <v>597</v>
      </c>
      <c r="B672" s="1">
        <v>4316.920000000001</v>
      </c>
      <c r="C672" s="6">
        <f t="shared" si="41"/>
        <v>3007.06</v>
      </c>
      <c r="D672" s="6">
        <v>2961.85</v>
      </c>
      <c r="E672" s="6">
        <v>0</v>
      </c>
      <c r="F672" s="6">
        <v>0</v>
      </c>
      <c r="G672" s="6">
        <v>45.210000000000008</v>
      </c>
      <c r="H672" s="6">
        <v>0</v>
      </c>
      <c r="I672" s="1">
        <v>0</v>
      </c>
      <c r="J672" s="6">
        <f t="shared" si="42"/>
        <v>7323.9800000000014</v>
      </c>
      <c r="K672" s="13" t="s">
        <v>3024</v>
      </c>
      <c r="L672" s="13" t="s">
        <v>3024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13" t="s">
        <v>3024</v>
      </c>
      <c r="V672" s="6">
        <v>0</v>
      </c>
      <c r="W672" s="6">
        <f t="shared" si="43"/>
        <v>0</v>
      </c>
      <c r="X672" s="6">
        <v>0</v>
      </c>
      <c r="Y672" s="15">
        <v>0</v>
      </c>
      <c r="Z672" s="15">
        <v>0</v>
      </c>
      <c r="AA672" s="15">
        <f t="shared" si="44"/>
        <v>0</v>
      </c>
      <c r="AB672" s="1">
        <v>2066.66</v>
      </c>
      <c r="AC672" s="13" t="s">
        <v>3024</v>
      </c>
      <c r="AD672" s="1">
        <v>4971.0599999999995</v>
      </c>
      <c r="AE672" s="6">
        <v>5323.61</v>
      </c>
      <c r="AF672" s="15">
        <v>0</v>
      </c>
      <c r="AG672" s="26">
        <v>1714.11</v>
      </c>
      <c r="AH672" s="13" t="s">
        <v>3024</v>
      </c>
      <c r="AI672" s="6">
        <v>0</v>
      </c>
      <c r="AJ672" s="7"/>
      <c r="AK672" s="4"/>
    </row>
    <row r="673" spans="1:37" x14ac:dyDescent="0.25">
      <c r="A673" s="1" t="s">
        <v>598</v>
      </c>
      <c r="B673" s="1">
        <v>3739.9</v>
      </c>
      <c r="C673" s="6">
        <f t="shared" si="41"/>
        <v>2627.4500000000003</v>
      </c>
      <c r="D673" s="6">
        <v>2587.65</v>
      </c>
      <c r="E673" s="6">
        <v>0</v>
      </c>
      <c r="F673" s="6">
        <v>0</v>
      </c>
      <c r="G673" s="6">
        <v>39.799999999999997</v>
      </c>
      <c r="H673" s="6">
        <v>0</v>
      </c>
      <c r="I673" s="1">
        <v>0</v>
      </c>
      <c r="J673" s="6">
        <f t="shared" si="42"/>
        <v>6367.35</v>
      </c>
      <c r="K673" s="13" t="s">
        <v>3024</v>
      </c>
      <c r="L673" s="13" t="s">
        <v>3024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13" t="s">
        <v>3024</v>
      </c>
      <c r="V673" s="6">
        <v>0</v>
      </c>
      <c r="W673" s="6">
        <f t="shared" si="43"/>
        <v>0</v>
      </c>
      <c r="X673" s="6">
        <v>0</v>
      </c>
      <c r="Y673" s="15">
        <v>0</v>
      </c>
      <c r="Z673" s="15">
        <v>0</v>
      </c>
      <c r="AA673" s="15">
        <f t="shared" si="44"/>
        <v>0</v>
      </c>
      <c r="AB673" s="1">
        <v>1219.4999999999995</v>
      </c>
      <c r="AC673" s="13" t="s">
        <v>3024</v>
      </c>
      <c r="AD673" s="1">
        <v>4534.9799999999996</v>
      </c>
      <c r="AE673" s="6">
        <v>4507.07</v>
      </c>
      <c r="AF673" s="15">
        <v>0</v>
      </c>
      <c r="AG673" s="26">
        <v>1247.4099999999994</v>
      </c>
      <c r="AH673" s="13" t="s">
        <v>3024</v>
      </c>
      <c r="AI673" s="6">
        <v>0</v>
      </c>
      <c r="AJ673" s="7"/>
      <c r="AK673" s="4"/>
    </row>
    <row r="674" spans="1:37" x14ac:dyDescent="0.25">
      <c r="A674" s="1" t="s">
        <v>599</v>
      </c>
      <c r="B674" s="1">
        <v>32290.210000000003</v>
      </c>
      <c r="C674" s="6">
        <f t="shared" si="41"/>
        <v>14298.829999999998</v>
      </c>
      <c r="D674" s="6">
        <v>14127.689999999999</v>
      </c>
      <c r="E674" s="6">
        <v>0</v>
      </c>
      <c r="F674" s="6">
        <v>0</v>
      </c>
      <c r="G674" s="6">
        <v>106.46</v>
      </c>
      <c r="H674" s="6">
        <v>64.680000000000007</v>
      </c>
      <c r="I674" s="1">
        <v>575970.37</v>
      </c>
      <c r="J674" s="6">
        <f t="shared" si="42"/>
        <v>-529381.32999999996</v>
      </c>
      <c r="K674" s="13" t="s">
        <v>3024</v>
      </c>
      <c r="L674" s="13" t="s">
        <v>3024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13" t="s">
        <v>3024</v>
      </c>
      <c r="V674" s="6">
        <v>0</v>
      </c>
      <c r="W674" s="6">
        <f t="shared" si="43"/>
        <v>575970.37</v>
      </c>
      <c r="X674" s="6">
        <v>0</v>
      </c>
      <c r="Y674" s="15">
        <v>0</v>
      </c>
      <c r="Z674" s="15">
        <v>0</v>
      </c>
      <c r="AA674" s="15">
        <f>-J674</f>
        <v>529381.32999999996</v>
      </c>
      <c r="AB674" s="1">
        <v>7433.1999999999989</v>
      </c>
      <c r="AC674" s="13" t="s">
        <v>3024</v>
      </c>
      <c r="AD674" s="1">
        <v>34637.099999999991</v>
      </c>
      <c r="AE674" s="6">
        <v>29510.149999999994</v>
      </c>
      <c r="AF674" s="15">
        <f t="shared" ref="AF674" si="45">AE674</f>
        <v>29510.149999999994</v>
      </c>
      <c r="AG674" s="26">
        <v>12560.149999999998</v>
      </c>
      <c r="AH674" s="13" t="s">
        <v>3024</v>
      </c>
      <c r="AI674" s="6">
        <v>0</v>
      </c>
      <c r="AJ674" s="7"/>
      <c r="AK674" s="4"/>
    </row>
    <row r="675" spans="1:37" x14ac:dyDescent="0.25">
      <c r="A675" s="1" t="s">
        <v>600</v>
      </c>
      <c r="B675" s="1">
        <v>1343.69</v>
      </c>
      <c r="C675" s="6">
        <f t="shared" si="41"/>
        <v>4.43</v>
      </c>
      <c r="D675" s="6">
        <v>0</v>
      </c>
      <c r="E675" s="6">
        <v>0</v>
      </c>
      <c r="F675" s="6">
        <v>0</v>
      </c>
      <c r="G675" s="6">
        <v>4.43</v>
      </c>
      <c r="H675" s="6">
        <v>0</v>
      </c>
      <c r="I675" s="1">
        <v>121292.49</v>
      </c>
      <c r="J675" s="6">
        <f t="shared" si="42"/>
        <v>-119944.37000000001</v>
      </c>
      <c r="K675" s="13" t="s">
        <v>3024</v>
      </c>
      <c r="L675" s="13" t="s">
        <v>3024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13" t="s">
        <v>3024</v>
      </c>
      <c r="V675" s="6">
        <v>0</v>
      </c>
      <c r="W675" s="6">
        <f t="shared" si="43"/>
        <v>121292.49</v>
      </c>
      <c r="X675" s="6">
        <v>0</v>
      </c>
      <c r="Y675" s="15">
        <v>0</v>
      </c>
      <c r="Z675" s="15">
        <v>0</v>
      </c>
      <c r="AA675" s="15">
        <f>-J675</f>
        <v>119944.37000000001</v>
      </c>
      <c r="AB675" s="1">
        <v>444.14000000000021</v>
      </c>
      <c r="AC675" s="13" t="s">
        <v>3024</v>
      </c>
      <c r="AD675" s="1">
        <v>2544.69</v>
      </c>
      <c r="AE675" s="6">
        <v>0</v>
      </c>
      <c r="AF675" s="15">
        <v>0</v>
      </c>
      <c r="AG675" s="26">
        <v>2988.8300000000004</v>
      </c>
      <c r="AH675" s="13" t="s">
        <v>3024</v>
      </c>
      <c r="AI675" s="6">
        <v>0</v>
      </c>
      <c r="AJ675" s="7"/>
      <c r="AK675" s="4"/>
    </row>
    <row r="676" spans="1:37" x14ac:dyDescent="0.25">
      <c r="A676" s="1" t="s">
        <v>601</v>
      </c>
      <c r="B676" s="1">
        <v>20803.059999999998</v>
      </c>
      <c r="C676" s="6">
        <f t="shared" si="41"/>
        <v>11514.109999999999</v>
      </c>
      <c r="D676" s="6">
        <v>11293.789999999999</v>
      </c>
      <c r="E676" s="6">
        <v>0</v>
      </c>
      <c r="F676" s="6">
        <v>0</v>
      </c>
      <c r="G676" s="6">
        <v>220.32000000000002</v>
      </c>
      <c r="H676" s="6">
        <v>0</v>
      </c>
      <c r="I676" s="1">
        <v>0</v>
      </c>
      <c r="J676" s="6">
        <f t="shared" si="42"/>
        <v>32317.17</v>
      </c>
      <c r="K676" s="13" t="s">
        <v>3024</v>
      </c>
      <c r="L676" s="13" t="s">
        <v>3024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13" t="s">
        <v>3024</v>
      </c>
      <c r="V676" s="6">
        <v>0</v>
      </c>
      <c r="W676" s="6">
        <f t="shared" si="43"/>
        <v>0</v>
      </c>
      <c r="X676" s="6">
        <v>0</v>
      </c>
      <c r="Y676" s="15">
        <v>0</v>
      </c>
      <c r="Z676" s="15">
        <v>0</v>
      </c>
      <c r="AA676" s="15">
        <f t="shared" si="44"/>
        <v>0</v>
      </c>
      <c r="AB676" s="1">
        <v>3890.1099999999979</v>
      </c>
      <c r="AC676" s="13" t="s">
        <v>3024</v>
      </c>
      <c r="AD676" s="1">
        <v>22220.279999999995</v>
      </c>
      <c r="AE676" s="6">
        <v>21033.17</v>
      </c>
      <c r="AF676" s="15">
        <v>0</v>
      </c>
      <c r="AG676" s="26">
        <v>5077.2199999999957</v>
      </c>
      <c r="AH676" s="13" t="s">
        <v>3024</v>
      </c>
      <c r="AI676" s="6">
        <v>0</v>
      </c>
      <c r="AJ676" s="7"/>
      <c r="AK676" s="4"/>
    </row>
    <row r="677" spans="1:37" x14ac:dyDescent="0.25">
      <c r="A677" s="1" t="s">
        <v>602</v>
      </c>
      <c r="B677" s="1">
        <v>7129.5899999999992</v>
      </c>
      <c r="C677" s="6">
        <f t="shared" si="41"/>
        <v>3414.440000000001</v>
      </c>
      <c r="D677" s="6">
        <v>3341.5400000000009</v>
      </c>
      <c r="E677" s="6">
        <v>0</v>
      </c>
      <c r="F677" s="6">
        <v>0</v>
      </c>
      <c r="G677" s="6">
        <v>72.900000000000006</v>
      </c>
      <c r="H677" s="6">
        <v>0</v>
      </c>
      <c r="I677" s="1">
        <v>217955.3</v>
      </c>
      <c r="J677" s="6">
        <f t="shared" si="42"/>
        <v>-207411.27</v>
      </c>
      <c r="K677" s="13" t="s">
        <v>3024</v>
      </c>
      <c r="L677" s="13" t="s">
        <v>3024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13" t="s">
        <v>3024</v>
      </c>
      <c r="V677" s="6">
        <v>0</v>
      </c>
      <c r="W677" s="6">
        <f t="shared" si="43"/>
        <v>217955.3</v>
      </c>
      <c r="X677" s="6">
        <v>0</v>
      </c>
      <c r="Y677" s="15">
        <v>0</v>
      </c>
      <c r="Z677" s="15">
        <v>0</v>
      </c>
      <c r="AA677" s="15">
        <f>-J677</f>
        <v>207411.27</v>
      </c>
      <c r="AB677" s="1">
        <v>4652.4000000000005</v>
      </c>
      <c r="AC677" s="13" t="s">
        <v>3024</v>
      </c>
      <c r="AD677" s="1">
        <v>11865.96</v>
      </c>
      <c r="AE677" s="6">
        <v>7169.9800000000014</v>
      </c>
      <c r="AF677" s="15">
        <f>AE677</f>
        <v>7169.9800000000014</v>
      </c>
      <c r="AG677" s="26">
        <v>9348.3799999999992</v>
      </c>
      <c r="AH677" s="13" t="s">
        <v>3024</v>
      </c>
      <c r="AI677" s="6">
        <v>0</v>
      </c>
      <c r="AJ677" s="7"/>
      <c r="AK677" s="4"/>
    </row>
    <row r="678" spans="1:37" x14ac:dyDescent="0.25">
      <c r="A678" s="1" t="s">
        <v>603</v>
      </c>
      <c r="B678" s="1">
        <v>13164.86</v>
      </c>
      <c r="C678" s="6">
        <f t="shared" si="41"/>
        <v>6749.44</v>
      </c>
      <c r="D678" s="6">
        <v>6607.83</v>
      </c>
      <c r="E678" s="6">
        <v>0</v>
      </c>
      <c r="F678" s="6">
        <v>0</v>
      </c>
      <c r="G678" s="6">
        <v>141.61000000000001</v>
      </c>
      <c r="H678" s="6">
        <v>0</v>
      </c>
      <c r="I678" s="1">
        <v>0</v>
      </c>
      <c r="J678" s="6">
        <f t="shared" si="42"/>
        <v>19914.3</v>
      </c>
      <c r="K678" s="13" t="s">
        <v>3024</v>
      </c>
      <c r="L678" s="13" t="s">
        <v>3024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13" t="s">
        <v>3024</v>
      </c>
      <c r="V678" s="6">
        <v>0</v>
      </c>
      <c r="W678" s="6">
        <f t="shared" si="43"/>
        <v>0</v>
      </c>
      <c r="X678" s="6">
        <v>0</v>
      </c>
      <c r="Y678" s="15">
        <v>0</v>
      </c>
      <c r="Z678" s="15">
        <v>0</v>
      </c>
      <c r="AA678" s="15">
        <f t="shared" si="44"/>
        <v>0</v>
      </c>
      <c r="AB678" s="1">
        <v>2856.3300000000004</v>
      </c>
      <c r="AC678" s="13" t="s">
        <v>3024</v>
      </c>
      <c r="AD678" s="1">
        <v>11486.820000000002</v>
      </c>
      <c r="AE678" s="6">
        <v>13372.24</v>
      </c>
      <c r="AF678" s="15">
        <v>0</v>
      </c>
      <c r="AG678" s="26">
        <v>970.91000000000145</v>
      </c>
      <c r="AH678" s="13" t="s">
        <v>3024</v>
      </c>
      <c r="AI678" s="6">
        <v>0</v>
      </c>
      <c r="AJ678" s="7"/>
      <c r="AK678" s="4"/>
    </row>
    <row r="679" spans="1:37" x14ac:dyDescent="0.25">
      <c r="A679" s="1" t="s">
        <v>604</v>
      </c>
      <c r="B679" s="1">
        <v>21385.259999999995</v>
      </c>
      <c r="C679" s="6">
        <f t="shared" si="41"/>
        <v>11287.87</v>
      </c>
      <c r="D679" s="6">
        <v>11058.25</v>
      </c>
      <c r="E679" s="6">
        <v>0</v>
      </c>
      <c r="F679" s="6">
        <v>0</v>
      </c>
      <c r="G679" s="6">
        <v>229.62</v>
      </c>
      <c r="H679" s="6">
        <v>0</v>
      </c>
      <c r="I679" s="1">
        <v>0</v>
      </c>
      <c r="J679" s="6">
        <f t="shared" si="42"/>
        <v>32673.129999999997</v>
      </c>
      <c r="K679" s="13" t="s">
        <v>3024</v>
      </c>
      <c r="L679" s="13" t="s">
        <v>3024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13" t="s">
        <v>3024</v>
      </c>
      <c r="V679" s="6">
        <v>0</v>
      </c>
      <c r="W679" s="6">
        <f t="shared" si="43"/>
        <v>0</v>
      </c>
      <c r="X679" s="6">
        <v>0</v>
      </c>
      <c r="Y679" s="15">
        <v>0</v>
      </c>
      <c r="Z679" s="15">
        <v>0</v>
      </c>
      <c r="AA679" s="15">
        <f t="shared" si="44"/>
        <v>0</v>
      </c>
      <c r="AB679" s="1">
        <v>6068.7299999999977</v>
      </c>
      <c r="AC679" s="13" t="s">
        <v>3024</v>
      </c>
      <c r="AD679" s="1">
        <v>22058.18</v>
      </c>
      <c r="AE679" s="6">
        <v>20788.309999999998</v>
      </c>
      <c r="AF679" s="15">
        <v>0</v>
      </c>
      <c r="AG679" s="26">
        <v>7338.5999999999985</v>
      </c>
      <c r="AH679" s="13" t="s">
        <v>3024</v>
      </c>
      <c r="AI679" s="6">
        <v>0</v>
      </c>
      <c r="AJ679" s="7"/>
      <c r="AK679" s="4"/>
    </row>
    <row r="680" spans="1:37" x14ac:dyDescent="0.25">
      <c r="A680" s="1" t="s">
        <v>605</v>
      </c>
      <c r="B680" s="1">
        <v>21943.79</v>
      </c>
      <c r="C680" s="6">
        <f t="shared" si="41"/>
        <v>12226.369999999999</v>
      </c>
      <c r="D680" s="6">
        <v>10999.649999999998</v>
      </c>
      <c r="E680" s="6">
        <v>0</v>
      </c>
      <c r="F680" s="6">
        <v>0</v>
      </c>
      <c r="G680" s="6">
        <v>231.12</v>
      </c>
      <c r="H680" s="6">
        <v>995.6</v>
      </c>
      <c r="I680" s="1">
        <v>0</v>
      </c>
      <c r="J680" s="6">
        <f t="shared" si="42"/>
        <v>34170.160000000003</v>
      </c>
      <c r="K680" s="13" t="s">
        <v>3024</v>
      </c>
      <c r="L680" s="13" t="s">
        <v>3024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13" t="s">
        <v>3024</v>
      </c>
      <c r="V680" s="6">
        <v>0</v>
      </c>
      <c r="W680" s="6">
        <f t="shared" si="43"/>
        <v>0</v>
      </c>
      <c r="X680" s="6">
        <v>0</v>
      </c>
      <c r="Y680" s="15">
        <v>0</v>
      </c>
      <c r="Z680" s="15">
        <v>0</v>
      </c>
      <c r="AA680" s="15">
        <f t="shared" si="44"/>
        <v>0</v>
      </c>
      <c r="AB680" s="1">
        <v>7729.3200000000006</v>
      </c>
      <c r="AC680" s="13" t="s">
        <v>3024</v>
      </c>
      <c r="AD680" s="1">
        <v>23644.22</v>
      </c>
      <c r="AE680" s="6">
        <v>22212.89</v>
      </c>
      <c r="AF680" s="15">
        <v>0</v>
      </c>
      <c r="AG680" s="26">
        <v>9160.6500000000033</v>
      </c>
      <c r="AH680" s="13" t="s">
        <v>3024</v>
      </c>
      <c r="AI680" s="6">
        <v>0</v>
      </c>
      <c r="AJ680" s="7"/>
      <c r="AK680" s="4"/>
    </row>
    <row r="681" spans="1:37" x14ac:dyDescent="0.25">
      <c r="A681" s="1" t="s">
        <v>606</v>
      </c>
      <c r="B681" s="1">
        <v>22427.399999999998</v>
      </c>
      <c r="C681" s="6">
        <f t="shared" si="41"/>
        <v>10390.280000000001</v>
      </c>
      <c r="D681" s="6">
        <v>9719.02</v>
      </c>
      <c r="E681" s="6">
        <v>0</v>
      </c>
      <c r="F681" s="6">
        <v>0</v>
      </c>
      <c r="G681" s="6">
        <v>233.91</v>
      </c>
      <c r="H681" s="6">
        <v>437.35</v>
      </c>
      <c r="I681" s="1">
        <v>0</v>
      </c>
      <c r="J681" s="6">
        <f t="shared" si="42"/>
        <v>32817.68</v>
      </c>
      <c r="K681" s="13" t="s">
        <v>3024</v>
      </c>
      <c r="L681" s="13" t="s">
        <v>3024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13" t="s">
        <v>3024</v>
      </c>
      <c r="V681" s="6">
        <v>0</v>
      </c>
      <c r="W681" s="6">
        <f t="shared" si="43"/>
        <v>0</v>
      </c>
      <c r="X681" s="6">
        <v>0</v>
      </c>
      <c r="Y681" s="15">
        <v>0</v>
      </c>
      <c r="Z681" s="15">
        <v>0</v>
      </c>
      <c r="AA681" s="15">
        <f t="shared" si="44"/>
        <v>0</v>
      </c>
      <c r="AB681" s="1">
        <v>8054.3600000000006</v>
      </c>
      <c r="AC681" s="13" t="s">
        <v>3024</v>
      </c>
      <c r="AD681" s="1">
        <v>26895.539999999994</v>
      </c>
      <c r="AE681" s="6">
        <v>22142.07</v>
      </c>
      <c r="AF681" s="15">
        <v>0</v>
      </c>
      <c r="AG681" s="26">
        <v>12807.829999999998</v>
      </c>
      <c r="AH681" s="13" t="s">
        <v>3024</v>
      </c>
      <c r="AI681" s="6">
        <v>0</v>
      </c>
      <c r="AJ681" s="7"/>
      <c r="AK681" s="4"/>
    </row>
    <row r="682" spans="1:37" x14ac:dyDescent="0.25">
      <c r="A682" s="1" t="s">
        <v>607</v>
      </c>
      <c r="B682" s="1">
        <v>24569.890000000007</v>
      </c>
      <c r="C682" s="6">
        <f t="shared" si="41"/>
        <v>11449.080000000002</v>
      </c>
      <c r="D682" s="6">
        <v>10685.300000000001</v>
      </c>
      <c r="E682" s="6">
        <v>0</v>
      </c>
      <c r="F682" s="6">
        <v>0</v>
      </c>
      <c r="G682" s="6">
        <v>255.58</v>
      </c>
      <c r="H682" s="6">
        <v>508.2</v>
      </c>
      <c r="I682" s="1">
        <v>0</v>
      </c>
      <c r="J682" s="6">
        <f t="shared" si="42"/>
        <v>36018.970000000008</v>
      </c>
      <c r="K682" s="13" t="s">
        <v>3024</v>
      </c>
      <c r="L682" s="13" t="s">
        <v>3024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13" t="s">
        <v>3024</v>
      </c>
      <c r="V682" s="6">
        <v>0</v>
      </c>
      <c r="W682" s="6">
        <f t="shared" si="43"/>
        <v>0</v>
      </c>
      <c r="X682" s="6">
        <v>0</v>
      </c>
      <c r="Y682" s="15">
        <v>0</v>
      </c>
      <c r="Z682" s="15">
        <v>0</v>
      </c>
      <c r="AA682" s="15">
        <f t="shared" si="44"/>
        <v>0</v>
      </c>
      <c r="AB682" s="1">
        <v>6245.6699999999992</v>
      </c>
      <c r="AC682" s="13" t="s">
        <v>3024</v>
      </c>
      <c r="AD682" s="1">
        <v>27206.940000000002</v>
      </c>
      <c r="AE682" s="6">
        <v>22607.050000000003</v>
      </c>
      <c r="AF682" s="15">
        <v>0</v>
      </c>
      <c r="AG682" s="26">
        <v>10845.559999999998</v>
      </c>
      <c r="AH682" s="13" t="s">
        <v>3024</v>
      </c>
      <c r="AI682" s="6">
        <v>0</v>
      </c>
      <c r="AJ682" s="7"/>
      <c r="AK682" s="4"/>
    </row>
    <row r="683" spans="1:37" x14ac:dyDescent="0.25">
      <c r="A683" s="1" t="s">
        <v>608</v>
      </c>
      <c r="B683" s="1">
        <v>5776.9599999999991</v>
      </c>
      <c r="C683" s="6">
        <f t="shared" si="41"/>
        <v>2927.07</v>
      </c>
      <c r="D683" s="6">
        <v>2867.94</v>
      </c>
      <c r="E683" s="6">
        <v>0</v>
      </c>
      <c r="F683" s="6">
        <v>0</v>
      </c>
      <c r="G683" s="6">
        <v>59.13</v>
      </c>
      <c r="H683" s="6">
        <v>0</v>
      </c>
      <c r="I683" s="1">
        <v>0</v>
      </c>
      <c r="J683" s="6">
        <f t="shared" si="42"/>
        <v>8704.0299999999988</v>
      </c>
      <c r="K683" s="13" t="s">
        <v>3024</v>
      </c>
      <c r="L683" s="13" t="s">
        <v>3024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13" t="s">
        <v>3024</v>
      </c>
      <c r="V683" s="6">
        <v>0</v>
      </c>
      <c r="W683" s="6">
        <f t="shared" si="43"/>
        <v>0</v>
      </c>
      <c r="X683" s="6">
        <v>0</v>
      </c>
      <c r="Y683" s="15">
        <v>0</v>
      </c>
      <c r="Z683" s="15">
        <v>0</v>
      </c>
      <c r="AA683" s="15">
        <f t="shared" si="44"/>
        <v>0</v>
      </c>
      <c r="AB683" s="1">
        <v>1898.2399999999998</v>
      </c>
      <c r="AC683" s="13" t="s">
        <v>3024</v>
      </c>
      <c r="AD683" s="1">
        <v>5736.1799999999994</v>
      </c>
      <c r="AE683" s="6">
        <v>6678.3899999999994</v>
      </c>
      <c r="AF683" s="15">
        <v>0</v>
      </c>
      <c r="AG683" s="26">
        <v>956.02999999999975</v>
      </c>
      <c r="AH683" s="13" t="s">
        <v>3024</v>
      </c>
      <c r="AI683" s="6">
        <v>0</v>
      </c>
      <c r="AJ683" s="7"/>
      <c r="AK683" s="4"/>
    </row>
    <row r="684" spans="1:37" x14ac:dyDescent="0.25">
      <c r="A684" s="1" t="s">
        <v>609</v>
      </c>
      <c r="B684" s="1">
        <v>4602.95</v>
      </c>
      <c r="C684" s="6">
        <f t="shared" si="41"/>
        <v>2818.9199999999996</v>
      </c>
      <c r="D684" s="6">
        <v>2275.3699999999994</v>
      </c>
      <c r="E684" s="6">
        <v>0</v>
      </c>
      <c r="F684" s="6">
        <v>0</v>
      </c>
      <c r="G684" s="6">
        <v>47.65</v>
      </c>
      <c r="H684" s="6">
        <v>495.90000000000003</v>
      </c>
      <c r="I684" s="1">
        <v>0</v>
      </c>
      <c r="J684" s="6">
        <f t="shared" si="42"/>
        <v>7421.869999999999</v>
      </c>
      <c r="K684" s="13" t="s">
        <v>3024</v>
      </c>
      <c r="L684" s="13" t="s">
        <v>3024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13" t="s">
        <v>3024</v>
      </c>
      <c r="V684" s="6">
        <v>0</v>
      </c>
      <c r="W684" s="6">
        <f t="shared" si="43"/>
        <v>0</v>
      </c>
      <c r="X684" s="6">
        <v>0</v>
      </c>
      <c r="Y684" s="15">
        <v>0</v>
      </c>
      <c r="Z684" s="15">
        <v>0</v>
      </c>
      <c r="AA684" s="15">
        <f t="shared" si="44"/>
        <v>0</v>
      </c>
      <c r="AB684" s="1">
        <v>1220.6699999999996</v>
      </c>
      <c r="AC684" s="13" t="s">
        <v>3024</v>
      </c>
      <c r="AD684" s="1">
        <v>5345.6399999999976</v>
      </c>
      <c r="AE684" s="6">
        <v>4172.3999999999996</v>
      </c>
      <c r="AF684" s="15">
        <v>0</v>
      </c>
      <c r="AG684" s="26">
        <v>2393.909999999998</v>
      </c>
      <c r="AH684" s="13" t="s">
        <v>3024</v>
      </c>
      <c r="AI684" s="6">
        <v>0</v>
      </c>
      <c r="AJ684" s="7"/>
      <c r="AK684" s="4"/>
    </row>
    <row r="685" spans="1:37" x14ac:dyDescent="0.25">
      <c r="A685" s="1" t="s">
        <v>610</v>
      </c>
      <c r="B685" s="1">
        <v>4479.5300000000007</v>
      </c>
      <c r="C685" s="6">
        <f t="shared" si="41"/>
        <v>3219.98</v>
      </c>
      <c r="D685" s="6">
        <v>2661.21</v>
      </c>
      <c r="E685" s="6">
        <v>0</v>
      </c>
      <c r="F685" s="6">
        <v>0</v>
      </c>
      <c r="G685" s="6">
        <v>50.569999999999993</v>
      </c>
      <c r="H685" s="6">
        <v>508.2</v>
      </c>
      <c r="I685" s="1">
        <v>0</v>
      </c>
      <c r="J685" s="6">
        <f t="shared" si="42"/>
        <v>7699.51</v>
      </c>
      <c r="K685" s="13" t="s">
        <v>3024</v>
      </c>
      <c r="L685" s="13" t="s">
        <v>3024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13" t="s">
        <v>3024</v>
      </c>
      <c r="V685" s="6">
        <v>0</v>
      </c>
      <c r="W685" s="6">
        <f t="shared" si="43"/>
        <v>0</v>
      </c>
      <c r="X685" s="6">
        <v>0</v>
      </c>
      <c r="Y685" s="15">
        <v>0</v>
      </c>
      <c r="Z685" s="15">
        <v>0</v>
      </c>
      <c r="AA685" s="15">
        <f t="shared" si="44"/>
        <v>0</v>
      </c>
      <c r="AB685" s="1">
        <v>75.939999999999827</v>
      </c>
      <c r="AC685" s="13" t="s">
        <v>3024</v>
      </c>
      <c r="AD685" s="1">
        <v>3803.2200000000012</v>
      </c>
      <c r="AE685" s="6">
        <v>3973.51</v>
      </c>
      <c r="AF685" s="15">
        <v>0</v>
      </c>
      <c r="AG685" s="16" t="s">
        <v>3024</v>
      </c>
      <c r="AH685" s="15">
        <v>94.349999999999568</v>
      </c>
      <c r="AI685" s="6">
        <v>0</v>
      </c>
      <c r="AJ685" s="7"/>
      <c r="AK685" s="4"/>
    </row>
    <row r="686" spans="1:37" x14ac:dyDescent="0.25">
      <c r="A686" s="1" t="s">
        <v>611</v>
      </c>
      <c r="B686" s="1">
        <v>5204</v>
      </c>
      <c r="C686" s="6">
        <f t="shared" si="41"/>
        <v>3430.9499999999994</v>
      </c>
      <c r="D686" s="6">
        <v>3373.3499999999995</v>
      </c>
      <c r="E686" s="6">
        <v>0</v>
      </c>
      <c r="F686" s="6">
        <v>0</v>
      </c>
      <c r="G686" s="6">
        <v>57.599999999999994</v>
      </c>
      <c r="H686" s="6">
        <v>0</v>
      </c>
      <c r="I686" s="1">
        <v>0</v>
      </c>
      <c r="J686" s="6">
        <f t="shared" si="42"/>
        <v>8634.9499999999989</v>
      </c>
      <c r="K686" s="13" t="s">
        <v>3024</v>
      </c>
      <c r="L686" s="13" t="s">
        <v>3024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13" t="s">
        <v>3024</v>
      </c>
      <c r="V686" s="6">
        <v>0</v>
      </c>
      <c r="W686" s="6">
        <f t="shared" si="43"/>
        <v>0</v>
      </c>
      <c r="X686" s="6">
        <v>0</v>
      </c>
      <c r="Y686" s="15">
        <v>0</v>
      </c>
      <c r="Z686" s="15">
        <v>0</v>
      </c>
      <c r="AA686" s="15">
        <f t="shared" si="44"/>
        <v>0</v>
      </c>
      <c r="AB686" s="1">
        <v>1428.08</v>
      </c>
      <c r="AC686" s="13" t="s">
        <v>3024</v>
      </c>
      <c r="AD686" s="1">
        <v>5843.4</v>
      </c>
      <c r="AE686" s="6">
        <v>6069.7799999999988</v>
      </c>
      <c r="AF686" s="15">
        <v>0</v>
      </c>
      <c r="AG686" s="26">
        <v>1201.7000000000005</v>
      </c>
      <c r="AH686" s="13" t="s">
        <v>3024</v>
      </c>
      <c r="AI686" s="6">
        <v>0</v>
      </c>
      <c r="AJ686" s="7"/>
      <c r="AK686" s="4"/>
    </row>
    <row r="687" spans="1:37" x14ac:dyDescent="0.25">
      <c r="A687" s="1" t="s">
        <v>612</v>
      </c>
      <c r="B687" s="1">
        <v>70604.03</v>
      </c>
      <c r="C687" s="6">
        <f t="shared" si="41"/>
        <v>34507.409999999989</v>
      </c>
      <c r="D687" s="6">
        <v>31378.649999999991</v>
      </c>
      <c r="E687" s="6">
        <v>0</v>
      </c>
      <c r="F687" s="6">
        <v>0</v>
      </c>
      <c r="G687" s="6">
        <v>736.48</v>
      </c>
      <c r="H687" s="6">
        <v>2392.2799999999997</v>
      </c>
      <c r="I687" s="1">
        <v>0</v>
      </c>
      <c r="J687" s="6">
        <f t="shared" si="42"/>
        <v>105111.43999999999</v>
      </c>
      <c r="K687" s="13" t="s">
        <v>3024</v>
      </c>
      <c r="L687" s="13" t="s">
        <v>3024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13" t="s">
        <v>3024</v>
      </c>
      <c r="V687" s="6">
        <v>0</v>
      </c>
      <c r="W687" s="6">
        <f t="shared" si="43"/>
        <v>0</v>
      </c>
      <c r="X687" s="6">
        <v>0</v>
      </c>
      <c r="Y687" s="15">
        <v>0</v>
      </c>
      <c r="Z687" s="15">
        <v>0</v>
      </c>
      <c r="AA687" s="15">
        <f t="shared" si="44"/>
        <v>0</v>
      </c>
      <c r="AB687" s="1">
        <v>27103.619999999995</v>
      </c>
      <c r="AC687" s="13" t="s">
        <v>3024</v>
      </c>
      <c r="AD687" s="1">
        <v>79325.180000000008</v>
      </c>
      <c r="AE687" s="6">
        <v>67893.67</v>
      </c>
      <c r="AF687" s="15">
        <v>0</v>
      </c>
      <c r="AG687" s="26">
        <v>38535.130000000005</v>
      </c>
      <c r="AH687" s="13" t="s">
        <v>3024</v>
      </c>
      <c r="AI687" s="6">
        <v>0</v>
      </c>
      <c r="AJ687" s="7"/>
      <c r="AK687" s="4"/>
    </row>
    <row r="688" spans="1:37" x14ac:dyDescent="0.25">
      <c r="A688" s="1" t="s">
        <v>613</v>
      </c>
      <c r="B688" s="1">
        <v>24873.32</v>
      </c>
      <c r="C688" s="6">
        <f t="shared" si="41"/>
        <v>12556.510000000002</v>
      </c>
      <c r="D688" s="6">
        <v>12297.900000000001</v>
      </c>
      <c r="E688" s="6">
        <v>0</v>
      </c>
      <c r="F688" s="6">
        <v>0</v>
      </c>
      <c r="G688" s="6">
        <v>258.61</v>
      </c>
      <c r="H688" s="6">
        <v>0</v>
      </c>
      <c r="I688" s="1">
        <v>0</v>
      </c>
      <c r="J688" s="6">
        <f t="shared" si="42"/>
        <v>37429.83</v>
      </c>
      <c r="K688" s="13" t="s">
        <v>3024</v>
      </c>
      <c r="L688" s="13" t="s">
        <v>3024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13" t="s">
        <v>3024</v>
      </c>
      <c r="V688" s="6">
        <v>0</v>
      </c>
      <c r="W688" s="6">
        <f t="shared" si="43"/>
        <v>0</v>
      </c>
      <c r="X688" s="6">
        <v>0</v>
      </c>
      <c r="Y688" s="15">
        <v>0</v>
      </c>
      <c r="Z688" s="15">
        <v>0</v>
      </c>
      <c r="AA688" s="15">
        <f t="shared" si="44"/>
        <v>0</v>
      </c>
      <c r="AB688" s="1">
        <v>9497.2999999999993</v>
      </c>
      <c r="AC688" s="13" t="s">
        <v>3024</v>
      </c>
      <c r="AD688" s="1">
        <v>31251.559999999994</v>
      </c>
      <c r="AE688" s="6">
        <v>25422.720000000001</v>
      </c>
      <c r="AF688" s="15">
        <v>0</v>
      </c>
      <c r="AG688" s="26">
        <v>15326.139999999994</v>
      </c>
      <c r="AH688" s="13" t="s">
        <v>3024</v>
      </c>
      <c r="AI688" s="6">
        <v>0</v>
      </c>
      <c r="AJ688" s="7"/>
      <c r="AK688" s="4"/>
    </row>
    <row r="689" spans="1:37" x14ac:dyDescent="0.25">
      <c r="A689" s="1" t="s">
        <v>614</v>
      </c>
      <c r="B689" s="1">
        <v>16258.92</v>
      </c>
      <c r="C689" s="6">
        <f t="shared" si="41"/>
        <v>9056.0799999999981</v>
      </c>
      <c r="D689" s="6">
        <v>8881.1899999999987</v>
      </c>
      <c r="E689" s="6">
        <v>0</v>
      </c>
      <c r="F689" s="6">
        <v>0</v>
      </c>
      <c r="G689" s="6">
        <v>174.89000000000001</v>
      </c>
      <c r="H689" s="6">
        <v>0</v>
      </c>
      <c r="I689" s="1">
        <v>0</v>
      </c>
      <c r="J689" s="6">
        <f t="shared" si="42"/>
        <v>25315</v>
      </c>
      <c r="K689" s="13" t="s">
        <v>3024</v>
      </c>
      <c r="L689" s="13" t="s">
        <v>3024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13" t="s">
        <v>3024</v>
      </c>
      <c r="V689" s="6">
        <v>0</v>
      </c>
      <c r="W689" s="6">
        <f t="shared" si="43"/>
        <v>0</v>
      </c>
      <c r="X689" s="6">
        <v>0</v>
      </c>
      <c r="Y689" s="15">
        <v>0</v>
      </c>
      <c r="Z689" s="15">
        <v>0</v>
      </c>
      <c r="AA689" s="15">
        <f t="shared" si="44"/>
        <v>0</v>
      </c>
      <c r="AB689" s="1">
        <v>13292.539999999997</v>
      </c>
      <c r="AC689" s="13" t="s">
        <v>3024</v>
      </c>
      <c r="AD689" s="1">
        <v>32050.580000000005</v>
      </c>
      <c r="AE689" s="6">
        <v>16639.829999999998</v>
      </c>
      <c r="AF689" s="15">
        <v>0</v>
      </c>
      <c r="AG689" s="26">
        <v>28703.290000000005</v>
      </c>
      <c r="AH689" s="13" t="s">
        <v>3024</v>
      </c>
      <c r="AI689" s="6">
        <v>0</v>
      </c>
      <c r="AJ689" s="7"/>
      <c r="AK689" s="4"/>
    </row>
    <row r="690" spans="1:37" x14ac:dyDescent="0.25">
      <c r="A690" s="1" t="s">
        <v>615</v>
      </c>
      <c r="B690" s="1">
        <v>10492.82</v>
      </c>
      <c r="C690" s="6">
        <f t="shared" si="41"/>
        <v>5478.5300000000007</v>
      </c>
      <c r="D690" s="6">
        <v>5365.0300000000007</v>
      </c>
      <c r="E690" s="6">
        <v>0</v>
      </c>
      <c r="F690" s="6">
        <v>0</v>
      </c>
      <c r="G690" s="6">
        <v>113.50000000000001</v>
      </c>
      <c r="H690" s="6">
        <v>0</v>
      </c>
      <c r="I690" s="1">
        <v>0</v>
      </c>
      <c r="J690" s="6">
        <f t="shared" si="42"/>
        <v>15971.35</v>
      </c>
      <c r="K690" s="13" t="s">
        <v>3024</v>
      </c>
      <c r="L690" s="13" t="s">
        <v>3024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13" t="s">
        <v>3024</v>
      </c>
      <c r="V690" s="6">
        <v>0</v>
      </c>
      <c r="W690" s="6">
        <f t="shared" si="43"/>
        <v>0</v>
      </c>
      <c r="X690" s="6">
        <v>0</v>
      </c>
      <c r="Y690" s="15">
        <v>0</v>
      </c>
      <c r="Z690" s="15">
        <v>0</v>
      </c>
      <c r="AA690" s="15">
        <f t="shared" si="44"/>
        <v>0</v>
      </c>
      <c r="AB690" s="1">
        <v>3635.01</v>
      </c>
      <c r="AC690" s="13" t="s">
        <v>3024</v>
      </c>
      <c r="AD690" s="1">
        <v>13597.500000000002</v>
      </c>
      <c r="AE690" s="6">
        <v>10361.780000000001</v>
      </c>
      <c r="AF690" s="15">
        <v>0</v>
      </c>
      <c r="AG690" s="26">
        <v>6870.73</v>
      </c>
      <c r="AH690" s="13" t="s">
        <v>3024</v>
      </c>
      <c r="AI690" s="6">
        <v>0</v>
      </c>
      <c r="AJ690" s="7"/>
      <c r="AK690" s="4"/>
    </row>
    <row r="691" spans="1:37" x14ac:dyDescent="0.25">
      <c r="A691" s="1" t="s">
        <v>616</v>
      </c>
      <c r="B691" s="1">
        <v>24875.56</v>
      </c>
      <c r="C691" s="6">
        <f t="shared" si="41"/>
        <v>14173.230000000001</v>
      </c>
      <c r="D691" s="6">
        <v>13344.900000000001</v>
      </c>
      <c r="E691" s="6">
        <v>0</v>
      </c>
      <c r="F691" s="6">
        <v>0</v>
      </c>
      <c r="G691" s="6">
        <v>260.86</v>
      </c>
      <c r="H691" s="6">
        <v>567.47</v>
      </c>
      <c r="I691" s="1">
        <v>0</v>
      </c>
      <c r="J691" s="6">
        <f t="shared" si="42"/>
        <v>39048.79</v>
      </c>
      <c r="K691" s="13" t="s">
        <v>3024</v>
      </c>
      <c r="L691" s="13" t="s">
        <v>3024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13" t="s">
        <v>3024</v>
      </c>
      <c r="V691" s="6">
        <v>0</v>
      </c>
      <c r="W691" s="6">
        <f t="shared" si="43"/>
        <v>0</v>
      </c>
      <c r="X691" s="6">
        <v>0</v>
      </c>
      <c r="Y691" s="15">
        <v>0</v>
      </c>
      <c r="Z691" s="15">
        <v>0</v>
      </c>
      <c r="AA691" s="15">
        <f t="shared" si="44"/>
        <v>0</v>
      </c>
      <c r="AB691" s="1">
        <v>9296.9200000000019</v>
      </c>
      <c r="AC691" s="13" t="s">
        <v>3024</v>
      </c>
      <c r="AD691" s="1">
        <v>30782.16</v>
      </c>
      <c r="AE691" s="6">
        <v>26330.59</v>
      </c>
      <c r="AF691" s="15">
        <v>0</v>
      </c>
      <c r="AG691" s="26">
        <v>13748.490000000003</v>
      </c>
      <c r="AH691" s="13" t="s">
        <v>3024</v>
      </c>
      <c r="AI691" s="6">
        <v>0</v>
      </c>
      <c r="AJ691" s="7"/>
      <c r="AK691" s="4"/>
    </row>
    <row r="692" spans="1:37" x14ac:dyDescent="0.25">
      <c r="A692" s="1" t="s">
        <v>617</v>
      </c>
      <c r="B692" s="1">
        <v>5788.4600000000009</v>
      </c>
      <c r="C692" s="6">
        <f t="shared" si="41"/>
        <v>2936.34</v>
      </c>
      <c r="D692" s="6">
        <v>2875.5</v>
      </c>
      <c r="E692" s="6">
        <v>0</v>
      </c>
      <c r="F692" s="6">
        <v>0</v>
      </c>
      <c r="G692" s="6">
        <v>60.84</v>
      </c>
      <c r="H692" s="6">
        <v>0</v>
      </c>
      <c r="I692" s="1">
        <v>0</v>
      </c>
      <c r="J692" s="6">
        <f t="shared" si="42"/>
        <v>8724.8000000000011</v>
      </c>
      <c r="K692" s="13" t="s">
        <v>3024</v>
      </c>
      <c r="L692" s="13" t="s">
        <v>3024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13" t="s">
        <v>3024</v>
      </c>
      <c r="V692" s="6">
        <v>0</v>
      </c>
      <c r="W692" s="6">
        <f t="shared" si="43"/>
        <v>0</v>
      </c>
      <c r="X692" s="6">
        <v>0</v>
      </c>
      <c r="Y692" s="15">
        <v>0</v>
      </c>
      <c r="Z692" s="15">
        <v>0</v>
      </c>
      <c r="AA692" s="15">
        <f t="shared" si="44"/>
        <v>0</v>
      </c>
      <c r="AB692" s="1">
        <v>958.5</v>
      </c>
      <c r="AC692" s="13" t="s">
        <v>3024</v>
      </c>
      <c r="AD692" s="1">
        <v>5751</v>
      </c>
      <c r="AE692" s="6">
        <v>5751</v>
      </c>
      <c r="AF692" s="15">
        <v>0</v>
      </c>
      <c r="AG692" s="26">
        <v>958.5</v>
      </c>
      <c r="AH692" s="13" t="s">
        <v>3024</v>
      </c>
      <c r="AI692" s="6">
        <v>0</v>
      </c>
      <c r="AJ692" s="7"/>
      <c r="AK692" s="4"/>
    </row>
    <row r="693" spans="1:37" x14ac:dyDescent="0.25">
      <c r="A693" s="1" t="s">
        <v>618</v>
      </c>
      <c r="B693" s="1">
        <v>-462656.24</v>
      </c>
      <c r="C693" s="6">
        <f t="shared" si="41"/>
        <v>5847.45</v>
      </c>
      <c r="D693" s="6">
        <v>5847.45</v>
      </c>
      <c r="E693" s="6">
        <v>0</v>
      </c>
      <c r="F693" s="6">
        <v>0</v>
      </c>
      <c r="G693" s="6">
        <v>0</v>
      </c>
      <c r="H693" s="6">
        <v>0</v>
      </c>
      <c r="I693" s="1">
        <v>0</v>
      </c>
      <c r="J693" s="6">
        <f t="shared" si="42"/>
        <v>-456808.79</v>
      </c>
      <c r="K693" s="13" t="s">
        <v>3024</v>
      </c>
      <c r="L693" s="13" t="s">
        <v>3024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13" t="s">
        <v>3024</v>
      </c>
      <c r="V693" s="6">
        <v>0</v>
      </c>
      <c r="W693" s="6">
        <f t="shared" si="43"/>
        <v>0</v>
      </c>
      <c r="X693" s="6">
        <v>0</v>
      </c>
      <c r="Y693" s="15">
        <f>-B693</f>
        <v>462656.24</v>
      </c>
      <c r="Z693" s="15">
        <f>C693</f>
        <v>5847.45</v>
      </c>
      <c r="AA693" s="15">
        <f t="shared" si="44"/>
        <v>456808.79</v>
      </c>
      <c r="AB693" s="1">
        <v>5215.2699999999977</v>
      </c>
      <c r="AC693" s="13" t="s">
        <v>3024</v>
      </c>
      <c r="AD693" s="1">
        <v>9664.1599999999962</v>
      </c>
      <c r="AE693" s="6">
        <v>10929.789999999999</v>
      </c>
      <c r="AF693" s="15">
        <f>AE693</f>
        <v>10929.789999999999</v>
      </c>
      <c r="AG693" s="26">
        <v>3949.6399999999962</v>
      </c>
      <c r="AH693" s="13" t="s">
        <v>3024</v>
      </c>
      <c r="AI693" s="6">
        <v>0</v>
      </c>
      <c r="AJ693" s="7"/>
      <c r="AK693" s="4"/>
    </row>
    <row r="694" spans="1:37" x14ac:dyDescent="0.25">
      <c r="A694" s="1" t="s">
        <v>619</v>
      </c>
      <c r="B694" s="1">
        <v>15584.86</v>
      </c>
      <c r="C694" s="6">
        <f t="shared" si="41"/>
        <v>10095.789999999999</v>
      </c>
      <c r="D694" s="6">
        <v>9930.7199999999993</v>
      </c>
      <c r="E694" s="6">
        <v>0</v>
      </c>
      <c r="F694" s="6">
        <v>0</v>
      </c>
      <c r="G694" s="6">
        <v>165.07</v>
      </c>
      <c r="H694" s="6">
        <v>0</v>
      </c>
      <c r="I694" s="1">
        <v>0</v>
      </c>
      <c r="J694" s="6">
        <f t="shared" si="42"/>
        <v>25680.65</v>
      </c>
      <c r="K694" s="13" t="s">
        <v>3024</v>
      </c>
      <c r="L694" s="13" t="s">
        <v>3024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15"/>
      <c r="V694" s="6">
        <v>0</v>
      </c>
      <c r="W694" s="6">
        <f t="shared" si="43"/>
        <v>0</v>
      </c>
      <c r="X694" s="6">
        <v>0</v>
      </c>
      <c r="Y694" s="15">
        <v>0</v>
      </c>
      <c r="Z694" s="15">
        <v>0</v>
      </c>
      <c r="AA694" s="15">
        <f t="shared" si="44"/>
        <v>0</v>
      </c>
      <c r="AB694" s="1">
        <v>8737.0399999999954</v>
      </c>
      <c r="AC694" s="13" t="s">
        <v>3024</v>
      </c>
      <c r="AD694" s="1">
        <v>22475.53</v>
      </c>
      <c r="AE694" s="6">
        <v>18537.93</v>
      </c>
      <c r="AF694" s="15">
        <v>0</v>
      </c>
      <c r="AG694" s="26">
        <v>12674.63999999999</v>
      </c>
      <c r="AH694" s="13" t="s">
        <v>3024</v>
      </c>
      <c r="AI694" s="6">
        <v>0</v>
      </c>
      <c r="AJ694" s="7"/>
      <c r="AK694" s="4"/>
    </row>
    <row r="695" spans="1:37" x14ac:dyDescent="0.25">
      <c r="A695" s="1" t="s">
        <v>620</v>
      </c>
      <c r="B695" s="1">
        <v>12557.759999999997</v>
      </c>
      <c r="C695" s="6">
        <f t="shared" si="41"/>
        <v>6811.340000000002</v>
      </c>
      <c r="D695" s="6">
        <v>6392.1700000000019</v>
      </c>
      <c r="E695" s="6">
        <v>0</v>
      </c>
      <c r="F695" s="6">
        <v>0</v>
      </c>
      <c r="G695" s="6">
        <v>128.87</v>
      </c>
      <c r="H695" s="6">
        <v>290.3</v>
      </c>
      <c r="I695" s="1">
        <v>0</v>
      </c>
      <c r="J695" s="6">
        <f t="shared" si="42"/>
        <v>19369.099999999999</v>
      </c>
      <c r="K695" s="13" t="s">
        <v>3024</v>
      </c>
      <c r="L695" s="13" t="s">
        <v>3024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13" t="s">
        <v>3024</v>
      </c>
      <c r="V695" s="6">
        <v>0</v>
      </c>
      <c r="W695" s="6">
        <f t="shared" si="43"/>
        <v>0</v>
      </c>
      <c r="X695" s="6">
        <v>0</v>
      </c>
      <c r="Y695" s="15">
        <v>0</v>
      </c>
      <c r="Z695" s="15">
        <v>0</v>
      </c>
      <c r="AA695" s="15">
        <f t="shared" si="44"/>
        <v>0</v>
      </c>
      <c r="AB695" s="1">
        <v>15132.249999999995</v>
      </c>
      <c r="AC695" s="13" t="s">
        <v>3024</v>
      </c>
      <c r="AD695" s="1">
        <v>29555.939999999995</v>
      </c>
      <c r="AE695" s="6">
        <v>14272.640000000001</v>
      </c>
      <c r="AF695" s="15">
        <v>0</v>
      </c>
      <c r="AG695" s="26">
        <v>30415.549999999985</v>
      </c>
      <c r="AH695" s="13" t="s">
        <v>3024</v>
      </c>
      <c r="AI695" s="6">
        <v>0</v>
      </c>
      <c r="AJ695" s="7"/>
      <c r="AK695" s="4"/>
    </row>
    <row r="696" spans="1:37" x14ac:dyDescent="0.25">
      <c r="A696" s="1" t="s">
        <v>621</v>
      </c>
      <c r="B696" s="1">
        <v>5951.6</v>
      </c>
      <c r="C696" s="6">
        <f t="shared" si="41"/>
        <v>4849.1899999999996</v>
      </c>
      <c r="D696" s="6">
        <v>4458.33</v>
      </c>
      <c r="E696" s="6">
        <v>0</v>
      </c>
      <c r="F696" s="6">
        <v>0</v>
      </c>
      <c r="G696" s="6">
        <v>67.459999999999994</v>
      </c>
      <c r="H696" s="6">
        <v>323.40000000000003</v>
      </c>
      <c r="I696" s="1">
        <v>205046.8</v>
      </c>
      <c r="J696" s="6">
        <f t="shared" si="42"/>
        <v>-194246.00999999998</v>
      </c>
      <c r="K696" s="13" t="s">
        <v>3024</v>
      </c>
      <c r="L696" s="13" t="s">
        <v>3024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13" t="s">
        <v>3024</v>
      </c>
      <c r="V696" s="6">
        <v>0</v>
      </c>
      <c r="W696" s="6">
        <f t="shared" si="43"/>
        <v>205046.8</v>
      </c>
      <c r="X696" s="6">
        <v>0</v>
      </c>
      <c r="Y696" s="15">
        <v>0</v>
      </c>
      <c r="Z696" s="15">
        <v>0</v>
      </c>
      <c r="AA696" s="15">
        <f>-J696</f>
        <v>194246.00999999998</v>
      </c>
      <c r="AB696" s="1">
        <v>4126.7900000000009</v>
      </c>
      <c r="AC696" s="13" t="s">
        <v>3024</v>
      </c>
      <c r="AD696" s="1">
        <v>9201.2400000000016</v>
      </c>
      <c r="AE696" s="6">
        <v>7466.18</v>
      </c>
      <c r="AF696" s="15">
        <f t="shared" ref="AF696:AF697" si="46">AE696</f>
        <v>7466.18</v>
      </c>
      <c r="AG696" s="26">
        <v>5861.8500000000013</v>
      </c>
      <c r="AH696" s="13" t="s">
        <v>3024</v>
      </c>
      <c r="AI696" s="6">
        <v>0</v>
      </c>
      <c r="AJ696" s="7"/>
      <c r="AK696" s="4"/>
    </row>
    <row r="697" spans="1:37" x14ac:dyDescent="0.25">
      <c r="A697" s="1" t="s">
        <v>622</v>
      </c>
      <c r="B697" s="1">
        <v>-315507.55</v>
      </c>
      <c r="C697" s="6">
        <f t="shared" si="41"/>
        <v>3249.9300000000007</v>
      </c>
      <c r="D697" s="6">
        <v>3249.9300000000007</v>
      </c>
      <c r="E697" s="6">
        <v>0</v>
      </c>
      <c r="F697" s="6">
        <v>0</v>
      </c>
      <c r="G697" s="6">
        <v>0</v>
      </c>
      <c r="H697" s="6">
        <v>0</v>
      </c>
      <c r="I697" s="1">
        <v>0</v>
      </c>
      <c r="J697" s="6">
        <f t="shared" si="42"/>
        <v>-312257.62</v>
      </c>
      <c r="K697" s="13" t="s">
        <v>3024</v>
      </c>
      <c r="L697" s="13" t="s">
        <v>3024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13" t="s">
        <v>3024</v>
      </c>
      <c r="V697" s="6">
        <v>0</v>
      </c>
      <c r="W697" s="6">
        <f t="shared" si="43"/>
        <v>0</v>
      </c>
      <c r="X697" s="6">
        <v>0</v>
      </c>
      <c r="Y697" s="15">
        <f>-B697</f>
        <v>315507.55</v>
      </c>
      <c r="Z697" s="15">
        <f>C697</f>
        <v>3249.9300000000007</v>
      </c>
      <c r="AA697" s="15">
        <f t="shared" si="44"/>
        <v>312257.62</v>
      </c>
      <c r="AB697" s="1">
        <v>2762.4300000000003</v>
      </c>
      <c r="AC697" s="13" t="s">
        <v>3024</v>
      </c>
      <c r="AD697" s="1">
        <v>3274.6600000000017</v>
      </c>
      <c r="AE697" s="6">
        <v>6197.7300000000014</v>
      </c>
      <c r="AF697" s="15">
        <f t="shared" si="46"/>
        <v>6197.7300000000014</v>
      </c>
      <c r="AG697" s="16" t="s">
        <v>3024</v>
      </c>
      <c r="AH697" s="15">
        <v>160.63999999999942</v>
      </c>
      <c r="AI697" s="6">
        <v>0</v>
      </c>
      <c r="AJ697" s="7"/>
      <c r="AK697" s="4"/>
    </row>
    <row r="698" spans="1:37" x14ac:dyDescent="0.25">
      <c r="A698" s="1" t="s">
        <v>623</v>
      </c>
      <c r="B698" s="1">
        <v>60492.780000000006</v>
      </c>
      <c r="C698" s="6">
        <f t="shared" si="41"/>
        <v>29558.87</v>
      </c>
      <c r="D698" s="6">
        <v>25655.84</v>
      </c>
      <c r="E698" s="6">
        <v>0</v>
      </c>
      <c r="F698" s="6">
        <v>0</v>
      </c>
      <c r="G698" s="6">
        <v>627.30000000000007</v>
      </c>
      <c r="H698" s="6">
        <v>3275.73</v>
      </c>
      <c r="I698" s="1">
        <v>0</v>
      </c>
      <c r="J698" s="6">
        <f t="shared" si="42"/>
        <v>90051.650000000009</v>
      </c>
      <c r="K698" s="13" t="s">
        <v>3024</v>
      </c>
      <c r="L698" s="13" t="s">
        <v>3024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15"/>
      <c r="V698" s="6">
        <v>0</v>
      </c>
      <c r="W698" s="6">
        <f t="shared" si="43"/>
        <v>0</v>
      </c>
      <c r="X698" s="6">
        <v>0</v>
      </c>
      <c r="Y698" s="15">
        <v>0</v>
      </c>
      <c r="Z698" s="15">
        <v>0</v>
      </c>
      <c r="AA698" s="15">
        <f t="shared" si="44"/>
        <v>0</v>
      </c>
      <c r="AB698" s="1">
        <v>21646.910000000011</v>
      </c>
      <c r="AC698" s="13" t="s">
        <v>3024</v>
      </c>
      <c r="AD698" s="1">
        <v>69361.130000000034</v>
      </c>
      <c r="AE698" s="6">
        <v>54823.07</v>
      </c>
      <c r="AF698" s="15">
        <v>0</v>
      </c>
      <c r="AG698" s="26">
        <v>36184.97000000003</v>
      </c>
      <c r="AH698" s="13" t="s">
        <v>3024</v>
      </c>
      <c r="AI698" s="6">
        <v>0</v>
      </c>
      <c r="AJ698" s="7"/>
      <c r="AK698" s="4"/>
    </row>
    <row r="699" spans="1:37" x14ac:dyDescent="0.25">
      <c r="A699" s="1" t="s">
        <v>624</v>
      </c>
      <c r="B699" s="1">
        <v>12990.21</v>
      </c>
      <c r="C699" s="6">
        <f t="shared" si="41"/>
        <v>6092.8700000000008</v>
      </c>
      <c r="D699" s="6">
        <v>5962.4500000000007</v>
      </c>
      <c r="E699" s="6">
        <v>0</v>
      </c>
      <c r="F699" s="6">
        <v>0</v>
      </c>
      <c r="G699" s="6">
        <v>130.42000000000002</v>
      </c>
      <c r="H699" s="6">
        <v>0</v>
      </c>
      <c r="I699" s="1">
        <v>0</v>
      </c>
      <c r="J699" s="6">
        <f t="shared" si="42"/>
        <v>19083.080000000002</v>
      </c>
      <c r="K699" s="13" t="s">
        <v>3024</v>
      </c>
      <c r="L699" s="13" t="s">
        <v>3024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13" t="s">
        <v>3024</v>
      </c>
      <c r="V699" s="6">
        <v>0</v>
      </c>
      <c r="W699" s="6">
        <f t="shared" si="43"/>
        <v>0</v>
      </c>
      <c r="X699" s="6">
        <v>0</v>
      </c>
      <c r="Y699" s="15">
        <v>0</v>
      </c>
      <c r="Z699" s="15">
        <v>0</v>
      </c>
      <c r="AA699" s="15">
        <f t="shared" si="44"/>
        <v>0</v>
      </c>
      <c r="AB699" s="1">
        <v>6218.39</v>
      </c>
      <c r="AC699" s="13" t="s">
        <v>3024</v>
      </c>
      <c r="AD699" s="1">
        <v>17725.140000000007</v>
      </c>
      <c r="AE699" s="6">
        <v>13143.949999999999</v>
      </c>
      <c r="AF699" s="15">
        <v>0</v>
      </c>
      <c r="AG699" s="26">
        <v>10799.580000000005</v>
      </c>
      <c r="AH699" s="13" t="s">
        <v>3024</v>
      </c>
      <c r="AI699" s="6">
        <v>0</v>
      </c>
      <c r="AJ699" s="7"/>
      <c r="AK699" s="4"/>
    </row>
    <row r="700" spans="1:37" x14ac:dyDescent="0.25">
      <c r="A700" s="1" t="s">
        <v>625</v>
      </c>
      <c r="B700" s="1">
        <v>17384.910000000003</v>
      </c>
      <c r="C700" s="6">
        <f t="shared" si="41"/>
        <v>7632.0400000000009</v>
      </c>
      <c r="D700" s="6">
        <v>7171.7800000000007</v>
      </c>
      <c r="E700" s="6">
        <v>0</v>
      </c>
      <c r="F700" s="6">
        <v>0</v>
      </c>
      <c r="G700" s="6">
        <v>183.06</v>
      </c>
      <c r="H700" s="6">
        <v>277.2</v>
      </c>
      <c r="I700" s="1">
        <v>0</v>
      </c>
      <c r="J700" s="6">
        <f t="shared" si="42"/>
        <v>25016.950000000004</v>
      </c>
      <c r="K700" s="13" t="s">
        <v>3024</v>
      </c>
      <c r="L700" s="13" t="s">
        <v>3024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13" t="s">
        <v>3024</v>
      </c>
      <c r="V700" s="6">
        <v>0</v>
      </c>
      <c r="W700" s="6">
        <f t="shared" si="43"/>
        <v>0</v>
      </c>
      <c r="X700" s="6">
        <v>0</v>
      </c>
      <c r="Y700" s="15">
        <v>0</v>
      </c>
      <c r="Z700" s="15">
        <v>0</v>
      </c>
      <c r="AA700" s="15">
        <f t="shared" si="44"/>
        <v>0</v>
      </c>
      <c r="AB700" s="1">
        <v>7025.81</v>
      </c>
      <c r="AC700" s="13" t="s">
        <v>3024</v>
      </c>
      <c r="AD700" s="1">
        <v>23355.059999999998</v>
      </c>
      <c r="AE700" s="6">
        <v>15199.240000000002</v>
      </c>
      <c r="AF700" s="15">
        <v>0</v>
      </c>
      <c r="AG700" s="26">
        <v>15181.629999999997</v>
      </c>
      <c r="AH700" s="13" t="s">
        <v>3024</v>
      </c>
      <c r="AI700" s="6">
        <v>0</v>
      </c>
      <c r="AJ700" s="7"/>
      <c r="AK700" s="4"/>
    </row>
    <row r="701" spans="1:37" x14ac:dyDescent="0.25">
      <c r="A701" s="1" t="s">
        <v>626</v>
      </c>
      <c r="B701" s="1">
        <v>20820.679999999997</v>
      </c>
      <c r="C701" s="6">
        <f t="shared" si="41"/>
        <v>11820.83</v>
      </c>
      <c r="D701" s="6">
        <v>11273.9</v>
      </c>
      <c r="E701" s="6">
        <v>0</v>
      </c>
      <c r="F701" s="6">
        <v>0</v>
      </c>
      <c r="G701" s="6">
        <v>223.53</v>
      </c>
      <c r="H701" s="6">
        <v>323.40000000000003</v>
      </c>
      <c r="I701" s="1">
        <v>0</v>
      </c>
      <c r="J701" s="6">
        <f t="shared" si="42"/>
        <v>32641.509999999995</v>
      </c>
      <c r="K701" s="13" t="s">
        <v>3024</v>
      </c>
      <c r="L701" s="13" t="s">
        <v>3024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13" t="s">
        <v>3024</v>
      </c>
      <c r="V701" s="6">
        <v>0</v>
      </c>
      <c r="W701" s="6">
        <f t="shared" si="43"/>
        <v>0</v>
      </c>
      <c r="X701" s="6">
        <v>0</v>
      </c>
      <c r="Y701" s="15">
        <v>0</v>
      </c>
      <c r="Z701" s="15">
        <v>0</v>
      </c>
      <c r="AA701" s="15">
        <f t="shared" si="44"/>
        <v>0</v>
      </c>
      <c r="AB701" s="1">
        <v>6598.3800000000028</v>
      </c>
      <c r="AC701" s="13" t="s">
        <v>3024</v>
      </c>
      <c r="AD701" s="1">
        <v>26064.18</v>
      </c>
      <c r="AE701" s="6">
        <v>21195.4</v>
      </c>
      <c r="AF701" s="15">
        <v>0</v>
      </c>
      <c r="AG701" s="26">
        <v>11467.160000000002</v>
      </c>
      <c r="AH701" s="13" t="s">
        <v>3024</v>
      </c>
      <c r="AI701" s="6">
        <v>0</v>
      </c>
      <c r="AJ701" s="7"/>
      <c r="AK701" s="4"/>
    </row>
    <row r="702" spans="1:37" x14ac:dyDescent="0.25">
      <c r="A702" s="1" t="s">
        <v>627</v>
      </c>
      <c r="B702" s="1">
        <v>-276150.57</v>
      </c>
      <c r="C702" s="6">
        <f t="shared" si="41"/>
        <v>21346.28</v>
      </c>
      <c r="D702" s="6">
        <v>20210.879999999997</v>
      </c>
      <c r="E702" s="6">
        <v>0</v>
      </c>
      <c r="F702" s="6">
        <v>0</v>
      </c>
      <c r="G702" s="6">
        <v>0</v>
      </c>
      <c r="H702" s="6">
        <v>1135.3999999999999</v>
      </c>
      <c r="I702" s="1">
        <v>-308291.99</v>
      </c>
      <c r="J702" s="6">
        <f t="shared" si="42"/>
        <v>53487.699999999983</v>
      </c>
      <c r="K702" s="13" t="s">
        <v>3024</v>
      </c>
      <c r="L702" s="13" t="s">
        <v>3024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13" t="s">
        <v>3024</v>
      </c>
      <c r="V702" s="6">
        <v>0</v>
      </c>
      <c r="W702" s="6">
        <f t="shared" si="43"/>
        <v>-308291.99</v>
      </c>
      <c r="X702" s="6">
        <v>0</v>
      </c>
      <c r="Y702" s="15">
        <v>0</v>
      </c>
      <c r="Z702" s="15">
        <v>0</v>
      </c>
      <c r="AA702" s="15">
        <v>0</v>
      </c>
      <c r="AB702" s="1">
        <v>12385.039999999994</v>
      </c>
      <c r="AC702" s="13" t="s">
        <v>3024</v>
      </c>
      <c r="AD702" s="1">
        <v>37844.69999999999</v>
      </c>
      <c r="AE702" s="6">
        <v>38456.199999999997</v>
      </c>
      <c r="AF702" s="15">
        <v>0</v>
      </c>
      <c r="AG702" s="26">
        <v>11773.539999999985</v>
      </c>
      <c r="AH702" s="13" t="s">
        <v>3024</v>
      </c>
      <c r="AI702" s="6">
        <v>0</v>
      </c>
      <c r="AJ702" s="7"/>
      <c r="AK702" s="4"/>
    </row>
    <row r="703" spans="1:37" x14ac:dyDescent="0.25">
      <c r="A703" s="1" t="s">
        <v>628</v>
      </c>
      <c r="B703" s="1">
        <v>26797.759999999998</v>
      </c>
      <c r="C703" s="6">
        <f t="shared" si="41"/>
        <v>13162.25</v>
      </c>
      <c r="D703" s="6">
        <v>12882.47</v>
      </c>
      <c r="E703" s="6">
        <v>0</v>
      </c>
      <c r="F703" s="6">
        <v>0</v>
      </c>
      <c r="G703" s="6">
        <v>279.77999999999997</v>
      </c>
      <c r="H703" s="6">
        <v>0</v>
      </c>
      <c r="I703" s="1">
        <v>0</v>
      </c>
      <c r="J703" s="6">
        <f t="shared" si="42"/>
        <v>39960.009999999995</v>
      </c>
      <c r="K703" s="13" t="s">
        <v>3024</v>
      </c>
      <c r="L703" s="13" t="s">
        <v>3024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15"/>
      <c r="V703" s="6">
        <v>0</v>
      </c>
      <c r="W703" s="6">
        <f t="shared" si="43"/>
        <v>0</v>
      </c>
      <c r="X703" s="6">
        <v>0</v>
      </c>
      <c r="Y703" s="15">
        <v>0</v>
      </c>
      <c r="Z703" s="15">
        <v>0</v>
      </c>
      <c r="AA703" s="15">
        <f t="shared" si="44"/>
        <v>0</v>
      </c>
      <c r="AB703" s="1">
        <v>4753.3099999999977</v>
      </c>
      <c r="AC703" s="13" t="s">
        <v>3024</v>
      </c>
      <c r="AD703" s="1">
        <v>26211.719999999998</v>
      </c>
      <c r="AE703" s="6">
        <v>26804.089999999997</v>
      </c>
      <c r="AF703" s="15">
        <v>0</v>
      </c>
      <c r="AG703" s="26">
        <v>4160.9399999999987</v>
      </c>
      <c r="AH703" s="13" t="s">
        <v>3024</v>
      </c>
      <c r="AI703" s="6">
        <v>0</v>
      </c>
      <c r="AJ703" s="7"/>
      <c r="AK703" s="4"/>
    </row>
    <row r="704" spans="1:37" x14ac:dyDescent="0.25">
      <c r="A704" s="1" t="s">
        <v>629</v>
      </c>
      <c r="B704" s="1">
        <v>15645.500000000002</v>
      </c>
      <c r="C704" s="6">
        <f t="shared" si="41"/>
        <v>6719.2999999999993</v>
      </c>
      <c r="D704" s="6">
        <v>6556.3499999999995</v>
      </c>
      <c r="E704" s="6">
        <v>0</v>
      </c>
      <c r="F704" s="6">
        <v>0</v>
      </c>
      <c r="G704" s="6">
        <v>162.94999999999999</v>
      </c>
      <c r="H704" s="6">
        <v>0</v>
      </c>
      <c r="I704" s="1">
        <v>0</v>
      </c>
      <c r="J704" s="6">
        <f t="shared" si="42"/>
        <v>22364.800000000003</v>
      </c>
      <c r="K704" s="13" t="s">
        <v>3024</v>
      </c>
      <c r="L704" s="13" t="s">
        <v>3024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13" t="s">
        <v>3024</v>
      </c>
      <c r="V704" s="6">
        <v>0</v>
      </c>
      <c r="W704" s="6">
        <f t="shared" si="43"/>
        <v>0</v>
      </c>
      <c r="X704" s="6">
        <v>0</v>
      </c>
      <c r="Y704" s="15">
        <v>0</v>
      </c>
      <c r="Z704" s="15">
        <v>0</v>
      </c>
      <c r="AA704" s="15">
        <f t="shared" si="44"/>
        <v>0</v>
      </c>
      <c r="AB704" s="1">
        <v>8791.6399999999976</v>
      </c>
      <c r="AC704" s="13" t="s">
        <v>3024</v>
      </c>
      <c r="AD704" s="1">
        <v>18717.68</v>
      </c>
      <c r="AE704" s="6">
        <v>16529.47</v>
      </c>
      <c r="AF704" s="15">
        <v>0</v>
      </c>
      <c r="AG704" s="26">
        <v>10979.849999999999</v>
      </c>
      <c r="AH704" s="13" t="s">
        <v>3024</v>
      </c>
      <c r="AI704" s="6">
        <v>0</v>
      </c>
      <c r="AJ704" s="7"/>
      <c r="AK704" s="4"/>
    </row>
    <row r="705" spans="1:37" x14ac:dyDescent="0.25">
      <c r="A705" s="1" t="s">
        <v>630</v>
      </c>
      <c r="B705" s="1">
        <v>18879.059999999998</v>
      </c>
      <c r="C705" s="6">
        <f t="shared" si="41"/>
        <v>10040.02</v>
      </c>
      <c r="D705" s="6">
        <v>9566.19</v>
      </c>
      <c r="E705" s="6">
        <v>0</v>
      </c>
      <c r="F705" s="6">
        <v>0</v>
      </c>
      <c r="G705" s="6">
        <v>192.93</v>
      </c>
      <c r="H705" s="6">
        <v>280.89999999999998</v>
      </c>
      <c r="I705" s="1">
        <v>524585.6</v>
      </c>
      <c r="J705" s="6">
        <f t="shared" si="42"/>
        <v>-495666.51999999996</v>
      </c>
      <c r="K705" s="13" t="s">
        <v>3024</v>
      </c>
      <c r="L705" s="13" t="s">
        <v>3024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13" t="s">
        <v>3024</v>
      </c>
      <c r="V705" s="6">
        <v>0</v>
      </c>
      <c r="W705" s="6">
        <f t="shared" si="43"/>
        <v>524585.6</v>
      </c>
      <c r="X705" s="6">
        <v>0</v>
      </c>
      <c r="Y705" s="15">
        <v>0</v>
      </c>
      <c r="Z705" s="15">
        <v>0</v>
      </c>
      <c r="AA705" s="15">
        <f>-J705</f>
        <v>495666.51999999996</v>
      </c>
      <c r="AB705" s="1">
        <v>8448.99</v>
      </c>
      <c r="AC705" s="13" t="s">
        <v>3024</v>
      </c>
      <c r="AD705" s="1">
        <v>21530.959999999999</v>
      </c>
      <c r="AE705" s="6">
        <v>19651.02</v>
      </c>
      <c r="AF705" s="15">
        <f>AE705</f>
        <v>19651.02</v>
      </c>
      <c r="AG705" s="26">
        <v>10328.93</v>
      </c>
      <c r="AH705" s="13" t="s">
        <v>3024</v>
      </c>
      <c r="AI705" s="6">
        <v>0</v>
      </c>
      <c r="AJ705" s="7"/>
      <c r="AK705" s="4"/>
    </row>
    <row r="706" spans="1:37" x14ac:dyDescent="0.25">
      <c r="A706" s="1" t="s">
        <v>631</v>
      </c>
      <c r="B706" s="1">
        <v>21815.279999999999</v>
      </c>
      <c r="C706" s="6">
        <f t="shared" si="41"/>
        <v>14122.119999999999</v>
      </c>
      <c r="D706" s="6">
        <v>13880.41</v>
      </c>
      <c r="E706" s="6">
        <v>0</v>
      </c>
      <c r="F706" s="6">
        <v>0</v>
      </c>
      <c r="G706" s="6">
        <v>241.70999999999998</v>
      </c>
      <c r="H706" s="6">
        <v>0</v>
      </c>
      <c r="I706" s="1">
        <v>0</v>
      </c>
      <c r="J706" s="6">
        <f t="shared" si="42"/>
        <v>35937.399999999994</v>
      </c>
      <c r="K706" s="13" t="s">
        <v>3024</v>
      </c>
      <c r="L706" s="13" t="s">
        <v>3024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13" t="s">
        <v>3024</v>
      </c>
      <c r="V706" s="6">
        <v>0</v>
      </c>
      <c r="W706" s="6">
        <f t="shared" si="43"/>
        <v>0</v>
      </c>
      <c r="X706" s="6">
        <v>0</v>
      </c>
      <c r="Y706" s="15">
        <v>0</v>
      </c>
      <c r="Z706" s="15">
        <v>0</v>
      </c>
      <c r="AA706" s="15">
        <f t="shared" si="44"/>
        <v>0</v>
      </c>
      <c r="AB706" s="1">
        <v>6802.3300000000027</v>
      </c>
      <c r="AC706" s="13" t="s">
        <v>3024</v>
      </c>
      <c r="AD706" s="1">
        <v>27103.86</v>
      </c>
      <c r="AE706" s="6">
        <v>24279.71</v>
      </c>
      <c r="AF706" s="15">
        <v>0</v>
      </c>
      <c r="AG706" s="26">
        <v>9626.4800000000068</v>
      </c>
      <c r="AH706" s="13" t="s">
        <v>3024</v>
      </c>
      <c r="AI706" s="6">
        <v>0</v>
      </c>
      <c r="AJ706" s="7"/>
      <c r="AK706" s="4"/>
    </row>
    <row r="707" spans="1:37" x14ac:dyDescent="0.25">
      <c r="A707" s="1" t="s">
        <v>632</v>
      </c>
      <c r="B707" s="1">
        <v>17690.22</v>
      </c>
      <c r="C707" s="6">
        <f t="shared" si="41"/>
        <v>10614.650000000001</v>
      </c>
      <c r="D707" s="6">
        <v>10434.390000000001</v>
      </c>
      <c r="E707" s="6">
        <v>0</v>
      </c>
      <c r="F707" s="6">
        <v>0</v>
      </c>
      <c r="G707" s="6">
        <v>180.26</v>
      </c>
      <c r="H707" s="6">
        <v>0</v>
      </c>
      <c r="I707" s="1">
        <v>0</v>
      </c>
      <c r="J707" s="6">
        <f t="shared" si="42"/>
        <v>28304.870000000003</v>
      </c>
      <c r="K707" s="13" t="s">
        <v>3024</v>
      </c>
      <c r="L707" s="13" t="s">
        <v>3024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13" t="s">
        <v>3024</v>
      </c>
      <c r="V707" s="6">
        <v>0</v>
      </c>
      <c r="W707" s="6">
        <f t="shared" si="43"/>
        <v>0</v>
      </c>
      <c r="X707" s="6">
        <v>0</v>
      </c>
      <c r="Y707" s="15">
        <v>0</v>
      </c>
      <c r="Z707" s="15">
        <v>0</v>
      </c>
      <c r="AA707" s="15">
        <f t="shared" si="44"/>
        <v>0</v>
      </c>
      <c r="AB707" s="1">
        <v>12245.879999999997</v>
      </c>
      <c r="AC707" s="13" t="s">
        <v>3024</v>
      </c>
      <c r="AD707" s="1">
        <v>28169.099999999991</v>
      </c>
      <c r="AE707" s="6">
        <v>21489.300000000003</v>
      </c>
      <c r="AF707" s="15">
        <v>0</v>
      </c>
      <c r="AG707" s="26">
        <v>18925.679999999986</v>
      </c>
      <c r="AH707" s="13" t="s">
        <v>3024</v>
      </c>
      <c r="AI707" s="6">
        <v>0</v>
      </c>
      <c r="AJ707" s="7"/>
      <c r="AK707" s="4"/>
    </row>
    <row r="708" spans="1:37" x14ac:dyDescent="0.25">
      <c r="A708" s="1" t="s">
        <v>633</v>
      </c>
      <c r="B708" s="1">
        <v>17062.170000000002</v>
      </c>
      <c r="C708" s="6">
        <f t="shared" si="41"/>
        <v>8477.7800000000025</v>
      </c>
      <c r="D708" s="6">
        <v>8307.8300000000017</v>
      </c>
      <c r="E708" s="6">
        <v>0</v>
      </c>
      <c r="F708" s="6">
        <v>0</v>
      </c>
      <c r="G708" s="6">
        <v>169.95</v>
      </c>
      <c r="H708" s="6">
        <v>0</v>
      </c>
      <c r="I708" s="1">
        <v>0</v>
      </c>
      <c r="J708" s="6">
        <f t="shared" si="42"/>
        <v>25539.950000000004</v>
      </c>
      <c r="K708" s="13" t="s">
        <v>3024</v>
      </c>
      <c r="L708" s="13" t="s">
        <v>3024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13" t="s">
        <v>3024</v>
      </c>
      <c r="V708" s="6">
        <v>0</v>
      </c>
      <c r="W708" s="6">
        <f t="shared" si="43"/>
        <v>0</v>
      </c>
      <c r="X708" s="6">
        <v>0</v>
      </c>
      <c r="Y708" s="15">
        <v>0</v>
      </c>
      <c r="Z708" s="15">
        <v>0</v>
      </c>
      <c r="AA708" s="15">
        <f t="shared" si="44"/>
        <v>0</v>
      </c>
      <c r="AB708" s="1">
        <v>5411.2999999999993</v>
      </c>
      <c r="AC708" s="13" t="s">
        <v>3024</v>
      </c>
      <c r="AD708" s="1">
        <v>21820.66</v>
      </c>
      <c r="AE708" s="6">
        <v>17647.22</v>
      </c>
      <c r="AF708" s="15">
        <v>0</v>
      </c>
      <c r="AG708" s="26">
        <v>9584.739999999998</v>
      </c>
      <c r="AH708" s="13" t="s">
        <v>3024</v>
      </c>
      <c r="AI708" s="6">
        <v>0</v>
      </c>
      <c r="AK708" s="4"/>
    </row>
    <row r="709" spans="1:37" x14ac:dyDescent="0.25">
      <c r="A709" s="1" t="s">
        <v>634</v>
      </c>
      <c r="B709" s="1">
        <v>-414936.11000000004</v>
      </c>
      <c r="C709" s="6">
        <f t="shared" si="41"/>
        <v>8427.86</v>
      </c>
      <c r="D709" s="6">
        <v>8427.86</v>
      </c>
      <c r="E709" s="6">
        <v>0</v>
      </c>
      <c r="F709" s="6">
        <v>0</v>
      </c>
      <c r="G709" s="6">
        <v>0</v>
      </c>
      <c r="H709" s="6">
        <v>0</v>
      </c>
      <c r="I709" s="1">
        <v>1068871.96</v>
      </c>
      <c r="J709" s="6">
        <f t="shared" si="42"/>
        <v>-1475380.21</v>
      </c>
      <c r="K709" s="13" t="s">
        <v>3074</v>
      </c>
      <c r="L709" s="15">
        <v>1502142.92</v>
      </c>
      <c r="M709" s="6">
        <f>SUBTOTAL(9,N709:T709)</f>
        <v>1502142.92</v>
      </c>
      <c r="N709" s="6">
        <f>B709+D709+H709+433270.96</f>
        <v>26762.709999999963</v>
      </c>
      <c r="O709" s="6">
        <v>0</v>
      </c>
      <c r="P709" s="6">
        <v>0</v>
      </c>
      <c r="Q709" s="6">
        <v>109.35000000000001</v>
      </c>
      <c r="R709" s="6">
        <f>L709-N709-Q709</f>
        <v>1475270.8599999999</v>
      </c>
      <c r="S709" s="6">
        <v>0</v>
      </c>
      <c r="T709" s="6">
        <v>0</v>
      </c>
      <c r="U709" s="15">
        <f>R709</f>
        <v>1475270.8599999999</v>
      </c>
      <c r="V709" s="6">
        <v>0</v>
      </c>
      <c r="W709" s="6">
        <f t="shared" si="43"/>
        <v>1068871.96</v>
      </c>
      <c r="X709" s="6">
        <v>0</v>
      </c>
      <c r="Y709" s="15">
        <f>-B709</f>
        <v>414936.11000000004</v>
      </c>
      <c r="Z709" s="15">
        <f>C709</f>
        <v>8427.86</v>
      </c>
      <c r="AA709" s="15">
        <f t="shared" si="44"/>
        <v>1475380.21</v>
      </c>
      <c r="AB709" s="1">
        <v>8827.4299999999985</v>
      </c>
      <c r="AC709" s="13" t="s">
        <v>3024</v>
      </c>
      <c r="AD709" s="1">
        <v>23515.379999999997</v>
      </c>
      <c r="AE709" s="6">
        <v>19126.27</v>
      </c>
      <c r="AF709" s="15">
        <f>AE709</f>
        <v>19126.27</v>
      </c>
      <c r="AG709" s="26">
        <v>13216.539999999997</v>
      </c>
      <c r="AH709" s="13" t="s">
        <v>3024</v>
      </c>
      <c r="AI709" s="6">
        <v>0</v>
      </c>
      <c r="AK709" s="4"/>
    </row>
    <row r="710" spans="1:37" x14ac:dyDescent="0.25">
      <c r="A710" s="1" t="s">
        <v>635</v>
      </c>
      <c r="B710" s="1">
        <v>16357.64</v>
      </c>
      <c r="C710" s="6">
        <f t="shared" si="41"/>
        <v>10806.32</v>
      </c>
      <c r="D710" s="6">
        <v>10246.39</v>
      </c>
      <c r="E710" s="6">
        <v>0</v>
      </c>
      <c r="F710" s="6">
        <v>0</v>
      </c>
      <c r="G710" s="6">
        <v>188.04000000000002</v>
      </c>
      <c r="H710" s="6">
        <v>371.89</v>
      </c>
      <c r="I710" s="1">
        <v>0</v>
      </c>
      <c r="J710" s="6">
        <f t="shared" si="42"/>
        <v>27163.96</v>
      </c>
      <c r="K710" s="13" t="s">
        <v>3024</v>
      </c>
      <c r="L710" s="13" t="s">
        <v>3024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15"/>
      <c r="V710" s="6">
        <v>0</v>
      </c>
      <c r="W710" s="6">
        <f t="shared" si="43"/>
        <v>0</v>
      </c>
      <c r="X710" s="6">
        <v>0</v>
      </c>
      <c r="Y710" s="15">
        <v>0</v>
      </c>
      <c r="Z710" s="15">
        <v>0</v>
      </c>
      <c r="AA710" s="15">
        <f t="shared" si="44"/>
        <v>0</v>
      </c>
      <c r="AB710" s="1">
        <v>6341.1900000000014</v>
      </c>
      <c r="AC710" s="13" t="s">
        <v>3024</v>
      </c>
      <c r="AD710" s="1">
        <v>21485.759999999995</v>
      </c>
      <c r="AE710" s="6">
        <v>18145.8</v>
      </c>
      <c r="AF710" s="15">
        <v>0</v>
      </c>
      <c r="AG710" s="26">
        <v>9681.15</v>
      </c>
      <c r="AH710" s="13" t="s">
        <v>3024</v>
      </c>
      <c r="AI710" s="6">
        <v>0</v>
      </c>
      <c r="AJ710" s="7"/>
      <c r="AK710" s="4"/>
    </row>
    <row r="711" spans="1:37" x14ac:dyDescent="0.25">
      <c r="A711" s="1" t="s">
        <v>636</v>
      </c>
      <c r="B711" s="1">
        <v>82771.050000000017</v>
      </c>
      <c r="C711" s="6">
        <f t="shared" si="41"/>
        <v>53935.86</v>
      </c>
      <c r="D711" s="6">
        <v>52235.47</v>
      </c>
      <c r="E711" s="6">
        <v>0</v>
      </c>
      <c r="F711" s="6">
        <v>0</v>
      </c>
      <c r="G711" s="6">
        <v>907.15000000000009</v>
      </c>
      <c r="H711" s="6">
        <v>793.24</v>
      </c>
      <c r="I711" s="1">
        <v>0</v>
      </c>
      <c r="J711" s="6">
        <f t="shared" si="42"/>
        <v>136706.91000000003</v>
      </c>
      <c r="K711" s="13" t="s">
        <v>3024</v>
      </c>
      <c r="L711" s="13" t="s">
        <v>3024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13" t="s">
        <v>3024</v>
      </c>
      <c r="V711" s="6">
        <v>0</v>
      </c>
      <c r="W711" s="6">
        <f t="shared" si="43"/>
        <v>0</v>
      </c>
      <c r="X711" s="6">
        <v>0</v>
      </c>
      <c r="Y711" s="15">
        <v>0</v>
      </c>
      <c r="Z711" s="15">
        <v>0</v>
      </c>
      <c r="AA711" s="15">
        <f t="shared" si="44"/>
        <v>0</v>
      </c>
      <c r="AB711" s="1">
        <v>42462.33</v>
      </c>
      <c r="AC711" s="13" t="s">
        <v>3024</v>
      </c>
      <c r="AD711" s="1">
        <v>114799.22000000002</v>
      </c>
      <c r="AE711" s="6">
        <v>99383.070000000022</v>
      </c>
      <c r="AF711" s="15">
        <v>0</v>
      </c>
      <c r="AG711" s="26">
        <v>57878.479999999989</v>
      </c>
      <c r="AH711" s="13" t="s">
        <v>3024</v>
      </c>
      <c r="AI711" s="6">
        <v>0</v>
      </c>
      <c r="AJ711" s="7"/>
      <c r="AK711" s="4"/>
    </row>
    <row r="712" spans="1:37" x14ac:dyDescent="0.25">
      <c r="A712" s="1" t="s">
        <v>2977</v>
      </c>
      <c r="B712" s="1">
        <v>24608.720000000001</v>
      </c>
      <c r="C712" s="6">
        <f t="shared" si="41"/>
        <v>30708.55</v>
      </c>
      <c r="D712" s="6">
        <v>30399.040000000001</v>
      </c>
      <c r="E712" s="6">
        <v>0</v>
      </c>
      <c r="F712" s="6">
        <v>0</v>
      </c>
      <c r="G712" s="6">
        <v>309.51</v>
      </c>
      <c r="H712" s="6">
        <v>0</v>
      </c>
      <c r="I712" s="1">
        <v>0</v>
      </c>
      <c r="J712" s="6">
        <f t="shared" si="42"/>
        <v>55317.270000000004</v>
      </c>
      <c r="K712" s="13" t="s">
        <v>3024</v>
      </c>
      <c r="L712" s="13" t="s">
        <v>3024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13" t="s">
        <v>3024</v>
      </c>
      <c r="V712" s="6">
        <v>0</v>
      </c>
      <c r="W712" s="6">
        <f t="shared" si="43"/>
        <v>0</v>
      </c>
      <c r="X712" s="6">
        <v>0</v>
      </c>
      <c r="Y712" s="15">
        <v>0</v>
      </c>
      <c r="Z712" s="15">
        <v>0</v>
      </c>
      <c r="AA712" s="15">
        <f t="shared" si="44"/>
        <v>0</v>
      </c>
      <c r="AB712" s="1">
        <v>60667.98</v>
      </c>
      <c r="AC712" s="13" t="s">
        <v>3024</v>
      </c>
      <c r="AD712" s="1">
        <v>89986.559999999969</v>
      </c>
      <c r="AE712" s="6">
        <v>54807.789999999994</v>
      </c>
      <c r="AF712" s="15">
        <v>0</v>
      </c>
      <c r="AG712" s="26">
        <v>95846.75</v>
      </c>
      <c r="AH712" s="13" t="s">
        <v>3024</v>
      </c>
      <c r="AI712" s="6">
        <v>0</v>
      </c>
      <c r="AJ712" s="7"/>
      <c r="AK712" s="4"/>
    </row>
    <row r="713" spans="1:37" x14ac:dyDescent="0.25">
      <c r="A713" s="1" t="s">
        <v>2978</v>
      </c>
      <c r="B713" s="1">
        <v>34836.71</v>
      </c>
      <c r="C713" s="6">
        <f t="shared" ref="C713:C776" si="47">SUM(D713:H713)</f>
        <v>36410.880000000005</v>
      </c>
      <c r="D713" s="6">
        <v>36006.850000000006</v>
      </c>
      <c r="E713" s="6">
        <v>0</v>
      </c>
      <c r="F713" s="6">
        <v>0</v>
      </c>
      <c r="G713" s="6">
        <v>404.03</v>
      </c>
      <c r="H713" s="6">
        <v>0</v>
      </c>
      <c r="I713" s="1">
        <v>0</v>
      </c>
      <c r="J713" s="6">
        <f t="shared" ref="J713:J776" si="48">B713+C713-I713</f>
        <v>71247.59</v>
      </c>
      <c r="K713" s="13" t="s">
        <v>3024</v>
      </c>
      <c r="L713" s="13" t="s">
        <v>3024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13" t="s">
        <v>3024</v>
      </c>
      <c r="V713" s="6">
        <v>0</v>
      </c>
      <c r="W713" s="6">
        <f t="shared" ref="W713:W776" si="49">I713</f>
        <v>0</v>
      </c>
      <c r="X713" s="6">
        <v>0</v>
      </c>
      <c r="Y713" s="15">
        <v>0</v>
      </c>
      <c r="Z713" s="15">
        <v>0</v>
      </c>
      <c r="AA713" s="15">
        <f t="shared" si="44"/>
        <v>0</v>
      </c>
      <c r="AB713" s="1">
        <v>67087.320000000007</v>
      </c>
      <c r="AC713" s="13" t="s">
        <v>3024</v>
      </c>
      <c r="AD713" s="1">
        <v>94409.38</v>
      </c>
      <c r="AE713" s="6">
        <v>70703.13</v>
      </c>
      <c r="AF713" s="15">
        <v>0</v>
      </c>
      <c r="AG713" s="26">
        <v>90793.569999999992</v>
      </c>
      <c r="AH713" s="13" t="s">
        <v>3024</v>
      </c>
      <c r="AI713" s="6">
        <v>0</v>
      </c>
      <c r="AJ713" s="7"/>
      <c r="AK713" s="4"/>
    </row>
    <row r="714" spans="1:37" x14ac:dyDescent="0.25">
      <c r="A714" s="1" t="s">
        <v>637</v>
      </c>
      <c r="B714" s="1">
        <v>29908.899999999998</v>
      </c>
      <c r="C714" s="6">
        <f t="shared" si="47"/>
        <v>22670.11</v>
      </c>
      <c r="D714" s="6">
        <v>22335.62</v>
      </c>
      <c r="E714" s="6">
        <v>0</v>
      </c>
      <c r="F714" s="6">
        <v>0</v>
      </c>
      <c r="G714" s="6">
        <v>334.49</v>
      </c>
      <c r="H714" s="6">
        <v>0</v>
      </c>
      <c r="I714" s="1">
        <v>0</v>
      </c>
      <c r="J714" s="6">
        <f t="shared" si="48"/>
        <v>52579.009999999995</v>
      </c>
      <c r="K714" s="13" t="s">
        <v>3024</v>
      </c>
      <c r="L714" s="13" t="s">
        <v>3024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13" t="s">
        <v>3024</v>
      </c>
      <c r="V714" s="6">
        <v>0</v>
      </c>
      <c r="W714" s="6">
        <f t="shared" si="49"/>
        <v>0</v>
      </c>
      <c r="X714" s="6">
        <v>0</v>
      </c>
      <c r="Y714" s="15">
        <v>0</v>
      </c>
      <c r="Z714" s="15">
        <v>0</v>
      </c>
      <c r="AA714" s="15">
        <f t="shared" ref="AA714:AA777" si="50">Y714-Z714+I714</f>
        <v>0</v>
      </c>
      <c r="AB714" s="1">
        <v>13792.240000000002</v>
      </c>
      <c r="AC714" s="13" t="s">
        <v>3024</v>
      </c>
      <c r="AD714" s="1">
        <v>35039.94</v>
      </c>
      <c r="AE714" s="6">
        <v>38100.86</v>
      </c>
      <c r="AF714" s="15">
        <v>0</v>
      </c>
      <c r="AG714" s="26">
        <v>10731.32</v>
      </c>
      <c r="AH714" s="13" t="s">
        <v>3024</v>
      </c>
      <c r="AI714" s="6">
        <v>0</v>
      </c>
      <c r="AJ714" s="7"/>
      <c r="AK714" s="4"/>
    </row>
    <row r="715" spans="1:37" x14ac:dyDescent="0.25">
      <c r="A715" s="1" t="s">
        <v>638</v>
      </c>
      <c r="B715" s="1">
        <v>92886.720000000016</v>
      </c>
      <c r="C715" s="6">
        <f t="shared" si="47"/>
        <v>52876.160000000011</v>
      </c>
      <c r="D715" s="6">
        <v>49628.130000000012</v>
      </c>
      <c r="E715" s="6">
        <v>0</v>
      </c>
      <c r="F715" s="6">
        <v>0</v>
      </c>
      <c r="G715" s="6">
        <v>969.36</v>
      </c>
      <c r="H715" s="6">
        <v>2278.67</v>
      </c>
      <c r="I715" s="1">
        <v>0</v>
      </c>
      <c r="J715" s="6">
        <f t="shared" si="48"/>
        <v>145762.88000000003</v>
      </c>
      <c r="K715" s="13" t="s">
        <v>3024</v>
      </c>
      <c r="L715" s="13" t="s">
        <v>3024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13" t="s">
        <v>3024</v>
      </c>
      <c r="V715" s="6">
        <v>0</v>
      </c>
      <c r="W715" s="6">
        <f t="shared" si="49"/>
        <v>0</v>
      </c>
      <c r="X715" s="6">
        <v>0</v>
      </c>
      <c r="Y715" s="15">
        <v>0</v>
      </c>
      <c r="Z715" s="15">
        <v>0</v>
      </c>
      <c r="AA715" s="15">
        <f t="shared" si="50"/>
        <v>0</v>
      </c>
      <c r="AB715" s="1">
        <v>31475.340000000037</v>
      </c>
      <c r="AC715" s="13" t="s">
        <v>3024</v>
      </c>
      <c r="AD715" s="1">
        <v>106705.65000000007</v>
      </c>
      <c r="AE715" s="6">
        <v>95976.790000000023</v>
      </c>
      <c r="AF715" s="15">
        <v>0</v>
      </c>
      <c r="AG715" s="26">
        <v>42204.20000000007</v>
      </c>
      <c r="AH715" s="13" t="s">
        <v>3024</v>
      </c>
      <c r="AI715" s="6">
        <v>0</v>
      </c>
      <c r="AJ715" s="7"/>
      <c r="AK715" s="4"/>
    </row>
    <row r="716" spans="1:37" x14ac:dyDescent="0.25">
      <c r="A716" s="1" t="s">
        <v>639</v>
      </c>
      <c r="B716" s="1">
        <v>-401595.58</v>
      </c>
      <c r="C716" s="6">
        <f t="shared" si="47"/>
        <v>8456.24</v>
      </c>
      <c r="D716" s="6">
        <v>8456.24</v>
      </c>
      <c r="E716" s="6">
        <v>0</v>
      </c>
      <c r="F716" s="6">
        <v>0</v>
      </c>
      <c r="G716" s="6">
        <v>0</v>
      </c>
      <c r="H716" s="6">
        <v>0</v>
      </c>
      <c r="I716" s="1">
        <v>1082353.74</v>
      </c>
      <c r="J716" s="6">
        <f t="shared" si="48"/>
        <v>-1475493.08</v>
      </c>
      <c r="K716" s="13" t="s">
        <v>3074</v>
      </c>
      <c r="L716" s="15">
        <v>1501623.26</v>
      </c>
      <c r="M716" s="6">
        <f>SUBTOTAL(9,N716:T716)</f>
        <v>1501623.26</v>
      </c>
      <c r="N716" s="6">
        <f>B716+D716+H716+419269.52</f>
        <v>26130.179999999993</v>
      </c>
      <c r="O716" s="6">
        <v>0</v>
      </c>
      <c r="P716" s="6">
        <v>0</v>
      </c>
      <c r="Q716" s="6">
        <v>104.34</v>
      </c>
      <c r="R716" s="6">
        <f>L716-N716-Q716</f>
        <v>1475388.74</v>
      </c>
      <c r="S716" s="6">
        <v>0</v>
      </c>
      <c r="T716" s="6">
        <v>0</v>
      </c>
      <c r="U716" s="15">
        <f>R716</f>
        <v>1475388.74</v>
      </c>
      <c r="V716" s="6">
        <v>0</v>
      </c>
      <c r="W716" s="6">
        <f t="shared" si="49"/>
        <v>1082353.74</v>
      </c>
      <c r="X716" s="6">
        <v>0</v>
      </c>
      <c r="Y716" s="15">
        <f>-B716</f>
        <v>401595.58</v>
      </c>
      <c r="Z716" s="15">
        <f>C716</f>
        <v>8456.24</v>
      </c>
      <c r="AA716" s="15">
        <f t="shared" si="50"/>
        <v>1475493.08</v>
      </c>
      <c r="AB716" s="1">
        <v>10317.340000000004</v>
      </c>
      <c r="AC716" s="13" t="s">
        <v>3024</v>
      </c>
      <c r="AD716" s="1">
        <v>26631.9</v>
      </c>
      <c r="AE716" s="6">
        <v>18588.580000000002</v>
      </c>
      <c r="AF716" s="15">
        <f>AE716</f>
        <v>18588.580000000002</v>
      </c>
      <c r="AG716" s="26">
        <v>18360.660000000007</v>
      </c>
      <c r="AH716" s="13" t="s">
        <v>3024</v>
      </c>
      <c r="AI716" s="6">
        <v>0</v>
      </c>
      <c r="AJ716" s="7"/>
      <c r="AK716" s="4"/>
    </row>
    <row r="717" spans="1:37" x14ac:dyDescent="0.25">
      <c r="A717" s="1" t="s">
        <v>640</v>
      </c>
      <c r="B717" s="1">
        <v>146216.55999999997</v>
      </c>
      <c r="C717" s="6">
        <f t="shared" si="47"/>
        <v>78015.979999999981</v>
      </c>
      <c r="D717" s="6">
        <v>72814.659999999989</v>
      </c>
      <c r="E717" s="6">
        <v>0</v>
      </c>
      <c r="F717" s="6">
        <v>0</v>
      </c>
      <c r="G717" s="6">
        <v>1547.01</v>
      </c>
      <c r="H717" s="6">
        <v>3654.3099999999995</v>
      </c>
      <c r="I717" s="1">
        <v>0</v>
      </c>
      <c r="J717" s="6">
        <f t="shared" si="48"/>
        <v>224232.53999999995</v>
      </c>
      <c r="K717" s="13" t="s">
        <v>3024</v>
      </c>
      <c r="L717" s="13" t="s">
        <v>3024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15"/>
      <c r="V717" s="6">
        <v>0</v>
      </c>
      <c r="W717" s="6">
        <f t="shared" si="49"/>
        <v>0</v>
      </c>
      <c r="X717" s="6">
        <v>0</v>
      </c>
      <c r="Y717" s="15">
        <v>0</v>
      </c>
      <c r="Z717" s="15">
        <v>0</v>
      </c>
      <c r="AA717" s="15">
        <f t="shared" si="50"/>
        <v>0</v>
      </c>
      <c r="AB717" s="1">
        <v>53329.809999999969</v>
      </c>
      <c r="AC717" s="13" t="s">
        <v>3024</v>
      </c>
      <c r="AD717" s="1">
        <v>166230.39999999994</v>
      </c>
      <c r="AE717" s="6">
        <v>153138.02999999997</v>
      </c>
      <c r="AF717" s="15">
        <v>0</v>
      </c>
      <c r="AG717" s="26">
        <v>66422.17999999992</v>
      </c>
      <c r="AH717" s="13" t="s">
        <v>3024</v>
      </c>
      <c r="AI717" s="6">
        <v>0</v>
      </c>
      <c r="AJ717" s="7"/>
      <c r="AK717" s="4"/>
    </row>
    <row r="718" spans="1:37" x14ac:dyDescent="0.25">
      <c r="A718" s="1" t="s">
        <v>641</v>
      </c>
      <c r="B718" s="1">
        <v>21499.06</v>
      </c>
      <c r="C718" s="6">
        <f t="shared" si="47"/>
        <v>9218.09</v>
      </c>
      <c r="D718" s="6">
        <v>8038.74</v>
      </c>
      <c r="E718" s="6">
        <v>0</v>
      </c>
      <c r="F718" s="6">
        <v>0</v>
      </c>
      <c r="G718" s="6">
        <v>220.7</v>
      </c>
      <c r="H718" s="6">
        <v>958.65</v>
      </c>
      <c r="I718" s="1">
        <v>0</v>
      </c>
      <c r="J718" s="6">
        <f t="shared" si="48"/>
        <v>30717.15</v>
      </c>
      <c r="K718" s="13" t="s">
        <v>3024</v>
      </c>
      <c r="L718" s="13" t="s">
        <v>3024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13" t="s">
        <v>3024</v>
      </c>
      <c r="V718" s="6">
        <v>0</v>
      </c>
      <c r="W718" s="6">
        <f t="shared" si="49"/>
        <v>0</v>
      </c>
      <c r="X718" s="6">
        <v>0</v>
      </c>
      <c r="Y718" s="15">
        <v>0</v>
      </c>
      <c r="Z718" s="15">
        <v>0</v>
      </c>
      <c r="AA718" s="15">
        <f t="shared" si="50"/>
        <v>0</v>
      </c>
      <c r="AB718" s="1">
        <v>4101.2100000000019</v>
      </c>
      <c r="AC718" s="13" t="s">
        <v>3024</v>
      </c>
      <c r="AD718" s="1">
        <v>21985.940000000006</v>
      </c>
      <c r="AE718" s="6">
        <v>16202.2</v>
      </c>
      <c r="AF718" s="15">
        <v>0</v>
      </c>
      <c r="AG718" s="26">
        <v>9884.950000000008</v>
      </c>
      <c r="AH718" s="13" t="s">
        <v>3024</v>
      </c>
      <c r="AI718" s="6">
        <v>0</v>
      </c>
      <c r="AJ718" s="7"/>
      <c r="AK718" s="4"/>
    </row>
    <row r="719" spans="1:37" x14ac:dyDescent="0.25">
      <c r="A719" s="1" t="s">
        <v>642</v>
      </c>
      <c r="B719" s="1">
        <v>17695.469999999998</v>
      </c>
      <c r="C719" s="6">
        <f t="shared" si="47"/>
        <v>12032.03</v>
      </c>
      <c r="D719" s="6">
        <v>11844.37</v>
      </c>
      <c r="E719" s="6">
        <v>0</v>
      </c>
      <c r="F719" s="6">
        <v>0</v>
      </c>
      <c r="G719" s="6">
        <v>187.66000000000003</v>
      </c>
      <c r="H719" s="6">
        <v>0</v>
      </c>
      <c r="I719" s="1">
        <v>0</v>
      </c>
      <c r="J719" s="6">
        <f t="shared" si="48"/>
        <v>29727.5</v>
      </c>
      <c r="K719" s="13" t="s">
        <v>3024</v>
      </c>
      <c r="L719" s="13" t="s">
        <v>3024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13" t="s">
        <v>3024</v>
      </c>
      <c r="V719" s="6">
        <v>0</v>
      </c>
      <c r="W719" s="6">
        <f t="shared" si="49"/>
        <v>0</v>
      </c>
      <c r="X719" s="6">
        <v>0</v>
      </c>
      <c r="Y719" s="15">
        <v>0</v>
      </c>
      <c r="Z719" s="15">
        <v>0</v>
      </c>
      <c r="AA719" s="15">
        <f t="shared" si="50"/>
        <v>0</v>
      </c>
      <c r="AB719" s="1">
        <v>9581.8299999999963</v>
      </c>
      <c r="AC719" s="13" t="s">
        <v>3024</v>
      </c>
      <c r="AD719" s="1">
        <v>24404.689999999995</v>
      </c>
      <c r="AE719" s="6">
        <v>21671.64</v>
      </c>
      <c r="AF719" s="15">
        <v>0</v>
      </c>
      <c r="AG719" s="26">
        <v>12314.879999999988</v>
      </c>
      <c r="AH719" s="13" t="s">
        <v>3024</v>
      </c>
      <c r="AI719" s="6">
        <v>0</v>
      </c>
      <c r="AJ719" s="7"/>
      <c r="AK719" s="4"/>
    </row>
    <row r="720" spans="1:37" x14ac:dyDescent="0.25">
      <c r="A720" s="1" t="s">
        <v>643</v>
      </c>
      <c r="B720" s="1">
        <v>-404751.91000000003</v>
      </c>
      <c r="C720" s="6">
        <f t="shared" si="47"/>
        <v>8744.44</v>
      </c>
      <c r="D720" s="6">
        <v>8744.44</v>
      </c>
      <c r="E720" s="6">
        <v>0</v>
      </c>
      <c r="F720" s="6">
        <v>0</v>
      </c>
      <c r="G720" s="6">
        <v>0</v>
      </c>
      <c r="H720" s="6">
        <v>0</v>
      </c>
      <c r="I720" s="1">
        <v>987608.88</v>
      </c>
      <c r="J720" s="6">
        <f t="shared" si="48"/>
        <v>-1383616.35</v>
      </c>
      <c r="K720" s="13" t="s">
        <v>3074</v>
      </c>
      <c r="L720" s="15">
        <v>1404656.6600000001</v>
      </c>
      <c r="M720" s="6">
        <f>SUBTOTAL(9,N720:T720)</f>
        <v>1404656.66</v>
      </c>
      <c r="N720" s="6">
        <f>B720+D720+H720+417047.78</f>
        <v>21040.309999999998</v>
      </c>
      <c r="O720" s="6">
        <v>0</v>
      </c>
      <c r="P720" s="6">
        <v>0</v>
      </c>
      <c r="Q720" s="6">
        <v>90.87</v>
      </c>
      <c r="R720" s="6">
        <f>L720-N720-Q720</f>
        <v>1383525.48</v>
      </c>
      <c r="S720" s="6">
        <v>0</v>
      </c>
      <c r="T720" s="6">
        <v>0</v>
      </c>
      <c r="U720" s="15">
        <f>R720</f>
        <v>1383525.48</v>
      </c>
      <c r="V720" s="6">
        <v>0</v>
      </c>
      <c r="W720" s="6">
        <f t="shared" si="49"/>
        <v>987608.88</v>
      </c>
      <c r="X720" s="6">
        <v>0</v>
      </c>
      <c r="Y720" s="15">
        <f>-B720</f>
        <v>404751.91000000003</v>
      </c>
      <c r="Z720" s="15">
        <f>C720</f>
        <v>8744.44</v>
      </c>
      <c r="AA720" s="15">
        <f t="shared" si="50"/>
        <v>1383616.35</v>
      </c>
      <c r="AB720" s="1">
        <v>10986.870000000003</v>
      </c>
      <c r="AC720" s="13" t="s">
        <v>3024</v>
      </c>
      <c r="AD720" s="1">
        <v>24916.859999999993</v>
      </c>
      <c r="AE720" s="6">
        <v>15325.07</v>
      </c>
      <c r="AF720" s="15">
        <f>AE720</f>
        <v>15325.07</v>
      </c>
      <c r="AG720" s="26">
        <v>20578.659999999996</v>
      </c>
      <c r="AH720" s="13" t="s">
        <v>3024</v>
      </c>
      <c r="AI720" s="6">
        <v>0</v>
      </c>
      <c r="AJ720" s="7"/>
      <c r="AK720" s="4"/>
    </row>
    <row r="721" spans="1:37" x14ac:dyDescent="0.25">
      <c r="A721" s="1" t="s">
        <v>644</v>
      </c>
      <c r="B721" s="1">
        <v>94787.540000000008</v>
      </c>
      <c r="C721" s="6">
        <f t="shared" si="47"/>
        <v>57090.279999999992</v>
      </c>
      <c r="D721" s="6">
        <v>54753.419999999991</v>
      </c>
      <c r="E721" s="6">
        <v>0</v>
      </c>
      <c r="F721" s="6">
        <v>0</v>
      </c>
      <c r="G721" s="6">
        <v>1018.0600000000001</v>
      </c>
      <c r="H721" s="6">
        <v>1318.8</v>
      </c>
      <c r="I721" s="1">
        <v>0</v>
      </c>
      <c r="J721" s="6">
        <f t="shared" si="48"/>
        <v>151877.82</v>
      </c>
      <c r="K721" s="13" t="s">
        <v>3024</v>
      </c>
      <c r="L721" s="13" t="s">
        <v>3024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15"/>
      <c r="V721" s="6">
        <v>0</v>
      </c>
      <c r="W721" s="6">
        <f t="shared" si="49"/>
        <v>0</v>
      </c>
      <c r="X721" s="6">
        <v>0</v>
      </c>
      <c r="Y721" s="15">
        <v>0</v>
      </c>
      <c r="Z721" s="15">
        <v>0</v>
      </c>
      <c r="AA721" s="15">
        <f t="shared" si="50"/>
        <v>0</v>
      </c>
      <c r="AB721" s="1">
        <v>29585.69</v>
      </c>
      <c r="AC721" s="13" t="s">
        <v>3024</v>
      </c>
      <c r="AD721" s="1">
        <v>105698.97999999998</v>
      </c>
      <c r="AE721" s="6">
        <v>100918.45999999999</v>
      </c>
      <c r="AF721" s="15">
        <v>0</v>
      </c>
      <c r="AG721" s="26">
        <v>34366.209999999992</v>
      </c>
      <c r="AH721" s="13" t="s">
        <v>3024</v>
      </c>
      <c r="AI721" s="6">
        <v>0</v>
      </c>
      <c r="AJ721" s="7"/>
      <c r="AK721" s="4"/>
    </row>
    <row r="722" spans="1:37" x14ac:dyDescent="0.25">
      <c r="A722" s="1" t="s">
        <v>645</v>
      </c>
      <c r="B722" s="1">
        <v>198828.75999999995</v>
      </c>
      <c r="C722" s="6">
        <f t="shared" si="47"/>
        <v>108856.07999999997</v>
      </c>
      <c r="D722" s="6">
        <v>103825.31999999998</v>
      </c>
      <c r="E722" s="6">
        <v>0</v>
      </c>
      <c r="F722" s="6">
        <v>0</v>
      </c>
      <c r="G722" s="6">
        <v>2108.61</v>
      </c>
      <c r="H722" s="6">
        <v>2922.1500000000005</v>
      </c>
      <c r="I722" s="1">
        <v>0</v>
      </c>
      <c r="J722" s="6">
        <f t="shared" si="48"/>
        <v>307684.83999999991</v>
      </c>
      <c r="K722" s="13" t="s">
        <v>3024</v>
      </c>
      <c r="L722" s="13" t="s">
        <v>3024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13" t="s">
        <v>3024</v>
      </c>
      <c r="V722" s="6">
        <v>0</v>
      </c>
      <c r="W722" s="6">
        <f t="shared" si="49"/>
        <v>0</v>
      </c>
      <c r="X722" s="6">
        <v>0</v>
      </c>
      <c r="Y722" s="15">
        <v>0</v>
      </c>
      <c r="Z722" s="15">
        <v>0</v>
      </c>
      <c r="AA722" s="15">
        <f t="shared" si="50"/>
        <v>0</v>
      </c>
      <c r="AB722" s="1">
        <v>81169.229999999923</v>
      </c>
      <c r="AC722" s="13" t="s">
        <v>3024</v>
      </c>
      <c r="AD722" s="1">
        <v>238538.37999999983</v>
      </c>
      <c r="AE722" s="6">
        <v>212507.87999999995</v>
      </c>
      <c r="AF722" s="15">
        <v>0</v>
      </c>
      <c r="AG722" s="26">
        <v>107199.72999999984</v>
      </c>
      <c r="AH722" s="13" t="s">
        <v>3024</v>
      </c>
      <c r="AI722" s="6">
        <v>0</v>
      </c>
      <c r="AJ722" s="7"/>
      <c r="AK722" s="4"/>
    </row>
    <row r="723" spans="1:37" x14ac:dyDescent="0.25">
      <c r="A723" s="1" t="s">
        <v>646</v>
      </c>
      <c r="B723" s="1">
        <v>87901.92</v>
      </c>
      <c r="C723" s="6">
        <f t="shared" si="47"/>
        <v>48465.009999999995</v>
      </c>
      <c r="D723" s="6">
        <v>45964.5</v>
      </c>
      <c r="E723" s="6">
        <v>0</v>
      </c>
      <c r="F723" s="6">
        <v>0</v>
      </c>
      <c r="G723" s="6">
        <v>912.81</v>
      </c>
      <c r="H723" s="6">
        <v>1587.6999999999998</v>
      </c>
      <c r="I723" s="1">
        <v>0</v>
      </c>
      <c r="J723" s="6">
        <f t="shared" si="48"/>
        <v>136366.93</v>
      </c>
      <c r="K723" s="13" t="s">
        <v>3024</v>
      </c>
      <c r="L723" s="13" t="s">
        <v>3024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13" t="s">
        <v>3024</v>
      </c>
      <c r="V723" s="6">
        <v>0</v>
      </c>
      <c r="W723" s="6">
        <f t="shared" si="49"/>
        <v>0</v>
      </c>
      <c r="X723" s="6">
        <v>0</v>
      </c>
      <c r="Y723" s="15">
        <v>0</v>
      </c>
      <c r="Z723" s="15">
        <v>0</v>
      </c>
      <c r="AA723" s="15">
        <f t="shared" si="50"/>
        <v>0</v>
      </c>
      <c r="AB723" s="1">
        <v>38802.530000000006</v>
      </c>
      <c r="AC723" s="13" t="s">
        <v>3024</v>
      </c>
      <c r="AD723" s="1">
        <v>106191.41</v>
      </c>
      <c r="AE723" s="6">
        <v>96446.6</v>
      </c>
      <c r="AF723" s="15">
        <v>0</v>
      </c>
      <c r="AG723" s="26">
        <v>48547.340000000011</v>
      </c>
      <c r="AH723" s="13" t="s">
        <v>3024</v>
      </c>
      <c r="AI723" s="6">
        <v>0</v>
      </c>
      <c r="AJ723" s="7"/>
      <c r="AK723" s="4"/>
    </row>
    <row r="724" spans="1:37" x14ac:dyDescent="0.25">
      <c r="A724" s="1" t="s">
        <v>647</v>
      </c>
      <c r="B724" s="1">
        <v>87115.299999999988</v>
      </c>
      <c r="C724" s="6">
        <f t="shared" si="47"/>
        <v>43504.63</v>
      </c>
      <c r="D724" s="6">
        <v>42098.229999999996</v>
      </c>
      <c r="E724" s="6">
        <v>0</v>
      </c>
      <c r="F724" s="6">
        <v>0</v>
      </c>
      <c r="G724" s="6">
        <v>912.05</v>
      </c>
      <c r="H724" s="6">
        <v>494.35</v>
      </c>
      <c r="I724" s="1">
        <v>0</v>
      </c>
      <c r="J724" s="6">
        <f t="shared" si="48"/>
        <v>130619.93</v>
      </c>
      <c r="K724" s="13" t="s">
        <v>3024</v>
      </c>
      <c r="L724" s="13" t="s">
        <v>3024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13" t="s">
        <v>3024</v>
      </c>
      <c r="V724" s="6">
        <v>0</v>
      </c>
      <c r="W724" s="6">
        <f t="shared" si="49"/>
        <v>0</v>
      </c>
      <c r="X724" s="6">
        <v>0</v>
      </c>
      <c r="Y724" s="15">
        <v>0</v>
      </c>
      <c r="Z724" s="15">
        <v>0</v>
      </c>
      <c r="AA724" s="15">
        <f t="shared" si="50"/>
        <v>0</v>
      </c>
      <c r="AB724" s="1">
        <v>33443.950000000012</v>
      </c>
      <c r="AC724" s="13" t="s">
        <v>3024</v>
      </c>
      <c r="AD724" s="1">
        <v>101581.9</v>
      </c>
      <c r="AE724" s="6">
        <v>85779.409999999974</v>
      </c>
      <c r="AF724" s="15">
        <v>0</v>
      </c>
      <c r="AG724" s="26">
        <v>49246.440000000031</v>
      </c>
      <c r="AH724" s="13" t="s">
        <v>3024</v>
      </c>
      <c r="AI724" s="6">
        <v>0</v>
      </c>
      <c r="AJ724" s="7"/>
      <c r="AK724" s="4"/>
    </row>
    <row r="725" spans="1:37" x14ac:dyDescent="0.25">
      <c r="A725" s="1" t="s">
        <v>648</v>
      </c>
      <c r="B725" s="1">
        <v>100287.45</v>
      </c>
      <c r="C725" s="6">
        <f t="shared" si="47"/>
        <v>61028.240000000005</v>
      </c>
      <c r="D725" s="6">
        <v>56894.710000000006</v>
      </c>
      <c r="E725" s="6">
        <v>0</v>
      </c>
      <c r="F725" s="6">
        <v>0</v>
      </c>
      <c r="G725" s="6">
        <v>1060.43</v>
      </c>
      <c r="H725" s="6">
        <v>3073.1</v>
      </c>
      <c r="I725" s="1">
        <v>0</v>
      </c>
      <c r="J725" s="6">
        <f t="shared" si="48"/>
        <v>161315.69</v>
      </c>
      <c r="K725" s="13" t="s">
        <v>3024</v>
      </c>
      <c r="L725" s="13" t="s">
        <v>3024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13" t="s">
        <v>3024</v>
      </c>
      <c r="V725" s="6">
        <v>0</v>
      </c>
      <c r="W725" s="6">
        <f t="shared" si="49"/>
        <v>0</v>
      </c>
      <c r="X725" s="6">
        <v>0</v>
      </c>
      <c r="Y725" s="15">
        <v>0</v>
      </c>
      <c r="Z725" s="15">
        <v>0</v>
      </c>
      <c r="AA725" s="15">
        <f t="shared" si="50"/>
        <v>0</v>
      </c>
      <c r="AB725" s="1">
        <v>43313.91</v>
      </c>
      <c r="AC725" s="13" t="s">
        <v>3024</v>
      </c>
      <c r="AD725" s="1">
        <v>101489.17999999996</v>
      </c>
      <c r="AE725" s="6">
        <v>110328.05</v>
      </c>
      <c r="AF725" s="15">
        <v>0</v>
      </c>
      <c r="AG725" s="26">
        <v>34475.039999999979</v>
      </c>
      <c r="AH725" s="13" t="s">
        <v>3024</v>
      </c>
      <c r="AI725" s="6">
        <v>0</v>
      </c>
      <c r="AJ725" s="7"/>
      <c r="AK725" s="4"/>
    </row>
    <row r="726" spans="1:37" x14ac:dyDescent="0.25">
      <c r="A726" s="1" t="s">
        <v>649</v>
      </c>
      <c r="B726" s="1">
        <v>84419.86</v>
      </c>
      <c r="C726" s="6">
        <f t="shared" si="47"/>
        <v>43661.09</v>
      </c>
      <c r="D726" s="6">
        <v>41840.479999999996</v>
      </c>
      <c r="E726" s="6">
        <v>0</v>
      </c>
      <c r="F726" s="6">
        <v>0</v>
      </c>
      <c r="G726" s="6">
        <v>875.13000000000011</v>
      </c>
      <c r="H726" s="6">
        <v>945.48</v>
      </c>
      <c r="I726" s="1">
        <v>0</v>
      </c>
      <c r="J726" s="6">
        <f t="shared" si="48"/>
        <v>128080.95</v>
      </c>
      <c r="K726" s="13" t="s">
        <v>3024</v>
      </c>
      <c r="L726" s="13" t="s">
        <v>3024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13" t="s">
        <v>3024</v>
      </c>
      <c r="V726" s="6">
        <v>0</v>
      </c>
      <c r="W726" s="6">
        <f t="shared" si="49"/>
        <v>0</v>
      </c>
      <c r="X726" s="6">
        <v>0</v>
      </c>
      <c r="Y726" s="15">
        <v>0</v>
      </c>
      <c r="Z726" s="15">
        <v>0</v>
      </c>
      <c r="AA726" s="15">
        <f t="shared" si="50"/>
        <v>0</v>
      </c>
      <c r="AB726" s="1">
        <v>41778</v>
      </c>
      <c r="AC726" s="13" t="s">
        <v>3024</v>
      </c>
      <c r="AD726" s="1">
        <v>110508.44000000003</v>
      </c>
      <c r="AE726" s="6">
        <v>90582.640000000014</v>
      </c>
      <c r="AF726" s="15">
        <v>0</v>
      </c>
      <c r="AG726" s="26">
        <v>61703.80000000001</v>
      </c>
      <c r="AH726" s="13" t="s">
        <v>3024</v>
      </c>
      <c r="AI726" s="6">
        <v>0</v>
      </c>
      <c r="AJ726" s="7"/>
      <c r="AK726" s="4"/>
    </row>
    <row r="727" spans="1:37" x14ac:dyDescent="0.25">
      <c r="A727" s="1" t="s">
        <v>650</v>
      </c>
      <c r="B727" s="1">
        <v>58552.76</v>
      </c>
      <c r="C727" s="6">
        <f t="shared" si="47"/>
        <v>33567.020000000004</v>
      </c>
      <c r="D727" s="6">
        <v>32623.560000000005</v>
      </c>
      <c r="E727" s="6">
        <v>0</v>
      </c>
      <c r="F727" s="6">
        <v>0</v>
      </c>
      <c r="G727" s="6">
        <v>620.05999999999995</v>
      </c>
      <c r="H727" s="6">
        <v>323.40000000000003</v>
      </c>
      <c r="I727" s="1">
        <v>0</v>
      </c>
      <c r="J727" s="6">
        <f t="shared" si="48"/>
        <v>92119.78</v>
      </c>
      <c r="K727" s="13" t="s">
        <v>3024</v>
      </c>
      <c r="L727" s="13" t="s">
        <v>3024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13" t="s">
        <v>3024</v>
      </c>
      <c r="V727" s="6">
        <v>0</v>
      </c>
      <c r="W727" s="6">
        <f t="shared" si="49"/>
        <v>0</v>
      </c>
      <c r="X727" s="6">
        <v>0</v>
      </c>
      <c r="Y727" s="15">
        <v>0</v>
      </c>
      <c r="Z727" s="15">
        <v>0</v>
      </c>
      <c r="AA727" s="15">
        <f t="shared" si="50"/>
        <v>0</v>
      </c>
      <c r="AB727" s="1">
        <v>32957.520000000019</v>
      </c>
      <c r="AC727" s="13" t="s">
        <v>3024</v>
      </c>
      <c r="AD727" s="1">
        <v>80647.5</v>
      </c>
      <c r="AE727" s="6">
        <v>64944.11</v>
      </c>
      <c r="AF727" s="15">
        <v>0</v>
      </c>
      <c r="AG727" s="26">
        <v>48660.910000000025</v>
      </c>
      <c r="AH727" s="13" t="s">
        <v>3024</v>
      </c>
      <c r="AI727" s="6">
        <v>0</v>
      </c>
      <c r="AJ727" s="7"/>
      <c r="AK727" s="4"/>
    </row>
    <row r="728" spans="1:37" x14ac:dyDescent="0.25">
      <c r="A728" s="1" t="s">
        <v>651</v>
      </c>
      <c r="B728" s="1">
        <v>83760.539999999994</v>
      </c>
      <c r="C728" s="6">
        <f t="shared" si="47"/>
        <v>53421.01999999999</v>
      </c>
      <c r="D728" s="6">
        <v>50483.839999999989</v>
      </c>
      <c r="E728" s="6">
        <v>0</v>
      </c>
      <c r="F728" s="6">
        <v>0</v>
      </c>
      <c r="G728" s="6">
        <v>919.78</v>
      </c>
      <c r="H728" s="6">
        <v>2017.4</v>
      </c>
      <c r="I728" s="1">
        <v>0</v>
      </c>
      <c r="J728" s="6">
        <f t="shared" si="48"/>
        <v>137181.56</v>
      </c>
      <c r="K728" s="13" t="s">
        <v>3024</v>
      </c>
      <c r="L728" s="13" t="s">
        <v>3024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13" t="s">
        <v>3024</v>
      </c>
      <c r="V728" s="6">
        <v>0</v>
      </c>
      <c r="W728" s="6">
        <f t="shared" si="49"/>
        <v>0</v>
      </c>
      <c r="X728" s="6">
        <v>0</v>
      </c>
      <c r="Y728" s="15">
        <v>0</v>
      </c>
      <c r="Z728" s="15">
        <v>0</v>
      </c>
      <c r="AA728" s="15">
        <f t="shared" si="50"/>
        <v>0</v>
      </c>
      <c r="AB728" s="1">
        <v>38835.919999999976</v>
      </c>
      <c r="AC728" s="13" t="s">
        <v>3024</v>
      </c>
      <c r="AD728" s="1">
        <v>109179.82999999996</v>
      </c>
      <c r="AE728" s="6">
        <v>97558.58</v>
      </c>
      <c r="AF728" s="15">
        <v>0</v>
      </c>
      <c r="AG728" s="26">
        <v>50457.169999999933</v>
      </c>
      <c r="AH728" s="13" t="s">
        <v>3024</v>
      </c>
      <c r="AI728" s="6">
        <v>0</v>
      </c>
      <c r="AJ728" s="7"/>
      <c r="AK728" s="4"/>
    </row>
    <row r="729" spans="1:37" x14ac:dyDescent="0.25">
      <c r="A729" s="1" t="s">
        <v>652</v>
      </c>
      <c r="B729" s="1">
        <v>83079.990000000005</v>
      </c>
      <c r="C729" s="6">
        <f t="shared" si="47"/>
        <v>51427.459999999992</v>
      </c>
      <c r="D729" s="6">
        <v>46003.049999999996</v>
      </c>
      <c r="E729" s="6">
        <v>0</v>
      </c>
      <c r="F729" s="6">
        <v>0</v>
      </c>
      <c r="G729" s="6">
        <v>903.58999999999992</v>
      </c>
      <c r="H729" s="6">
        <v>4520.82</v>
      </c>
      <c r="I729" s="1">
        <v>0</v>
      </c>
      <c r="J729" s="6">
        <f t="shared" si="48"/>
        <v>134507.45000000001</v>
      </c>
      <c r="K729" s="13" t="s">
        <v>3024</v>
      </c>
      <c r="L729" s="13" t="s">
        <v>3024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13" t="s">
        <v>3024</v>
      </c>
      <c r="V729" s="6">
        <v>0</v>
      </c>
      <c r="W729" s="6">
        <f t="shared" si="49"/>
        <v>0</v>
      </c>
      <c r="X729" s="6">
        <v>0</v>
      </c>
      <c r="Y729" s="15">
        <v>0</v>
      </c>
      <c r="Z729" s="15">
        <v>0</v>
      </c>
      <c r="AA729" s="15">
        <f t="shared" si="50"/>
        <v>0</v>
      </c>
      <c r="AB729" s="1">
        <v>40518.119999999974</v>
      </c>
      <c r="AC729" s="13" t="s">
        <v>3024</v>
      </c>
      <c r="AD729" s="1">
        <v>90852.339999999938</v>
      </c>
      <c r="AE729" s="6">
        <v>93261.239999999991</v>
      </c>
      <c r="AF729" s="15">
        <v>0</v>
      </c>
      <c r="AG729" s="26">
        <v>38109.219999999914</v>
      </c>
      <c r="AH729" s="13" t="s">
        <v>3024</v>
      </c>
      <c r="AI729" s="6">
        <v>0</v>
      </c>
      <c r="AJ729" s="7"/>
      <c r="AK729" s="4"/>
    </row>
    <row r="730" spans="1:37" x14ac:dyDescent="0.25">
      <c r="A730" s="1" t="s">
        <v>653</v>
      </c>
      <c r="B730" s="1">
        <v>129441.45000000001</v>
      </c>
      <c r="C730" s="6">
        <f t="shared" si="47"/>
        <v>93689.010000000009</v>
      </c>
      <c r="D730" s="6">
        <v>92197.73000000001</v>
      </c>
      <c r="E730" s="6">
        <v>0</v>
      </c>
      <c r="F730" s="6">
        <v>0</v>
      </c>
      <c r="G730" s="6">
        <v>1491.28</v>
      </c>
      <c r="H730" s="6">
        <v>0</v>
      </c>
      <c r="I730" s="1">
        <v>0</v>
      </c>
      <c r="J730" s="6">
        <f t="shared" si="48"/>
        <v>223130.46000000002</v>
      </c>
      <c r="K730" s="13" t="s">
        <v>3024</v>
      </c>
      <c r="L730" s="13" t="s">
        <v>3024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13" t="s">
        <v>3024</v>
      </c>
      <c r="V730" s="6">
        <v>0</v>
      </c>
      <c r="W730" s="6">
        <f t="shared" si="49"/>
        <v>0</v>
      </c>
      <c r="X730" s="6">
        <v>0</v>
      </c>
      <c r="Y730" s="15">
        <v>0</v>
      </c>
      <c r="Z730" s="15">
        <v>0</v>
      </c>
      <c r="AA730" s="15">
        <f t="shared" si="50"/>
        <v>0</v>
      </c>
      <c r="AB730" s="1">
        <v>100020.56</v>
      </c>
      <c r="AC730" s="13" t="s">
        <v>3024</v>
      </c>
      <c r="AD730" s="1">
        <v>238791.36</v>
      </c>
      <c r="AE730" s="6">
        <v>161656.85000000003</v>
      </c>
      <c r="AF730" s="15">
        <v>0</v>
      </c>
      <c r="AG730" s="26">
        <v>177155.06999999995</v>
      </c>
      <c r="AH730" s="13" t="s">
        <v>3024</v>
      </c>
      <c r="AI730" s="6">
        <v>0</v>
      </c>
      <c r="AK730" s="4"/>
    </row>
    <row r="731" spans="1:37" x14ac:dyDescent="0.25">
      <c r="A731" s="1" t="s">
        <v>654</v>
      </c>
      <c r="B731" s="1">
        <v>16650.019999999997</v>
      </c>
      <c r="C731" s="6">
        <f t="shared" si="47"/>
        <v>9283</v>
      </c>
      <c r="D731" s="6">
        <v>9114.91</v>
      </c>
      <c r="E731" s="6">
        <v>0</v>
      </c>
      <c r="F731" s="6">
        <v>0</v>
      </c>
      <c r="G731" s="6">
        <v>168.09</v>
      </c>
      <c r="H731" s="6">
        <v>0</v>
      </c>
      <c r="I731" s="1">
        <v>0</v>
      </c>
      <c r="J731" s="6">
        <f t="shared" si="48"/>
        <v>25933.019999999997</v>
      </c>
      <c r="K731" s="13" t="s">
        <v>3024</v>
      </c>
      <c r="L731" s="13" t="s">
        <v>3024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13" t="s">
        <v>3024</v>
      </c>
      <c r="V731" s="6">
        <v>0</v>
      </c>
      <c r="W731" s="6">
        <f t="shared" si="49"/>
        <v>0</v>
      </c>
      <c r="X731" s="6">
        <v>0</v>
      </c>
      <c r="Y731" s="15">
        <v>0</v>
      </c>
      <c r="Z731" s="15">
        <v>0</v>
      </c>
      <c r="AA731" s="15">
        <f t="shared" si="50"/>
        <v>0</v>
      </c>
      <c r="AB731" s="1">
        <v>5629.7300000000032</v>
      </c>
      <c r="AC731" s="13" t="s">
        <v>3024</v>
      </c>
      <c r="AD731" s="1">
        <v>23943.939999999995</v>
      </c>
      <c r="AE731" s="6">
        <v>16557.53</v>
      </c>
      <c r="AF731" s="15">
        <v>0</v>
      </c>
      <c r="AG731" s="26">
        <v>13016.139999999998</v>
      </c>
      <c r="AH731" s="13" t="s">
        <v>3024</v>
      </c>
      <c r="AI731" s="6">
        <v>0</v>
      </c>
      <c r="AK731" s="4"/>
    </row>
    <row r="732" spans="1:37" x14ac:dyDescent="0.25">
      <c r="A732" s="1" t="s">
        <v>655</v>
      </c>
      <c r="B732" s="1">
        <v>53595.48</v>
      </c>
      <c r="C732" s="6">
        <f t="shared" si="47"/>
        <v>35075.25</v>
      </c>
      <c r="D732" s="6">
        <v>30652.969999999998</v>
      </c>
      <c r="E732" s="6">
        <v>0</v>
      </c>
      <c r="F732" s="6">
        <v>0</v>
      </c>
      <c r="G732" s="6">
        <v>578.43000000000006</v>
      </c>
      <c r="H732" s="6">
        <v>3843.8500000000004</v>
      </c>
      <c r="I732" s="1">
        <v>0</v>
      </c>
      <c r="J732" s="6">
        <f t="shared" si="48"/>
        <v>88670.73000000001</v>
      </c>
      <c r="K732" s="13" t="s">
        <v>3024</v>
      </c>
      <c r="L732" s="13" t="s">
        <v>3024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13" t="s">
        <v>3024</v>
      </c>
      <c r="V732" s="6">
        <v>0</v>
      </c>
      <c r="W732" s="6">
        <f t="shared" si="49"/>
        <v>0</v>
      </c>
      <c r="X732" s="6">
        <v>0</v>
      </c>
      <c r="Y732" s="15">
        <v>0</v>
      </c>
      <c r="Z732" s="15">
        <v>0</v>
      </c>
      <c r="AA732" s="15">
        <f t="shared" si="50"/>
        <v>0</v>
      </c>
      <c r="AB732" s="1">
        <v>22712.769999999997</v>
      </c>
      <c r="AC732" s="13" t="s">
        <v>3024</v>
      </c>
      <c r="AD732" s="1">
        <v>68117.24000000002</v>
      </c>
      <c r="AE732" s="6">
        <v>57433.69000000001</v>
      </c>
      <c r="AF732" s="15">
        <v>0</v>
      </c>
      <c r="AG732" s="26">
        <v>33396.319999999992</v>
      </c>
      <c r="AH732" s="13" t="s">
        <v>3024</v>
      </c>
      <c r="AI732" s="6">
        <v>0</v>
      </c>
      <c r="AK732" s="4"/>
    </row>
    <row r="733" spans="1:37" x14ac:dyDescent="0.25">
      <c r="A733" s="1" t="s">
        <v>656</v>
      </c>
      <c r="B733" s="1">
        <v>64692.070000000007</v>
      </c>
      <c r="C733" s="6">
        <f t="shared" si="47"/>
        <v>36402.6</v>
      </c>
      <c r="D733" s="6">
        <v>35029.61</v>
      </c>
      <c r="E733" s="6">
        <v>0</v>
      </c>
      <c r="F733" s="6">
        <v>0</v>
      </c>
      <c r="G733" s="6">
        <v>662.29</v>
      </c>
      <c r="H733" s="6">
        <v>710.69999999999993</v>
      </c>
      <c r="I733" s="1">
        <v>0</v>
      </c>
      <c r="J733" s="6">
        <f t="shared" si="48"/>
        <v>101094.67000000001</v>
      </c>
      <c r="K733" s="13" t="s">
        <v>3024</v>
      </c>
      <c r="L733" s="13" t="s">
        <v>3024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13" t="s">
        <v>3024</v>
      </c>
      <c r="V733" s="6">
        <v>0</v>
      </c>
      <c r="W733" s="6">
        <f t="shared" si="49"/>
        <v>0</v>
      </c>
      <c r="X733" s="6">
        <v>0</v>
      </c>
      <c r="Y733" s="15">
        <v>0</v>
      </c>
      <c r="Z733" s="15">
        <v>0</v>
      </c>
      <c r="AA733" s="15">
        <f t="shared" si="50"/>
        <v>0</v>
      </c>
      <c r="AB733" s="1">
        <v>22115.660000000011</v>
      </c>
      <c r="AC733" s="13" t="s">
        <v>3024</v>
      </c>
      <c r="AD733" s="1">
        <v>77598.690000000031</v>
      </c>
      <c r="AE733" s="6">
        <v>63836.179999999993</v>
      </c>
      <c r="AF733" s="15">
        <v>0</v>
      </c>
      <c r="AG733" s="26">
        <v>35878.170000000035</v>
      </c>
      <c r="AH733" s="13" t="s">
        <v>3024</v>
      </c>
      <c r="AI733" s="6">
        <v>0</v>
      </c>
      <c r="AJ733" s="7"/>
      <c r="AK733" s="4"/>
    </row>
    <row r="734" spans="1:37" x14ac:dyDescent="0.25">
      <c r="A734" s="1" t="s">
        <v>2979</v>
      </c>
      <c r="B734" s="1">
        <v>47220.19</v>
      </c>
      <c r="C734" s="6">
        <f t="shared" si="47"/>
        <v>26497.529999999995</v>
      </c>
      <c r="D734" s="6">
        <v>26005.269999999997</v>
      </c>
      <c r="E734" s="6">
        <v>0</v>
      </c>
      <c r="F734" s="6">
        <v>0</v>
      </c>
      <c r="G734" s="6">
        <v>492.26</v>
      </c>
      <c r="H734" s="6">
        <v>0</v>
      </c>
      <c r="I734" s="1">
        <v>0</v>
      </c>
      <c r="J734" s="6">
        <f t="shared" si="48"/>
        <v>73717.72</v>
      </c>
      <c r="K734" s="13" t="s">
        <v>3024</v>
      </c>
      <c r="L734" s="13" t="s">
        <v>3024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13" t="s">
        <v>3024</v>
      </c>
      <c r="V734" s="6">
        <v>0</v>
      </c>
      <c r="W734" s="6">
        <f t="shared" si="49"/>
        <v>0</v>
      </c>
      <c r="X734" s="6">
        <v>0</v>
      </c>
      <c r="Y734" s="15">
        <v>0</v>
      </c>
      <c r="Z734" s="15">
        <v>0</v>
      </c>
      <c r="AA734" s="15">
        <f t="shared" si="50"/>
        <v>0</v>
      </c>
      <c r="AB734" s="1">
        <v>56203.839999999997</v>
      </c>
      <c r="AC734" s="13" t="s">
        <v>3024</v>
      </c>
      <c r="AD734" s="1">
        <v>84305.760000000009</v>
      </c>
      <c r="AE734" s="6">
        <v>72933.53</v>
      </c>
      <c r="AF734" s="15">
        <v>0</v>
      </c>
      <c r="AG734" s="26">
        <v>67576.070000000007</v>
      </c>
      <c r="AH734" s="13" t="s">
        <v>3024</v>
      </c>
      <c r="AI734" s="6">
        <v>0</v>
      </c>
      <c r="AJ734" s="7"/>
      <c r="AK734" s="4"/>
    </row>
    <row r="735" spans="1:37" x14ac:dyDescent="0.25">
      <c r="A735" s="1" t="s">
        <v>2980</v>
      </c>
      <c r="B735" s="1">
        <v>37644.29</v>
      </c>
      <c r="C735" s="6">
        <f t="shared" si="47"/>
        <v>62032.5</v>
      </c>
      <c r="D735" s="6">
        <v>61530.33</v>
      </c>
      <c r="E735" s="6">
        <v>0</v>
      </c>
      <c r="F735" s="6">
        <v>0</v>
      </c>
      <c r="G735" s="6">
        <v>502.17</v>
      </c>
      <c r="H735" s="6">
        <v>0</v>
      </c>
      <c r="I735" s="1">
        <v>0</v>
      </c>
      <c r="J735" s="6">
        <f t="shared" si="48"/>
        <v>99676.790000000008</v>
      </c>
      <c r="K735" s="13" t="s">
        <v>3024</v>
      </c>
      <c r="L735" s="13" t="s">
        <v>3024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13" t="s">
        <v>3024</v>
      </c>
      <c r="V735" s="6">
        <v>0</v>
      </c>
      <c r="W735" s="6">
        <f t="shared" si="49"/>
        <v>0</v>
      </c>
      <c r="X735" s="6">
        <v>0</v>
      </c>
      <c r="Y735" s="15">
        <v>0</v>
      </c>
      <c r="Z735" s="15">
        <v>0</v>
      </c>
      <c r="AA735" s="15">
        <f t="shared" si="50"/>
        <v>0</v>
      </c>
      <c r="AB735" s="1">
        <v>56647.43</v>
      </c>
      <c r="AC735" s="13" t="s">
        <v>3024</v>
      </c>
      <c r="AD735" s="1">
        <v>84971.22</v>
      </c>
      <c r="AE735" s="6">
        <v>98876.9</v>
      </c>
      <c r="AF735" s="15">
        <v>0</v>
      </c>
      <c r="AG735" s="26">
        <v>42741.749999999993</v>
      </c>
      <c r="AH735" s="13" t="s">
        <v>3024</v>
      </c>
      <c r="AI735" s="6">
        <v>0</v>
      </c>
      <c r="AJ735" s="7"/>
      <c r="AK735" s="4"/>
    </row>
    <row r="736" spans="1:37" x14ac:dyDescent="0.25">
      <c r="A736" s="1" t="s">
        <v>2981</v>
      </c>
      <c r="B736" s="1">
        <v>40339.58</v>
      </c>
      <c r="C736" s="6">
        <f t="shared" si="47"/>
        <v>32734.3</v>
      </c>
      <c r="D736" s="6">
        <v>32255.439999999999</v>
      </c>
      <c r="E736" s="6">
        <v>0</v>
      </c>
      <c r="F736" s="6">
        <v>0</v>
      </c>
      <c r="G736" s="6">
        <v>478.86</v>
      </c>
      <c r="H736" s="6">
        <v>0</v>
      </c>
      <c r="I736" s="1">
        <v>0</v>
      </c>
      <c r="J736" s="6">
        <f t="shared" si="48"/>
        <v>73073.88</v>
      </c>
      <c r="K736" s="13" t="s">
        <v>3024</v>
      </c>
      <c r="L736" s="13" t="s">
        <v>3024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13" t="s">
        <v>3024</v>
      </c>
      <c r="V736" s="6">
        <v>0</v>
      </c>
      <c r="W736" s="6">
        <f t="shared" si="49"/>
        <v>0</v>
      </c>
      <c r="X736" s="6">
        <v>0</v>
      </c>
      <c r="Y736" s="15">
        <v>0</v>
      </c>
      <c r="Z736" s="15">
        <v>0</v>
      </c>
      <c r="AA736" s="15">
        <f t="shared" si="50"/>
        <v>0</v>
      </c>
      <c r="AB736" s="1">
        <v>56149.640000000007</v>
      </c>
      <c r="AC736" s="13" t="s">
        <v>3024</v>
      </c>
      <c r="AD736" s="1">
        <v>84224.459999999992</v>
      </c>
      <c r="AE736" s="6">
        <v>72330.14</v>
      </c>
      <c r="AF736" s="15">
        <v>0</v>
      </c>
      <c r="AG736" s="26">
        <v>68043.960000000006</v>
      </c>
      <c r="AH736" s="13" t="s">
        <v>3024</v>
      </c>
      <c r="AI736" s="6">
        <v>0</v>
      </c>
      <c r="AJ736" s="7"/>
      <c r="AK736" s="4"/>
    </row>
    <row r="737" spans="1:37" x14ac:dyDescent="0.25">
      <c r="A737" s="1" t="s">
        <v>657</v>
      </c>
      <c r="B737" s="1">
        <v>58680.08</v>
      </c>
      <c r="C737" s="6">
        <f t="shared" si="47"/>
        <v>42713.31</v>
      </c>
      <c r="D737" s="6">
        <v>39078.589999999997</v>
      </c>
      <c r="E737" s="6">
        <v>0</v>
      </c>
      <c r="F737" s="6">
        <v>0</v>
      </c>
      <c r="G737" s="6">
        <v>653.32000000000005</v>
      </c>
      <c r="H737" s="6">
        <v>2981.4000000000005</v>
      </c>
      <c r="I737" s="1">
        <v>0</v>
      </c>
      <c r="J737" s="6">
        <f t="shared" si="48"/>
        <v>101393.39</v>
      </c>
      <c r="K737" s="13" t="s">
        <v>3024</v>
      </c>
      <c r="L737" s="13" t="s">
        <v>3024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13" t="s">
        <v>3024</v>
      </c>
      <c r="V737" s="6">
        <v>0</v>
      </c>
      <c r="W737" s="6">
        <f t="shared" si="49"/>
        <v>0</v>
      </c>
      <c r="X737" s="6">
        <v>0</v>
      </c>
      <c r="Y737" s="15">
        <v>0</v>
      </c>
      <c r="Z737" s="15">
        <v>0</v>
      </c>
      <c r="AA737" s="15">
        <f t="shared" si="50"/>
        <v>0</v>
      </c>
      <c r="AB737" s="1">
        <v>25933.499999999993</v>
      </c>
      <c r="AC737" s="13" t="s">
        <v>3024</v>
      </c>
      <c r="AD737" s="1">
        <v>83011.399999999994</v>
      </c>
      <c r="AE737" s="6">
        <v>68687.429999999993</v>
      </c>
      <c r="AF737" s="15">
        <v>0</v>
      </c>
      <c r="AG737" s="26">
        <v>40257.469999999987</v>
      </c>
      <c r="AH737" s="13" t="s">
        <v>3024</v>
      </c>
      <c r="AI737" s="6">
        <v>0</v>
      </c>
      <c r="AJ737" s="7"/>
      <c r="AK737" s="4"/>
    </row>
    <row r="738" spans="1:37" x14ac:dyDescent="0.25">
      <c r="A738" s="1" t="s">
        <v>658</v>
      </c>
      <c r="B738" s="1">
        <v>82071.189999999988</v>
      </c>
      <c r="C738" s="6">
        <f t="shared" si="47"/>
        <v>50284.710000000006</v>
      </c>
      <c r="D738" s="6">
        <v>47523.16</v>
      </c>
      <c r="E738" s="6">
        <v>0</v>
      </c>
      <c r="F738" s="6">
        <v>0</v>
      </c>
      <c r="G738" s="6">
        <v>860.40000000000009</v>
      </c>
      <c r="H738" s="6">
        <v>1901.15</v>
      </c>
      <c r="I738" s="1">
        <v>0</v>
      </c>
      <c r="J738" s="6">
        <f t="shared" si="48"/>
        <v>132355.9</v>
      </c>
      <c r="K738" s="13" t="s">
        <v>3024</v>
      </c>
      <c r="L738" s="13" t="s">
        <v>3024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13" t="s">
        <v>3024</v>
      </c>
      <c r="V738" s="6">
        <v>0</v>
      </c>
      <c r="W738" s="6">
        <f t="shared" si="49"/>
        <v>0</v>
      </c>
      <c r="X738" s="6">
        <v>0</v>
      </c>
      <c r="Y738" s="15">
        <v>0</v>
      </c>
      <c r="Z738" s="15">
        <v>0</v>
      </c>
      <c r="AA738" s="15">
        <f t="shared" si="50"/>
        <v>0</v>
      </c>
      <c r="AB738" s="1">
        <v>41522.800000000047</v>
      </c>
      <c r="AC738" s="13" t="s">
        <v>3024</v>
      </c>
      <c r="AD738" s="1">
        <v>104293.94000000006</v>
      </c>
      <c r="AE738" s="6">
        <v>94253.599999999991</v>
      </c>
      <c r="AF738" s="15">
        <v>0</v>
      </c>
      <c r="AG738" s="26">
        <v>51563.140000000109</v>
      </c>
      <c r="AH738" s="13" t="s">
        <v>3024</v>
      </c>
      <c r="AI738" s="6">
        <v>0</v>
      </c>
      <c r="AK738" s="4"/>
    </row>
    <row r="739" spans="1:37" x14ac:dyDescent="0.25">
      <c r="A739" s="1" t="s">
        <v>659</v>
      </c>
      <c r="B739" s="1">
        <v>61168.48000000001</v>
      </c>
      <c r="C739" s="6">
        <f t="shared" si="47"/>
        <v>42166.320000000007</v>
      </c>
      <c r="D739" s="6">
        <v>39896.330000000009</v>
      </c>
      <c r="E739" s="6">
        <v>0</v>
      </c>
      <c r="F739" s="6">
        <v>0</v>
      </c>
      <c r="G739" s="6">
        <v>673.03</v>
      </c>
      <c r="H739" s="6">
        <v>1596.96</v>
      </c>
      <c r="I739" s="1">
        <v>0</v>
      </c>
      <c r="J739" s="6">
        <f t="shared" si="48"/>
        <v>103334.80000000002</v>
      </c>
      <c r="K739" s="13" t="s">
        <v>3024</v>
      </c>
      <c r="L739" s="13" t="s">
        <v>3024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13" t="s">
        <v>3024</v>
      </c>
      <c r="V739" s="6">
        <v>0</v>
      </c>
      <c r="W739" s="6">
        <f t="shared" si="49"/>
        <v>0</v>
      </c>
      <c r="X739" s="6">
        <v>0</v>
      </c>
      <c r="Y739" s="15">
        <v>0</v>
      </c>
      <c r="Z739" s="15">
        <v>0</v>
      </c>
      <c r="AA739" s="15">
        <f t="shared" si="50"/>
        <v>0</v>
      </c>
      <c r="AB739" s="1">
        <v>25976.950000000012</v>
      </c>
      <c r="AC739" s="13" t="s">
        <v>3024</v>
      </c>
      <c r="AD739" s="1">
        <v>77717.600000000035</v>
      </c>
      <c r="AE739" s="6">
        <v>73374.470000000016</v>
      </c>
      <c r="AF739" s="15">
        <v>0</v>
      </c>
      <c r="AG739" s="26">
        <v>30320.080000000038</v>
      </c>
      <c r="AH739" s="13" t="s">
        <v>3024</v>
      </c>
      <c r="AI739" s="6">
        <v>0</v>
      </c>
      <c r="AJ739" s="7"/>
      <c r="AK739" s="4"/>
    </row>
    <row r="740" spans="1:37" x14ac:dyDescent="0.25">
      <c r="A740" s="1" t="s">
        <v>660</v>
      </c>
      <c r="B740" s="1">
        <v>64562.750000000007</v>
      </c>
      <c r="C740" s="6">
        <f t="shared" si="47"/>
        <v>39859.05000000001</v>
      </c>
      <c r="D740" s="6">
        <v>37889.380000000005</v>
      </c>
      <c r="E740" s="6">
        <v>0</v>
      </c>
      <c r="F740" s="6">
        <v>0</v>
      </c>
      <c r="G740" s="6">
        <v>686.87</v>
      </c>
      <c r="H740" s="6">
        <v>1282.8</v>
      </c>
      <c r="I740" s="1">
        <v>0</v>
      </c>
      <c r="J740" s="6">
        <f t="shared" si="48"/>
        <v>104421.80000000002</v>
      </c>
      <c r="K740" s="13" t="s">
        <v>3024</v>
      </c>
      <c r="L740" s="13" t="s">
        <v>3024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13" t="s">
        <v>3024</v>
      </c>
      <c r="V740" s="6">
        <v>0</v>
      </c>
      <c r="W740" s="6">
        <f t="shared" si="49"/>
        <v>0</v>
      </c>
      <c r="X740" s="6">
        <v>0</v>
      </c>
      <c r="Y740" s="15">
        <v>0</v>
      </c>
      <c r="Z740" s="15">
        <v>0</v>
      </c>
      <c r="AA740" s="15">
        <f t="shared" si="50"/>
        <v>0</v>
      </c>
      <c r="AB740" s="1">
        <v>25637.69000000001</v>
      </c>
      <c r="AC740" s="13" t="s">
        <v>3024</v>
      </c>
      <c r="AD740" s="1">
        <v>84419.98000000004</v>
      </c>
      <c r="AE740" s="6">
        <v>70932.13</v>
      </c>
      <c r="AF740" s="15">
        <v>0</v>
      </c>
      <c r="AG740" s="26">
        <v>39125.54000000003</v>
      </c>
      <c r="AH740" s="13" t="s">
        <v>3024</v>
      </c>
      <c r="AI740" s="6">
        <v>0</v>
      </c>
      <c r="AJ740" s="7"/>
      <c r="AK740" s="4"/>
    </row>
    <row r="741" spans="1:37" x14ac:dyDescent="0.25">
      <c r="A741" s="1" t="s">
        <v>661</v>
      </c>
      <c r="B741" s="1">
        <v>63250.090000000011</v>
      </c>
      <c r="C741" s="6">
        <f t="shared" si="47"/>
        <v>30507.5</v>
      </c>
      <c r="D741" s="6">
        <v>29373.870000000003</v>
      </c>
      <c r="E741" s="6">
        <v>0</v>
      </c>
      <c r="F741" s="6">
        <v>0</v>
      </c>
      <c r="G741" s="6">
        <v>651.03</v>
      </c>
      <c r="H741" s="6">
        <v>482.59999999999997</v>
      </c>
      <c r="I741" s="1">
        <v>0</v>
      </c>
      <c r="J741" s="6">
        <f t="shared" si="48"/>
        <v>93757.590000000011</v>
      </c>
      <c r="K741" s="13" t="s">
        <v>3024</v>
      </c>
      <c r="L741" s="13" t="s">
        <v>3024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13" t="s">
        <v>3024</v>
      </c>
      <c r="V741" s="6">
        <v>0</v>
      </c>
      <c r="W741" s="6">
        <f t="shared" si="49"/>
        <v>0</v>
      </c>
      <c r="X741" s="6">
        <v>0</v>
      </c>
      <c r="Y741" s="15">
        <v>0</v>
      </c>
      <c r="Z741" s="15">
        <v>0</v>
      </c>
      <c r="AA741" s="15">
        <f t="shared" si="50"/>
        <v>0</v>
      </c>
      <c r="AB741" s="1">
        <v>28741.179999999989</v>
      </c>
      <c r="AC741" s="13" t="s">
        <v>3024</v>
      </c>
      <c r="AD741" s="1">
        <v>77585.91</v>
      </c>
      <c r="AE741" s="6">
        <v>63869.990000000005</v>
      </c>
      <c r="AF741" s="15">
        <v>0</v>
      </c>
      <c r="AG741" s="26">
        <v>42457.099999999991</v>
      </c>
      <c r="AH741" s="13" t="s">
        <v>3024</v>
      </c>
      <c r="AI741" s="6">
        <v>0</v>
      </c>
      <c r="AJ741" s="7"/>
      <c r="AK741" s="4"/>
    </row>
    <row r="742" spans="1:37" x14ac:dyDescent="0.25">
      <c r="A742" s="1" t="s">
        <v>2982</v>
      </c>
      <c r="B742" s="1">
        <v>72316.260000000009</v>
      </c>
      <c r="C742" s="6">
        <f t="shared" si="47"/>
        <v>90943.76</v>
      </c>
      <c r="D742" s="6">
        <v>90077.47</v>
      </c>
      <c r="E742" s="6">
        <v>0</v>
      </c>
      <c r="F742" s="6">
        <v>0</v>
      </c>
      <c r="G742" s="6">
        <v>866.29000000000008</v>
      </c>
      <c r="H742" s="6">
        <v>0</v>
      </c>
      <c r="I742" s="1">
        <v>0</v>
      </c>
      <c r="J742" s="6">
        <f t="shared" si="48"/>
        <v>163260.02000000002</v>
      </c>
      <c r="K742" s="13" t="s">
        <v>3024</v>
      </c>
      <c r="L742" s="13" t="s">
        <v>3024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13" t="s">
        <v>3024</v>
      </c>
      <c r="V742" s="6">
        <v>0</v>
      </c>
      <c r="W742" s="6">
        <f t="shared" si="49"/>
        <v>0</v>
      </c>
      <c r="X742" s="6">
        <v>0</v>
      </c>
      <c r="Y742" s="15">
        <v>0</v>
      </c>
      <c r="Z742" s="15">
        <v>0</v>
      </c>
      <c r="AA742" s="15">
        <f t="shared" si="50"/>
        <v>0</v>
      </c>
      <c r="AB742" s="1">
        <v>121888.8</v>
      </c>
      <c r="AC742" s="13" t="s">
        <v>3024</v>
      </c>
      <c r="AD742" s="1">
        <v>184597.27000000002</v>
      </c>
      <c r="AE742" s="6">
        <v>161902.49</v>
      </c>
      <c r="AF742" s="15">
        <v>0</v>
      </c>
      <c r="AG742" s="26">
        <v>144583.58000000002</v>
      </c>
      <c r="AH742" s="13" t="s">
        <v>3024</v>
      </c>
      <c r="AI742" s="6">
        <v>0</v>
      </c>
      <c r="AJ742" s="7"/>
      <c r="AK742" s="4"/>
    </row>
    <row r="743" spans="1:37" x14ac:dyDescent="0.25">
      <c r="A743" s="1" t="s">
        <v>662</v>
      </c>
      <c r="B743" s="1">
        <v>59207.020000000004</v>
      </c>
      <c r="C743" s="6">
        <f t="shared" si="47"/>
        <v>37639.949999999997</v>
      </c>
      <c r="D743" s="6">
        <v>34128.76</v>
      </c>
      <c r="E743" s="6">
        <v>0</v>
      </c>
      <c r="F743" s="6">
        <v>0</v>
      </c>
      <c r="G743" s="6">
        <v>632.84999999999991</v>
      </c>
      <c r="H743" s="6">
        <v>2878.34</v>
      </c>
      <c r="I743" s="1">
        <v>0</v>
      </c>
      <c r="J743" s="6">
        <f t="shared" si="48"/>
        <v>96846.97</v>
      </c>
      <c r="K743" s="13" t="s">
        <v>3024</v>
      </c>
      <c r="L743" s="13" t="s">
        <v>3024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13" t="s">
        <v>3024</v>
      </c>
      <c r="V743" s="6">
        <v>0</v>
      </c>
      <c r="W743" s="6">
        <f t="shared" si="49"/>
        <v>0</v>
      </c>
      <c r="X743" s="6">
        <v>0</v>
      </c>
      <c r="Y743" s="15">
        <v>0</v>
      </c>
      <c r="Z743" s="15">
        <v>0</v>
      </c>
      <c r="AA743" s="15">
        <f t="shared" si="50"/>
        <v>0</v>
      </c>
      <c r="AB743" s="1">
        <v>25204.100000000006</v>
      </c>
      <c r="AC743" s="13" t="s">
        <v>3024</v>
      </c>
      <c r="AD743" s="1">
        <v>79122.36</v>
      </c>
      <c r="AE743" s="6">
        <v>63738.930000000008</v>
      </c>
      <c r="AF743" s="15">
        <v>0</v>
      </c>
      <c r="AG743" s="26">
        <v>40587.53</v>
      </c>
      <c r="AH743" s="13" t="s">
        <v>3024</v>
      </c>
      <c r="AI743" s="6">
        <v>0</v>
      </c>
      <c r="AJ743" s="7"/>
      <c r="AK743" s="4"/>
    </row>
    <row r="744" spans="1:37" x14ac:dyDescent="0.25">
      <c r="A744" s="1" t="s">
        <v>663</v>
      </c>
      <c r="B744" s="1">
        <v>49875.439999999988</v>
      </c>
      <c r="C744" s="6">
        <f t="shared" si="47"/>
        <v>41118.039999999986</v>
      </c>
      <c r="D744" s="6">
        <v>38987.839999999989</v>
      </c>
      <c r="E744" s="6">
        <v>0</v>
      </c>
      <c r="F744" s="6">
        <v>0</v>
      </c>
      <c r="G744" s="6">
        <v>563.25</v>
      </c>
      <c r="H744" s="6">
        <v>1566.9499999999998</v>
      </c>
      <c r="I744" s="1">
        <v>0</v>
      </c>
      <c r="J744" s="6">
        <f t="shared" si="48"/>
        <v>90993.479999999981</v>
      </c>
      <c r="K744" s="13" t="s">
        <v>3024</v>
      </c>
      <c r="L744" s="13" t="s">
        <v>3024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13" t="s">
        <v>3024</v>
      </c>
      <c r="V744" s="6">
        <v>0</v>
      </c>
      <c r="W744" s="6">
        <f t="shared" si="49"/>
        <v>0</v>
      </c>
      <c r="X744" s="6">
        <v>0</v>
      </c>
      <c r="Y744" s="15">
        <v>0</v>
      </c>
      <c r="Z744" s="15">
        <v>0</v>
      </c>
      <c r="AA744" s="15">
        <f t="shared" si="50"/>
        <v>0</v>
      </c>
      <c r="AB744" s="1">
        <v>41722.990000000005</v>
      </c>
      <c r="AC744" s="13" t="s">
        <v>3024</v>
      </c>
      <c r="AD744" s="1">
        <v>86620.760000000024</v>
      </c>
      <c r="AE744" s="6">
        <v>68673.05</v>
      </c>
      <c r="AF744" s="15">
        <v>0</v>
      </c>
      <c r="AG744" s="26">
        <v>59670.700000000019</v>
      </c>
      <c r="AH744" s="13" t="s">
        <v>3024</v>
      </c>
      <c r="AI744" s="6">
        <v>0</v>
      </c>
      <c r="AJ744" s="7"/>
      <c r="AK744" s="4"/>
    </row>
    <row r="745" spans="1:37" x14ac:dyDescent="0.25">
      <c r="A745" s="1" t="s">
        <v>664</v>
      </c>
      <c r="B745" s="1">
        <v>60462.03</v>
      </c>
      <c r="C745" s="6">
        <f t="shared" si="47"/>
        <v>36828.019999999997</v>
      </c>
      <c r="D745" s="6">
        <v>36182.35</v>
      </c>
      <c r="E745" s="6">
        <v>0</v>
      </c>
      <c r="F745" s="6">
        <v>0</v>
      </c>
      <c r="G745" s="6">
        <v>645.67000000000007</v>
      </c>
      <c r="H745" s="6">
        <v>0</v>
      </c>
      <c r="I745" s="1">
        <v>0</v>
      </c>
      <c r="J745" s="6">
        <f t="shared" si="48"/>
        <v>97290.049999999988</v>
      </c>
      <c r="K745" s="13" t="s">
        <v>3024</v>
      </c>
      <c r="L745" s="13" t="s">
        <v>3024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13" t="s">
        <v>3024</v>
      </c>
      <c r="V745" s="6">
        <v>0</v>
      </c>
      <c r="W745" s="6">
        <f t="shared" si="49"/>
        <v>0</v>
      </c>
      <c r="X745" s="6">
        <v>0</v>
      </c>
      <c r="Y745" s="15">
        <v>0</v>
      </c>
      <c r="Z745" s="15">
        <v>0</v>
      </c>
      <c r="AA745" s="15">
        <f t="shared" si="50"/>
        <v>0</v>
      </c>
      <c r="AB745" s="1">
        <v>37172.14</v>
      </c>
      <c r="AC745" s="13" t="s">
        <v>3024</v>
      </c>
      <c r="AD745" s="1">
        <v>95198.739999999976</v>
      </c>
      <c r="AE745" s="6">
        <v>68441.260000000009</v>
      </c>
      <c r="AF745" s="15">
        <v>0</v>
      </c>
      <c r="AG745" s="26">
        <v>63929.619999999974</v>
      </c>
      <c r="AH745" s="13" t="s">
        <v>3024</v>
      </c>
      <c r="AI745" s="6">
        <v>0</v>
      </c>
      <c r="AJ745" s="7"/>
      <c r="AK745" s="4"/>
    </row>
    <row r="746" spans="1:37" x14ac:dyDescent="0.25">
      <c r="A746" s="1" t="s">
        <v>665</v>
      </c>
      <c r="B746" s="1">
        <v>64687.73</v>
      </c>
      <c r="C746" s="6">
        <f t="shared" si="47"/>
        <v>36405.950000000004</v>
      </c>
      <c r="D746" s="6">
        <v>33917.97</v>
      </c>
      <c r="E746" s="6">
        <v>0</v>
      </c>
      <c r="F746" s="6">
        <v>0</v>
      </c>
      <c r="G746" s="6">
        <v>694.93000000000006</v>
      </c>
      <c r="H746" s="6">
        <v>1793.0500000000002</v>
      </c>
      <c r="I746" s="1">
        <v>0</v>
      </c>
      <c r="J746" s="6">
        <f t="shared" si="48"/>
        <v>101093.68000000001</v>
      </c>
      <c r="K746" s="13" t="s">
        <v>3024</v>
      </c>
      <c r="L746" s="13" t="s">
        <v>3024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13" t="s">
        <v>3024</v>
      </c>
      <c r="V746" s="6">
        <v>0</v>
      </c>
      <c r="W746" s="6">
        <f t="shared" si="49"/>
        <v>0</v>
      </c>
      <c r="X746" s="6">
        <v>0</v>
      </c>
      <c r="Y746" s="15">
        <v>0</v>
      </c>
      <c r="Z746" s="15">
        <v>0</v>
      </c>
      <c r="AA746" s="15">
        <f t="shared" si="50"/>
        <v>0</v>
      </c>
      <c r="AB746" s="1">
        <v>28229.630000000008</v>
      </c>
      <c r="AC746" s="13" t="s">
        <v>3024</v>
      </c>
      <c r="AD746" s="1">
        <v>77631.970000000016</v>
      </c>
      <c r="AE746" s="6">
        <v>70284.53</v>
      </c>
      <c r="AF746" s="15">
        <v>0</v>
      </c>
      <c r="AG746" s="26">
        <v>35577.070000000022</v>
      </c>
      <c r="AH746" s="13" t="s">
        <v>3024</v>
      </c>
      <c r="AI746" s="6">
        <v>0</v>
      </c>
      <c r="AJ746" s="7"/>
      <c r="AK746" s="4"/>
    </row>
    <row r="747" spans="1:37" x14ac:dyDescent="0.25">
      <c r="A747" s="1" t="s">
        <v>666</v>
      </c>
      <c r="B747" s="1">
        <v>286069.49</v>
      </c>
      <c r="C747" s="6">
        <f t="shared" si="47"/>
        <v>148650.48000000001</v>
      </c>
      <c r="D747" s="6">
        <v>144205.80000000002</v>
      </c>
      <c r="E747" s="6">
        <v>0</v>
      </c>
      <c r="F747" s="6">
        <v>0</v>
      </c>
      <c r="G747" s="6">
        <v>3027.7799999999997</v>
      </c>
      <c r="H747" s="6">
        <v>1416.9</v>
      </c>
      <c r="I747" s="1">
        <v>0</v>
      </c>
      <c r="J747" s="6">
        <f t="shared" si="48"/>
        <v>434719.97</v>
      </c>
      <c r="K747" s="13" t="s">
        <v>3024</v>
      </c>
      <c r="L747" s="13" t="s">
        <v>3024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13" t="s">
        <v>3024</v>
      </c>
      <c r="V747" s="6">
        <v>0</v>
      </c>
      <c r="W747" s="6">
        <f t="shared" si="49"/>
        <v>0</v>
      </c>
      <c r="X747" s="6">
        <v>0</v>
      </c>
      <c r="Y747" s="15">
        <v>0</v>
      </c>
      <c r="Z747" s="15">
        <v>0</v>
      </c>
      <c r="AA747" s="15">
        <f t="shared" si="50"/>
        <v>0</v>
      </c>
      <c r="AB747" s="1">
        <v>74755.659999999974</v>
      </c>
      <c r="AC747" s="13" t="s">
        <v>3024</v>
      </c>
      <c r="AD747" s="1">
        <v>307699.93999999994</v>
      </c>
      <c r="AE747" s="6">
        <v>289156.17000000004</v>
      </c>
      <c r="AF747" s="15">
        <v>0</v>
      </c>
      <c r="AG747" s="26">
        <v>93299.429999999877</v>
      </c>
      <c r="AH747" s="13" t="s">
        <v>3024</v>
      </c>
      <c r="AI747" s="6">
        <v>0</v>
      </c>
      <c r="AJ747" s="7"/>
      <c r="AK747" s="4"/>
    </row>
    <row r="748" spans="1:37" x14ac:dyDescent="0.25">
      <c r="A748" s="1" t="s">
        <v>667</v>
      </c>
      <c r="B748" s="1">
        <v>33179.519999999997</v>
      </c>
      <c r="C748" s="6">
        <f t="shared" si="47"/>
        <v>16431.349999999999</v>
      </c>
      <c r="D748" s="6">
        <v>15342.44</v>
      </c>
      <c r="E748" s="6">
        <v>0</v>
      </c>
      <c r="F748" s="6">
        <v>0</v>
      </c>
      <c r="G748" s="6">
        <v>348.78999999999996</v>
      </c>
      <c r="H748" s="6">
        <v>740.12000000000012</v>
      </c>
      <c r="I748" s="1">
        <v>0</v>
      </c>
      <c r="J748" s="6">
        <f t="shared" si="48"/>
        <v>49610.869999999995</v>
      </c>
      <c r="K748" s="13" t="s">
        <v>3024</v>
      </c>
      <c r="L748" s="13" t="s">
        <v>3024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13" t="s">
        <v>3024</v>
      </c>
      <c r="V748" s="6">
        <v>0</v>
      </c>
      <c r="W748" s="6">
        <f t="shared" si="49"/>
        <v>0</v>
      </c>
      <c r="X748" s="6">
        <v>0</v>
      </c>
      <c r="Y748" s="15">
        <v>0</v>
      </c>
      <c r="Z748" s="15">
        <v>0</v>
      </c>
      <c r="AA748" s="15">
        <f t="shared" si="50"/>
        <v>0</v>
      </c>
      <c r="AB748" s="1">
        <v>8039.8700000000017</v>
      </c>
      <c r="AC748" s="13" t="s">
        <v>3024</v>
      </c>
      <c r="AD748" s="1">
        <v>32577.560000000005</v>
      </c>
      <c r="AE748" s="6">
        <v>32569.410000000003</v>
      </c>
      <c r="AF748" s="15">
        <v>0</v>
      </c>
      <c r="AG748" s="26">
        <v>8048.02</v>
      </c>
      <c r="AH748" s="13" t="s">
        <v>3024</v>
      </c>
      <c r="AI748" s="6">
        <v>0</v>
      </c>
      <c r="AJ748" s="7"/>
      <c r="AK748" s="4"/>
    </row>
    <row r="749" spans="1:37" x14ac:dyDescent="0.25">
      <c r="A749" s="1" t="s">
        <v>668</v>
      </c>
      <c r="B749" s="1">
        <v>57011.469999999994</v>
      </c>
      <c r="C749" s="6">
        <f t="shared" si="47"/>
        <v>33488.06</v>
      </c>
      <c r="D749" s="6">
        <v>32881.35</v>
      </c>
      <c r="E749" s="6">
        <v>0</v>
      </c>
      <c r="F749" s="6">
        <v>0</v>
      </c>
      <c r="G749" s="6">
        <v>606.71</v>
      </c>
      <c r="H749" s="6">
        <v>0</v>
      </c>
      <c r="I749" s="1">
        <v>0</v>
      </c>
      <c r="J749" s="6">
        <f t="shared" si="48"/>
        <v>90499.53</v>
      </c>
      <c r="K749" s="13" t="s">
        <v>3024</v>
      </c>
      <c r="L749" s="13" t="s">
        <v>3024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13" t="s">
        <v>3024</v>
      </c>
      <c r="V749" s="6">
        <v>0</v>
      </c>
      <c r="W749" s="6">
        <f t="shared" si="49"/>
        <v>0</v>
      </c>
      <c r="X749" s="6">
        <v>0</v>
      </c>
      <c r="Y749" s="15">
        <v>0</v>
      </c>
      <c r="Z749" s="15">
        <v>0</v>
      </c>
      <c r="AA749" s="15">
        <f t="shared" si="50"/>
        <v>0</v>
      </c>
      <c r="AB749" s="1">
        <v>18802.089999999997</v>
      </c>
      <c r="AC749" s="13" t="s">
        <v>3024</v>
      </c>
      <c r="AD749" s="1">
        <v>68170.149999999994</v>
      </c>
      <c r="AE749" s="6">
        <v>59019.03</v>
      </c>
      <c r="AF749" s="15">
        <v>0</v>
      </c>
      <c r="AG749" s="26">
        <v>27953.21</v>
      </c>
      <c r="AH749" s="13" t="s">
        <v>3024</v>
      </c>
      <c r="AI749" s="6">
        <v>0</v>
      </c>
      <c r="AJ749" s="7"/>
      <c r="AK749" s="4"/>
    </row>
    <row r="750" spans="1:37" x14ac:dyDescent="0.25">
      <c r="A750" s="1" t="s">
        <v>669</v>
      </c>
      <c r="B750" s="1">
        <v>24405.499999999996</v>
      </c>
      <c r="C750" s="6">
        <f t="shared" si="47"/>
        <v>14762.35</v>
      </c>
      <c r="D750" s="6">
        <v>14142.39</v>
      </c>
      <c r="E750" s="6">
        <v>0</v>
      </c>
      <c r="F750" s="6">
        <v>0</v>
      </c>
      <c r="G750" s="6">
        <v>272.61</v>
      </c>
      <c r="H750" s="6">
        <v>347.35</v>
      </c>
      <c r="I750" s="1">
        <v>0</v>
      </c>
      <c r="J750" s="6">
        <f t="shared" si="48"/>
        <v>39167.85</v>
      </c>
      <c r="K750" s="13" t="s">
        <v>3024</v>
      </c>
      <c r="L750" s="13" t="s">
        <v>3024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13" t="s">
        <v>3024</v>
      </c>
      <c r="V750" s="6">
        <v>0</v>
      </c>
      <c r="W750" s="6">
        <f t="shared" si="49"/>
        <v>0</v>
      </c>
      <c r="X750" s="6">
        <v>0</v>
      </c>
      <c r="Y750" s="15">
        <v>0</v>
      </c>
      <c r="Z750" s="15">
        <v>0</v>
      </c>
      <c r="AA750" s="15">
        <f t="shared" si="50"/>
        <v>0</v>
      </c>
      <c r="AB750" s="1">
        <v>10765.179999999997</v>
      </c>
      <c r="AC750" s="13" t="s">
        <v>3024</v>
      </c>
      <c r="AD750" s="1">
        <v>33164.349999999991</v>
      </c>
      <c r="AE750" s="6">
        <v>26209.53</v>
      </c>
      <c r="AF750" s="15">
        <v>0</v>
      </c>
      <c r="AG750" s="26">
        <v>17719.999999999993</v>
      </c>
      <c r="AH750" s="13" t="s">
        <v>3024</v>
      </c>
      <c r="AI750" s="6">
        <v>0</v>
      </c>
      <c r="AJ750" s="7"/>
      <c r="AK750" s="4"/>
    </row>
    <row r="751" spans="1:37" x14ac:dyDescent="0.25">
      <c r="A751" s="1" t="s">
        <v>670</v>
      </c>
      <c r="B751" s="1">
        <v>119009.39</v>
      </c>
      <c r="C751" s="6">
        <f t="shared" si="47"/>
        <v>67884.86</v>
      </c>
      <c r="D751" s="6">
        <v>65343.79</v>
      </c>
      <c r="E751" s="6">
        <v>0</v>
      </c>
      <c r="F751" s="6">
        <v>0</v>
      </c>
      <c r="G751" s="6">
        <v>1251.22</v>
      </c>
      <c r="H751" s="6">
        <v>1289.8500000000001</v>
      </c>
      <c r="I751" s="1">
        <v>0</v>
      </c>
      <c r="J751" s="6">
        <f t="shared" si="48"/>
        <v>186894.25</v>
      </c>
      <c r="K751" s="13" t="s">
        <v>3024</v>
      </c>
      <c r="L751" s="13" t="s">
        <v>3024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13" t="s">
        <v>3024</v>
      </c>
      <c r="V751" s="6">
        <v>0</v>
      </c>
      <c r="W751" s="6">
        <f t="shared" si="49"/>
        <v>0</v>
      </c>
      <c r="X751" s="6">
        <v>0</v>
      </c>
      <c r="Y751" s="15">
        <v>0</v>
      </c>
      <c r="Z751" s="15">
        <v>0</v>
      </c>
      <c r="AA751" s="15">
        <f t="shared" si="50"/>
        <v>0</v>
      </c>
      <c r="AB751" s="1">
        <v>30540.469999999965</v>
      </c>
      <c r="AC751" s="13" t="s">
        <v>3024</v>
      </c>
      <c r="AD751" s="1">
        <v>139680.89999999997</v>
      </c>
      <c r="AE751" s="6">
        <v>118206.90000000001</v>
      </c>
      <c r="AF751" s="15">
        <v>0</v>
      </c>
      <c r="AG751" s="26">
        <v>52014.469999999943</v>
      </c>
      <c r="AH751" s="13" t="s">
        <v>3024</v>
      </c>
      <c r="AI751" s="6">
        <v>0</v>
      </c>
      <c r="AJ751" s="7"/>
      <c r="AK751" s="4"/>
    </row>
    <row r="752" spans="1:37" x14ac:dyDescent="0.25">
      <c r="A752" s="1" t="s">
        <v>671</v>
      </c>
      <c r="B752" s="1">
        <v>59927.76999999999</v>
      </c>
      <c r="C752" s="6">
        <f t="shared" si="47"/>
        <v>32770.29</v>
      </c>
      <c r="D752" s="6">
        <v>30626.36</v>
      </c>
      <c r="E752" s="6">
        <v>0</v>
      </c>
      <c r="F752" s="6">
        <v>0</v>
      </c>
      <c r="G752" s="6">
        <v>628.97</v>
      </c>
      <c r="H752" s="6">
        <v>1514.96</v>
      </c>
      <c r="I752" s="1">
        <v>0</v>
      </c>
      <c r="J752" s="6">
        <f t="shared" si="48"/>
        <v>92698.06</v>
      </c>
      <c r="K752" s="13" t="s">
        <v>3024</v>
      </c>
      <c r="L752" s="13" t="s">
        <v>3024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13" t="s">
        <v>3024</v>
      </c>
      <c r="V752" s="6">
        <v>0</v>
      </c>
      <c r="W752" s="6">
        <f t="shared" si="49"/>
        <v>0</v>
      </c>
      <c r="X752" s="6">
        <v>0</v>
      </c>
      <c r="Y752" s="15">
        <v>0</v>
      </c>
      <c r="Z752" s="15">
        <v>0</v>
      </c>
      <c r="AA752" s="15">
        <f t="shared" si="50"/>
        <v>0</v>
      </c>
      <c r="AB752" s="1">
        <v>15081.490000000018</v>
      </c>
      <c r="AC752" s="13" t="s">
        <v>3024</v>
      </c>
      <c r="AD752" s="1">
        <v>65228.100000000006</v>
      </c>
      <c r="AE752" s="6">
        <v>59078.759999999995</v>
      </c>
      <c r="AF752" s="15">
        <v>0</v>
      </c>
      <c r="AG752" s="26">
        <v>21230.830000000038</v>
      </c>
      <c r="AH752" s="13" t="s">
        <v>3024</v>
      </c>
      <c r="AI752" s="6">
        <v>0</v>
      </c>
      <c r="AJ752" s="7"/>
      <c r="AK752" s="4"/>
    </row>
    <row r="753" spans="1:37" x14ac:dyDescent="0.25">
      <c r="A753" s="1" t="s">
        <v>672</v>
      </c>
      <c r="B753" s="1">
        <v>102900.45999999999</v>
      </c>
      <c r="C753" s="6">
        <f t="shared" si="47"/>
        <v>56230.729999999996</v>
      </c>
      <c r="D753" s="6">
        <v>52199.989999999991</v>
      </c>
      <c r="E753" s="6">
        <v>0</v>
      </c>
      <c r="F753" s="6">
        <v>0</v>
      </c>
      <c r="G753" s="6">
        <v>1093.22</v>
      </c>
      <c r="H753" s="6">
        <v>2937.5200000000004</v>
      </c>
      <c r="I753" s="1">
        <v>0</v>
      </c>
      <c r="J753" s="6">
        <f t="shared" si="48"/>
        <v>159131.19</v>
      </c>
      <c r="K753" s="13" t="s">
        <v>3024</v>
      </c>
      <c r="L753" s="13" t="s">
        <v>3024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13" t="s">
        <v>3024</v>
      </c>
      <c r="V753" s="6">
        <v>0</v>
      </c>
      <c r="W753" s="6">
        <f t="shared" si="49"/>
        <v>0</v>
      </c>
      <c r="X753" s="6">
        <v>0</v>
      </c>
      <c r="Y753" s="15">
        <v>0</v>
      </c>
      <c r="Z753" s="15">
        <v>0</v>
      </c>
      <c r="AA753" s="15">
        <f t="shared" si="50"/>
        <v>0</v>
      </c>
      <c r="AB753" s="1">
        <v>30108.359999999979</v>
      </c>
      <c r="AC753" s="13" t="s">
        <v>3024</v>
      </c>
      <c r="AD753" s="1">
        <v>117264.81999999995</v>
      </c>
      <c r="AE753" s="6">
        <v>103991.59999999999</v>
      </c>
      <c r="AF753" s="15">
        <v>0</v>
      </c>
      <c r="AG753" s="26">
        <v>43381.579999999958</v>
      </c>
      <c r="AH753" s="13" t="s">
        <v>3024</v>
      </c>
      <c r="AI753" s="6">
        <v>0</v>
      </c>
      <c r="AJ753" s="7"/>
      <c r="AK753" s="4"/>
    </row>
    <row r="754" spans="1:37" x14ac:dyDescent="0.25">
      <c r="A754" s="1" t="s">
        <v>673</v>
      </c>
      <c r="B754" s="1">
        <v>69298.610000000015</v>
      </c>
      <c r="C754" s="6">
        <f t="shared" si="47"/>
        <v>33392.510000000017</v>
      </c>
      <c r="D754" s="6">
        <v>32025.040000000015</v>
      </c>
      <c r="E754" s="6">
        <v>0</v>
      </c>
      <c r="F754" s="6">
        <v>0</v>
      </c>
      <c r="G754" s="6">
        <v>720.72</v>
      </c>
      <c r="H754" s="6">
        <v>646.75</v>
      </c>
      <c r="I754" s="1">
        <v>0</v>
      </c>
      <c r="J754" s="6">
        <f t="shared" si="48"/>
        <v>102691.12000000002</v>
      </c>
      <c r="K754" s="13" t="s">
        <v>3024</v>
      </c>
      <c r="L754" s="13" t="s">
        <v>3024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13" t="s">
        <v>3024</v>
      </c>
      <c r="V754" s="6">
        <v>0</v>
      </c>
      <c r="W754" s="6">
        <f t="shared" si="49"/>
        <v>0</v>
      </c>
      <c r="X754" s="6">
        <v>0</v>
      </c>
      <c r="Y754" s="15">
        <v>0</v>
      </c>
      <c r="Z754" s="15">
        <v>0</v>
      </c>
      <c r="AA754" s="15">
        <f t="shared" si="50"/>
        <v>0</v>
      </c>
      <c r="AB754" s="1">
        <v>17500.590000000015</v>
      </c>
      <c r="AC754" s="13" t="s">
        <v>3024</v>
      </c>
      <c r="AD754" s="1">
        <v>69952.070000000022</v>
      </c>
      <c r="AE754" s="6">
        <v>69795.180000000022</v>
      </c>
      <c r="AF754" s="15">
        <v>0</v>
      </c>
      <c r="AG754" s="26">
        <v>17657.480000000018</v>
      </c>
      <c r="AH754" s="13" t="s">
        <v>3024</v>
      </c>
      <c r="AI754" s="6">
        <v>0</v>
      </c>
      <c r="AJ754" s="7"/>
      <c r="AK754" s="4"/>
    </row>
    <row r="755" spans="1:37" x14ac:dyDescent="0.25">
      <c r="A755" s="1" t="s">
        <v>674</v>
      </c>
      <c r="B755" s="1">
        <v>28632.809999999998</v>
      </c>
      <c r="C755" s="6">
        <f t="shared" si="47"/>
        <v>12516.84</v>
      </c>
      <c r="D755" s="6">
        <v>12090.52</v>
      </c>
      <c r="E755" s="6">
        <v>0</v>
      </c>
      <c r="F755" s="6">
        <v>0</v>
      </c>
      <c r="G755" s="6">
        <v>295.72000000000003</v>
      </c>
      <c r="H755" s="6">
        <v>130.6</v>
      </c>
      <c r="I755" s="1">
        <v>0</v>
      </c>
      <c r="J755" s="6">
        <f t="shared" si="48"/>
        <v>41149.649999999994</v>
      </c>
      <c r="K755" s="13" t="s">
        <v>3024</v>
      </c>
      <c r="L755" s="13" t="s">
        <v>3024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13" t="s">
        <v>3024</v>
      </c>
      <c r="V755" s="6">
        <v>0</v>
      </c>
      <c r="W755" s="6">
        <f t="shared" si="49"/>
        <v>0</v>
      </c>
      <c r="X755" s="6">
        <v>0</v>
      </c>
      <c r="Y755" s="15">
        <v>0</v>
      </c>
      <c r="Z755" s="15">
        <v>0</v>
      </c>
      <c r="AA755" s="15">
        <f t="shared" si="50"/>
        <v>0</v>
      </c>
      <c r="AB755" s="1">
        <v>10020.419999999998</v>
      </c>
      <c r="AC755" s="13" t="s">
        <v>3024</v>
      </c>
      <c r="AD755" s="1">
        <v>31849.600000000006</v>
      </c>
      <c r="AE755" s="6">
        <v>26855.500000000004</v>
      </c>
      <c r="AF755" s="15">
        <v>0</v>
      </c>
      <c r="AG755" s="26">
        <v>15014.52</v>
      </c>
      <c r="AH755" s="13" t="s">
        <v>3024</v>
      </c>
      <c r="AI755" s="6">
        <v>0</v>
      </c>
      <c r="AJ755" s="7"/>
      <c r="AK755" s="4"/>
    </row>
    <row r="756" spans="1:37" x14ac:dyDescent="0.25">
      <c r="A756" s="1" t="s">
        <v>675</v>
      </c>
      <c r="B756" s="1">
        <v>105010.26</v>
      </c>
      <c r="C756" s="6">
        <f t="shared" si="47"/>
        <v>56174.97</v>
      </c>
      <c r="D756" s="6">
        <v>54739.44</v>
      </c>
      <c r="E756" s="6">
        <v>0</v>
      </c>
      <c r="F756" s="6">
        <v>0</v>
      </c>
      <c r="G756" s="6">
        <v>1112.1300000000001</v>
      </c>
      <c r="H756" s="6">
        <v>323.40000000000003</v>
      </c>
      <c r="I756" s="1">
        <v>0</v>
      </c>
      <c r="J756" s="6">
        <f t="shared" si="48"/>
        <v>161185.22999999998</v>
      </c>
      <c r="K756" s="13" t="s">
        <v>3024</v>
      </c>
      <c r="L756" s="13" t="s">
        <v>3024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13" t="s">
        <v>3024</v>
      </c>
      <c r="V756" s="6">
        <v>0</v>
      </c>
      <c r="W756" s="6">
        <f t="shared" si="49"/>
        <v>0</v>
      </c>
      <c r="X756" s="6">
        <v>0</v>
      </c>
      <c r="Y756" s="15">
        <v>0</v>
      </c>
      <c r="Z756" s="15">
        <v>0</v>
      </c>
      <c r="AA756" s="15">
        <f t="shared" si="50"/>
        <v>0</v>
      </c>
      <c r="AB756" s="1">
        <v>31167.790000000012</v>
      </c>
      <c r="AC756" s="13" t="s">
        <v>3024</v>
      </c>
      <c r="AD756" s="1">
        <v>115444.49000000002</v>
      </c>
      <c r="AE756" s="6">
        <v>109794.47999999998</v>
      </c>
      <c r="AF756" s="15">
        <v>0</v>
      </c>
      <c r="AG756" s="26">
        <v>36817.800000000039</v>
      </c>
      <c r="AH756" s="13" t="s">
        <v>3024</v>
      </c>
      <c r="AI756" s="6">
        <v>0</v>
      </c>
      <c r="AJ756" s="7"/>
      <c r="AK756" s="4"/>
    </row>
    <row r="757" spans="1:37" x14ac:dyDescent="0.25">
      <c r="A757" s="1" t="s">
        <v>676</v>
      </c>
      <c r="B757" s="1">
        <v>104155.52000000002</v>
      </c>
      <c r="C757" s="6">
        <f t="shared" si="47"/>
        <v>52956.200000000012</v>
      </c>
      <c r="D757" s="6">
        <v>50792.260000000009</v>
      </c>
      <c r="E757" s="6">
        <v>0</v>
      </c>
      <c r="F757" s="6">
        <v>0</v>
      </c>
      <c r="G757" s="6">
        <v>1103.4299999999998</v>
      </c>
      <c r="H757" s="6">
        <v>1060.51</v>
      </c>
      <c r="I757" s="1">
        <v>0</v>
      </c>
      <c r="J757" s="6">
        <f t="shared" si="48"/>
        <v>157111.72000000003</v>
      </c>
      <c r="K757" s="13" t="s">
        <v>3024</v>
      </c>
      <c r="L757" s="13" t="s">
        <v>3024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13" t="s">
        <v>3024</v>
      </c>
      <c r="V757" s="6">
        <v>0</v>
      </c>
      <c r="W757" s="6">
        <f t="shared" si="49"/>
        <v>0</v>
      </c>
      <c r="X757" s="6">
        <v>0</v>
      </c>
      <c r="Y757" s="15">
        <v>0</v>
      </c>
      <c r="Z757" s="15">
        <v>0</v>
      </c>
      <c r="AA757" s="15">
        <f t="shared" si="50"/>
        <v>0</v>
      </c>
      <c r="AB757" s="1">
        <v>29025.210000000017</v>
      </c>
      <c r="AC757" s="13" t="s">
        <v>3024</v>
      </c>
      <c r="AD757" s="1">
        <v>113738.13000000003</v>
      </c>
      <c r="AE757" s="6">
        <v>103368.26000000001</v>
      </c>
      <c r="AF757" s="15">
        <v>0</v>
      </c>
      <c r="AG757" s="26">
        <v>39395.080000000038</v>
      </c>
      <c r="AH757" s="13" t="s">
        <v>3024</v>
      </c>
      <c r="AI757" s="6">
        <v>0</v>
      </c>
      <c r="AJ757" s="7"/>
      <c r="AK757" s="4"/>
    </row>
    <row r="758" spans="1:37" x14ac:dyDescent="0.25">
      <c r="A758" s="1" t="s">
        <v>677</v>
      </c>
      <c r="B758" s="1">
        <v>102472.06000000003</v>
      </c>
      <c r="C758" s="6">
        <f t="shared" si="47"/>
        <v>61043.29</v>
      </c>
      <c r="D758" s="6">
        <v>55935.86</v>
      </c>
      <c r="E758" s="6">
        <v>0</v>
      </c>
      <c r="F758" s="6">
        <v>0</v>
      </c>
      <c r="G758" s="6">
        <v>1099.55</v>
      </c>
      <c r="H758" s="6">
        <v>4007.88</v>
      </c>
      <c r="I758" s="1">
        <v>0</v>
      </c>
      <c r="J758" s="6">
        <f t="shared" si="48"/>
        <v>163515.35000000003</v>
      </c>
      <c r="K758" s="13" t="s">
        <v>3024</v>
      </c>
      <c r="L758" s="13" t="s">
        <v>3024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13" t="s">
        <v>3024</v>
      </c>
      <c r="V758" s="6">
        <v>0</v>
      </c>
      <c r="W758" s="6">
        <f t="shared" si="49"/>
        <v>0</v>
      </c>
      <c r="X758" s="6">
        <v>0</v>
      </c>
      <c r="Y758" s="15">
        <v>0</v>
      </c>
      <c r="Z758" s="15">
        <v>0</v>
      </c>
      <c r="AA758" s="15">
        <f t="shared" si="50"/>
        <v>0</v>
      </c>
      <c r="AB758" s="1">
        <v>31415.550000000021</v>
      </c>
      <c r="AC758" s="13" t="s">
        <v>3024</v>
      </c>
      <c r="AD758" s="1">
        <v>110524.15000000002</v>
      </c>
      <c r="AE758" s="6">
        <v>106329.48</v>
      </c>
      <c r="AF758" s="15">
        <v>0</v>
      </c>
      <c r="AG758" s="26">
        <v>35610.220000000045</v>
      </c>
      <c r="AH758" s="13" t="s">
        <v>3024</v>
      </c>
      <c r="AI758" s="6">
        <v>0</v>
      </c>
      <c r="AJ758" s="7"/>
      <c r="AK758" s="4"/>
    </row>
    <row r="759" spans="1:37" x14ac:dyDescent="0.25">
      <c r="A759" s="1" t="s">
        <v>678</v>
      </c>
      <c r="B759" s="1">
        <v>82508.25</v>
      </c>
      <c r="C759" s="6">
        <f t="shared" si="47"/>
        <v>40512.939999999995</v>
      </c>
      <c r="D759" s="6">
        <v>37961.009999999995</v>
      </c>
      <c r="E759" s="6">
        <v>0</v>
      </c>
      <c r="F759" s="6">
        <v>0</v>
      </c>
      <c r="G759" s="6">
        <v>862.78</v>
      </c>
      <c r="H759" s="6">
        <v>1689.15</v>
      </c>
      <c r="I759" s="1">
        <v>0</v>
      </c>
      <c r="J759" s="6">
        <f t="shared" si="48"/>
        <v>123021.19</v>
      </c>
      <c r="K759" s="13" t="s">
        <v>3024</v>
      </c>
      <c r="L759" s="13" t="s">
        <v>3024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13" t="s">
        <v>3024</v>
      </c>
      <c r="V759" s="6">
        <v>0</v>
      </c>
      <c r="W759" s="6">
        <f t="shared" si="49"/>
        <v>0</v>
      </c>
      <c r="X759" s="6">
        <v>0</v>
      </c>
      <c r="Y759" s="15">
        <v>0</v>
      </c>
      <c r="Z759" s="15">
        <v>0</v>
      </c>
      <c r="AA759" s="15">
        <f t="shared" si="50"/>
        <v>0</v>
      </c>
      <c r="AB759" s="1">
        <v>17815.470000000005</v>
      </c>
      <c r="AC759" s="13" t="s">
        <v>3024</v>
      </c>
      <c r="AD759" s="1">
        <v>88171.620000000024</v>
      </c>
      <c r="AE759" s="6">
        <v>78098.78</v>
      </c>
      <c r="AF759" s="15">
        <v>0</v>
      </c>
      <c r="AG759" s="26">
        <v>27888.310000000019</v>
      </c>
      <c r="AH759" s="13" t="s">
        <v>3024</v>
      </c>
      <c r="AI759" s="6">
        <v>0</v>
      </c>
      <c r="AJ759" s="7"/>
      <c r="AK759" s="4"/>
    </row>
    <row r="760" spans="1:37" x14ac:dyDescent="0.25">
      <c r="A760" s="1" t="s">
        <v>679</v>
      </c>
      <c r="B760" s="1">
        <v>86590.34</v>
      </c>
      <c r="C760" s="6">
        <f t="shared" si="47"/>
        <v>42272.86</v>
      </c>
      <c r="D760" s="6">
        <v>41368.07</v>
      </c>
      <c r="E760" s="6">
        <v>0</v>
      </c>
      <c r="F760" s="6">
        <v>0</v>
      </c>
      <c r="G760" s="6">
        <v>904.79000000000008</v>
      </c>
      <c r="H760" s="6">
        <v>0</v>
      </c>
      <c r="I760" s="1">
        <v>0</v>
      </c>
      <c r="J760" s="6">
        <f t="shared" si="48"/>
        <v>128863.2</v>
      </c>
      <c r="K760" s="13" t="s">
        <v>3024</v>
      </c>
      <c r="L760" s="13" t="s">
        <v>3024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13" t="s">
        <v>3024</v>
      </c>
      <c r="V760" s="6">
        <v>0</v>
      </c>
      <c r="W760" s="6">
        <f t="shared" si="49"/>
        <v>0</v>
      </c>
      <c r="X760" s="6">
        <v>0</v>
      </c>
      <c r="Y760" s="15">
        <v>0</v>
      </c>
      <c r="Z760" s="15">
        <v>0</v>
      </c>
      <c r="AA760" s="15">
        <f t="shared" si="50"/>
        <v>0</v>
      </c>
      <c r="AB760" s="1">
        <v>18569.799999999996</v>
      </c>
      <c r="AC760" s="13" t="s">
        <v>3024</v>
      </c>
      <c r="AD760" s="1">
        <v>89044.38</v>
      </c>
      <c r="AE760" s="6">
        <v>85071.92</v>
      </c>
      <c r="AF760" s="15">
        <v>0</v>
      </c>
      <c r="AG760" s="26">
        <v>22542.260000000002</v>
      </c>
      <c r="AH760" s="13" t="s">
        <v>3024</v>
      </c>
      <c r="AI760" s="6">
        <v>0</v>
      </c>
      <c r="AJ760" s="7"/>
      <c r="AK760" s="4"/>
    </row>
    <row r="761" spans="1:37" x14ac:dyDescent="0.25">
      <c r="A761" s="1" t="s">
        <v>680</v>
      </c>
      <c r="B761" s="1">
        <v>73642.519999999975</v>
      </c>
      <c r="C761" s="6">
        <f t="shared" si="47"/>
        <v>40255.040000000008</v>
      </c>
      <c r="D761" s="6">
        <v>39161.370000000003</v>
      </c>
      <c r="E761" s="6">
        <v>0</v>
      </c>
      <c r="F761" s="6">
        <v>0</v>
      </c>
      <c r="G761" s="6">
        <v>776.61999999999989</v>
      </c>
      <c r="H761" s="6">
        <v>317.04999999999995</v>
      </c>
      <c r="I761" s="1">
        <v>0</v>
      </c>
      <c r="J761" s="6">
        <f t="shared" si="48"/>
        <v>113897.55999999998</v>
      </c>
      <c r="K761" s="13" t="s">
        <v>3024</v>
      </c>
      <c r="L761" s="13" t="s">
        <v>3024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13" t="s">
        <v>3024</v>
      </c>
      <c r="V761" s="6">
        <v>0</v>
      </c>
      <c r="W761" s="6">
        <f t="shared" si="49"/>
        <v>0</v>
      </c>
      <c r="X761" s="6">
        <v>0</v>
      </c>
      <c r="Y761" s="15">
        <v>0</v>
      </c>
      <c r="Z761" s="15">
        <v>0</v>
      </c>
      <c r="AA761" s="15">
        <f t="shared" si="50"/>
        <v>0</v>
      </c>
      <c r="AB761" s="1">
        <v>24695.210000000006</v>
      </c>
      <c r="AC761" s="13" t="s">
        <v>3024</v>
      </c>
      <c r="AD761" s="1">
        <v>82345.900000000009</v>
      </c>
      <c r="AE761" s="6">
        <v>77304.42</v>
      </c>
      <c r="AF761" s="15">
        <v>0</v>
      </c>
      <c r="AG761" s="26">
        <v>29736.690000000017</v>
      </c>
      <c r="AH761" s="13" t="s">
        <v>3024</v>
      </c>
      <c r="AI761" s="6">
        <v>0</v>
      </c>
      <c r="AJ761" s="7"/>
      <c r="AK761" s="4"/>
    </row>
    <row r="762" spans="1:37" x14ac:dyDescent="0.25">
      <c r="A762" s="1" t="s">
        <v>681</v>
      </c>
      <c r="B762" s="1">
        <v>57361.06</v>
      </c>
      <c r="C762" s="6">
        <f t="shared" si="47"/>
        <v>30126.340000000004</v>
      </c>
      <c r="D762" s="6">
        <v>29517.670000000002</v>
      </c>
      <c r="E762" s="6">
        <v>0</v>
      </c>
      <c r="F762" s="6">
        <v>0</v>
      </c>
      <c r="G762" s="6">
        <v>608.67000000000007</v>
      </c>
      <c r="H762" s="6">
        <v>0</v>
      </c>
      <c r="I762" s="1">
        <v>0</v>
      </c>
      <c r="J762" s="6">
        <f t="shared" si="48"/>
        <v>87487.4</v>
      </c>
      <c r="K762" s="13" t="s">
        <v>3024</v>
      </c>
      <c r="L762" s="13" t="s">
        <v>3024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13" t="s">
        <v>3024</v>
      </c>
      <c r="V762" s="6">
        <v>0</v>
      </c>
      <c r="W762" s="6">
        <f t="shared" si="49"/>
        <v>0</v>
      </c>
      <c r="X762" s="6">
        <v>0</v>
      </c>
      <c r="Y762" s="15">
        <v>0</v>
      </c>
      <c r="Z762" s="15">
        <v>0</v>
      </c>
      <c r="AA762" s="15">
        <f t="shared" si="50"/>
        <v>0</v>
      </c>
      <c r="AB762" s="1">
        <v>19731.45</v>
      </c>
      <c r="AC762" s="13" t="s">
        <v>3024</v>
      </c>
      <c r="AD762" s="1">
        <v>66669.490000000005</v>
      </c>
      <c r="AE762" s="6">
        <v>58417.420000000006</v>
      </c>
      <c r="AF762" s="15">
        <v>0</v>
      </c>
      <c r="AG762" s="26">
        <v>27983.52</v>
      </c>
      <c r="AH762" s="13" t="s">
        <v>3024</v>
      </c>
      <c r="AI762" s="6">
        <v>0</v>
      </c>
      <c r="AJ762" s="7"/>
      <c r="AK762" s="4"/>
    </row>
    <row r="763" spans="1:37" x14ac:dyDescent="0.25">
      <c r="A763" s="1" t="s">
        <v>682</v>
      </c>
      <c r="B763" s="1">
        <v>86389.759999999995</v>
      </c>
      <c r="C763" s="6">
        <f t="shared" si="47"/>
        <v>50061.18</v>
      </c>
      <c r="D763" s="6">
        <v>48159.7</v>
      </c>
      <c r="E763" s="6">
        <v>0</v>
      </c>
      <c r="F763" s="6">
        <v>0</v>
      </c>
      <c r="G763" s="6">
        <v>927.51</v>
      </c>
      <c r="H763" s="6">
        <v>973.97</v>
      </c>
      <c r="I763" s="1">
        <v>0</v>
      </c>
      <c r="J763" s="6">
        <f t="shared" si="48"/>
        <v>136450.94</v>
      </c>
      <c r="K763" s="13" t="s">
        <v>3024</v>
      </c>
      <c r="L763" s="13" t="s">
        <v>3024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13" t="s">
        <v>3024</v>
      </c>
      <c r="V763" s="6">
        <v>0</v>
      </c>
      <c r="W763" s="6">
        <f t="shared" si="49"/>
        <v>0</v>
      </c>
      <c r="X763" s="6">
        <v>0</v>
      </c>
      <c r="Y763" s="15">
        <v>0</v>
      </c>
      <c r="Z763" s="15">
        <v>0</v>
      </c>
      <c r="AA763" s="15">
        <f t="shared" si="50"/>
        <v>0</v>
      </c>
      <c r="AB763" s="1">
        <v>24764.259999999995</v>
      </c>
      <c r="AC763" s="13" t="s">
        <v>3024</v>
      </c>
      <c r="AD763" s="1">
        <v>93815.539999999979</v>
      </c>
      <c r="AE763" s="6">
        <v>94143.849999999991</v>
      </c>
      <c r="AF763" s="15">
        <v>0</v>
      </c>
      <c r="AG763" s="26">
        <v>24435.949999999986</v>
      </c>
      <c r="AH763" s="13" t="s">
        <v>3024</v>
      </c>
      <c r="AI763" s="6">
        <v>0</v>
      </c>
      <c r="AJ763" s="7"/>
      <c r="AK763" s="4"/>
    </row>
    <row r="764" spans="1:37" x14ac:dyDescent="0.25">
      <c r="A764" s="1" t="s">
        <v>683</v>
      </c>
      <c r="B764" s="1">
        <v>208724.37</v>
      </c>
      <c r="C764" s="6">
        <f t="shared" si="47"/>
        <v>112849.48999999998</v>
      </c>
      <c r="D764" s="6">
        <v>107178.77999999997</v>
      </c>
      <c r="E764" s="6">
        <v>0</v>
      </c>
      <c r="F764" s="6">
        <v>0</v>
      </c>
      <c r="G764" s="6">
        <v>2202.69</v>
      </c>
      <c r="H764" s="6">
        <v>3468.02</v>
      </c>
      <c r="I764" s="1">
        <v>0</v>
      </c>
      <c r="J764" s="6">
        <f t="shared" si="48"/>
        <v>321573.86</v>
      </c>
      <c r="K764" s="13" t="s">
        <v>3024</v>
      </c>
      <c r="L764" s="13" t="s">
        <v>3024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13" t="s">
        <v>3024</v>
      </c>
      <c r="V764" s="6">
        <v>0</v>
      </c>
      <c r="W764" s="6">
        <f t="shared" si="49"/>
        <v>0</v>
      </c>
      <c r="X764" s="6">
        <v>0</v>
      </c>
      <c r="Y764" s="15">
        <v>0</v>
      </c>
      <c r="Z764" s="15">
        <v>0</v>
      </c>
      <c r="AA764" s="15">
        <f t="shared" si="50"/>
        <v>0</v>
      </c>
      <c r="AB764" s="1">
        <v>59208.950000000012</v>
      </c>
      <c r="AC764" s="13" t="s">
        <v>3024</v>
      </c>
      <c r="AD764" s="1">
        <v>230938.03000000003</v>
      </c>
      <c r="AE764" s="6">
        <v>212604.14999999997</v>
      </c>
      <c r="AF764" s="15">
        <v>0</v>
      </c>
      <c r="AG764" s="26">
        <v>77542.830000000089</v>
      </c>
      <c r="AH764" s="13" t="s">
        <v>3024</v>
      </c>
      <c r="AI764" s="6">
        <v>0</v>
      </c>
      <c r="AJ764" s="7"/>
      <c r="AK764" s="4"/>
    </row>
    <row r="765" spans="1:37" x14ac:dyDescent="0.25">
      <c r="A765" s="1" t="s">
        <v>684</v>
      </c>
      <c r="B765" s="1">
        <v>247522.69</v>
      </c>
      <c r="C765" s="6">
        <f t="shared" si="47"/>
        <v>134047.59000000003</v>
      </c>
      <c r="D765" s="6">
        <v>129920.70000000003</v>
      </c>
      <c r="E765" s="6">
        <v>0</v>
      </c>
      <c r="F765" s="6">
        <v>0</v>
      </c>
      <c r="G765" s="6">
        <v>2609.81</v>
      </c>
      <c r="H765" s="6">
        <v>1517.08</v>
      </c>
      <c r="I765" s="1">
        <v>0</v>
      </c>
      <c r="J765" s="6">
        <f t="shared" si="48"/>
        <v>381570.28</v>
      </c>
      <c r="K765" s="13" t="s">
        <v>3024</v>
      </c>
      <c r="L765" s="13" t="s">
        <v>3024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13" t="s">
        <v>3024</v>
      </c>
      <c r="V765" s="6">
        <v>0</v>
      </c>
      <c r="W765" s="6">
        <f t="shared" si="49"/>
        <v>0</v>
      </c>
      <c r="X765" s="6">
        <v>0</v>
      </c>
      <c r="Y765" s="15">
        <v>0</v>
      </c>
      <c r="Z765" s="15">
        <v>0</v>
      </c>
      <c r="AA765" s="15">
        <f t="shared" si="50"/>
        <v>0</v>
      </c>
      <c r="AB765" s="1">
        <v>72736.240000000107</v>
      </c>
      <c r="AC765" s="13" t="s">
        <v>3024</v>
      </c>
      <c r="AD765" s="1">
        <v>280535.21000000014</v>
      </c>
      <c r="AE765" s="6">
        <v>254713.40000000002</v>
      </c>
      <c r="AF765" s="15">
        <v>0</v>
      </c>
      <c r="AG765" s="26">
        <v>98558.050000000236</v>
      </c>
      <c r="AH765" s="13" t="s">
        <v>3024</v>
      </c>
      <c r="AI765" s="6">
        <v>0</v>
      </c>
      <c r="AJ765" s="7"/>
      <c r="AK765" s="4"/>
    </row>
    <row r="766" spans="1:37" x14ac:dyDescent="0.25">
      <c r="A766" s="1" t="s">
        <v>685</v>
      </c>
      <c r="B766" s="1">
        <v>110729.82999999997</v>
      </c>
      <c r="C766" s="6">
        <f t="shared" si="47"/>
        <v>61177.239999999991</v>
      </c>
      <c r="D766" s="6">
        <v>58495.569999999992</v>
      </c>
      <c r="E766" s="6">
        <v>0</v>
      </c>
      <c r="F766" s="6">
        <v>0</v>
      </c>
      <c r="G766" s="6">
        <v>1189.0900000000001</v>
      </c>
      <c r="H766" s="6">
        <v>1492.58</v>
      </c>
      <c r="I766" s="1">
        <v>0</v>
      </c>
      <c r="J766" s="6">
        <f t="shared" si="48"/>
        <v>171907.06999999995</v>
      </c>
      <c r="K766" s="13" t="s">
        <v>3024</v>
      </c>
      <c r="L766" s="13" t="s">
        <v>3024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13" t="s">
        <v>3024</v>
      </c>
      <c r="V766" s="6">
        <v>0</v>
      </c>
      <c r="W766" s="6">
        <f t="shared" si="49"/>
        <v>0</v>
      </c>
      <c r="X766" s="6">
        <v>0</v>
      </c>
      <c r="Y766" s="15">
        <v>0</v>
      </c>
      <c r="Z766" s="15">
        <v>0</v>
      </c>
      <c r="AA766" s="15">
        <f t="shared" si="50"/>
        <v>0</v>
      </c>
      <c r="AB766" s="1">
        <v>36756.879999999976</v>
      </c>
      <c r="AC766" s="13" t="s">
        <v>3024</v>
      </c>
      <c r="AD766" s="1">
        <v>130281.97999999989</v>
      </c>
      <c r="AE766" s="6">
        <v>116917.55999999998</v>
      </c>
      <c r="AF766" s="15">
        <v>0</v>
      </c>
      <c r="AG766" s="26">
        <v>50121.299999999901</v>
      </c>
      <c r="AH766" s="13" t="s">
        <v>3024</v>
      </c>
      <c r="AI766" s="6">
        <v>0</v>
      </c>
      <c r="AJ766" s="7"/>
      <c r="AK766" s="4"/>
    </row>
    <row r="767" spans="1:37" x14ac:dyDescent="0.25">
      <c r="A767" s="1" t="s">
        <v>686</v>
      </c>
      <c r="B767" s="1">
        <v>123595.23999999996</v>
      </c>
      <c r="C767" s="6">
        <f t="shared" si="47"/>
        <v>65659.039999999979</v>
      </c>
      <c r="D767" s="6">
        <v>64338.529999999984</v>
      </c>
      <c r="E767" s="6">
        <v>0</v>
      </c>
      <c r="F767" s="6">
        <v>0</v>
      </c>
      <c r="G767" s="6">
        <v>1320.51</v>
      </c>
      <c r="H767" s="6">
        <v>0</v>
      </c>
      <c r="I767" s="1">
        <v>0</v>
      </c>
      <c r="J767" s="6">
        <f t="shared" si="48"/>
        <v>189254.27999999994</v>
      </c>
      <c r="K767" s="13" t="s">
        <v>3024</v>
      </c>
      <c r="L767" s="13" t="s">
        <v>3024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13" t="s">
        <v>3024</v>
      </c>
      <c r="V767" s="6">
        <v>0</v>
      </c>
      <c r="W767" s="6">
        <f t="shared" si="49"/>
        <v>0</v>
      </c>
      <c r="X767" s="6">
        <v>0</v>
      </c>
      <c r="Y767" s="15">
        <v>0</v>
      </c>
      <c r="Z767" s="15">
        <v>0</v>
      </c>
      <c r="AA767" s="15">
        <f t="shared" si="50"/>
        <v>0</v>
      </c>
      <c r="AB767" s="1">
        <v>33412.309999999961</v>
      </c>
      <c r="AC767" s="13" t="s">
        <v>3024</v>
      </c>
      <c r="AD767" s="1">
        <v>140003.87999999992</v>
      </c>
      <c r="AE767" s="6">
        <v>126398.98999999996</v>
      </c>
      <c r="AF767" s="15">
        <v>0</v>
      </c>
      <c r="AG767" s="26">
        <v>47017.19999999991</v>
      </c>
      <c r="AH767" s="13" t="s">
        <v>3024</v>
      </c>
      <c r="AI767" s="6">
        <v>0</v>
      </c>
      <c r="AJ767" s="7"/>
      <c r="AK767" s="4"/>
    </row>
    <row r="768" spans="1:37" x14ac:dyDescent="0.25">
      <c r="A768" s="1" t="s">
        <v>687</v>
      </c>
      <c r="B768" s="1">
        <v>54863.040000000008</v>
      </c>
      <c r="C768" s="6">
        <f t="shared" si="47"/>
        <v>30462.050000000007</v>
      </c>
      <c r="D768" s="6">
        <v>28721.100000000006</v>
      </c>
      <c r="E768" s="6">
        <v>0</v>
      </c>
      <c r="F768" s="6">
        <v>0</v>
      </c>
      <c r="G768" s="6">
        <v>586.25</v>
      </c>
      <c r="H768" s="6">
        <v>1154.7</v>
      </c>
      <c r="I768" s="1">
        <v>0</v>
      </c>
      <c r="J768" s="6">
        <f t="shared" si="48"/>
        <v>85325.090000000011</v>
      </c>
      <c r="K768" s="13" t="s">
        <v>3024</v>
      </c>
      <c r="L768" s="13" t="s">
        <v>3024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13" t="s">
        <v>3024</v>
      </c>
      <c r="V768" s="6">
        <v>0</v>
      </c>
      <c r="W768" s="6">
        <f t="shared" si="49"/>
        <v>0</v>
      </c>
      <c r="X768" s="6">
        <v>0</v>
      </c>
      <c r="Y768" s="15">
        <v>0</v>
      </c>
      <c r="Z768" s="15">
        <v>0</v>
      </c>
      <c r="AA768" s="15">
        <f t="shared" si="50"/>
        <v>0</v>
      </c>
      <c r="AB768" s="1">
        <v>19847.449999999997</v>
      </c>
      <c r="AC768" s="13" t="s">
        <v>3024</v>
      </c>
      <c r="AD768" s="1">
        <v>70473.42</v>
      </c>
      <c r="AE768" s="6">
        <v>56382.05000000001</v>
      </c>
      <c r="AF768" s="15">
        <v>0</v>
      </c>
      <c r="AG768" s="26">
        <v>33938.819999999985</v>
      </c>
      <c r="AH768" s="13" t="s">
        <v>3024</v>
      </c>
      <c r="AI768" s="6">
        <v>0</v>
      </c>
      <c r="AJ768" s="7"/>
      <c r="AK768" s="4"/>
    </row>
    <row r="769" spans="1:37" x14ac:dyDescent="0.25">
      <c r="A769" s="1" t="s">
        <v>688</v>
      </c>
      <c r="B769" s="1">
        <v>79328.380000000019</v>
      </c>
      <c r="C769" s="6">
        <f t="shared" si="47"/>
        <v>39498.080000000002</v>
      </c>
      <c r="D769" s="6">
        <v>37399.950000000004</v>
      </c>
      <c r="E769" s="6">
        <v>0</v>
      </c>
      <c r="F769" s="6">
        <v>0</v>
      </c>
      <c r="G769" s="6">
        <v>828.88</v>
      </c>
      <c r="H769" s="6">
        <v>1269.2499999999998</v>
      </c>
      <c r="I769" s="1">
        <v>0</v>
      </c>
      <c r="J769" s="6">
        <f t="shared" si="48"/>
        <v>118826.46000000002</v>
      </c>
      <c r="K769" s="13" t="s">
        <v>3024</v>
      </c>
      <c r="L769" s="13" t="s">
        <v>3024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13" t="s">
        <v>3024</v>
      </c>
      <c r="V769" s="6">
        <v>0</v>
      </c>
      <c r="W769" s="6">
        <f t="shared" si="49"/>
        <v>0</v>
      </c>
      <c r="X769" s="6">
        <v>0</v>
      </c>
      <c r="Y769" s="15">
        <v>0</v>
      </c>
      <c r="Z769" s="15">
        <v>0</v>
      </c>
      <c r="AA769" s="15">
        <f t="shared" si="50"/>
        <v>0</v>
      </c>
      <c r="AB769" s="1">
        <v>21210.020000000011</v>
      </c>
      <c r="AC769" s="13" t="s">
        <v>3024</v>
      </c>
      <c r="AD769" s="1">
        <v>89642.170000000042</v>
      </c>
      <c r="AE769" s="6">
        <v>77769.470000000016</v>
      </c>
      <c r="AF769" s="15">
        <v>0</v>
      </c>
      <c r="AG769" s="26">
        <v>33082.720000000038</v>
      </c>
      <c r="AH769" s="13" t="s">
        <v>3024</v>
      </c>
      <c r="AI769" s="6">
        <v>0</v>
      </c>
      <c r="AJ769" s="7"/>
      <c r="AK769" s="4"/>
    </row>
    <row r="770" spans="1:37" x14ac:dyDescent="0.25">
      <c r="A770" s="1" t="s">
        <v>689</v>
      </c>
      <c r="B770" s="1">
        <v>65731.239999999991</v>
      </c>
      <c r="C770" s="6">
        <f t="shared" si="47"/>
        <v>34964.700000000004</v>
      </c>
      <c r="D770" s="6">
        <v>33211.230000000003</v>
      </c>
      <c r="E770" s="6">
        <v>0</v>
      </c>
      <c r="F770" s="6">
        <v>0</v>
      </c>
      <c r="G770" s="6">
        <v>701.61999999999989</v>
      </c>
      <c r="H770" s="6">
        <v>1051.8499999999999</v>
      </c>
      <c r="I770" s="1">
        <v>0</v>
      </c>
      <c r="J770" s="6">
        <f t="shared" si="48"/>
        <v>100695.94</v>
      </c>
      <c r="K770" s="13" t="s">
        <v>3024</v>
      </c>
      <c r="L770" s="13" t="s">
        <v>3024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13" t="s">
        <v>3024</v>
      </c>
      <c r="V770" s="6">
        <v>0</v>
      </c>
      <c r="W770" s="6">
        <f t="shared" si="49"/>
        <v>0</v>
      </c>
      <c r="X770" s="6">
        <v>0</v>
      </c>
      <c r="Y770" s="15">
        <v>0</v>
      </c>
      <c r="Z770" s="15">
        <v>0</v>
      </c>
      <c r="AA770" s="15">
        <f t="shared" si="50"/>
        <v>0</v>
      </c>
      <c r="AB770" s="1">
        <v>19657.109999999997</v>
      </c>
      <c r="AC770" s="13" t="s">
        <v>3024</v>
      </c>
      <c r="AD770" s="1">
        <v>72309.179999999978</v>
      </c>
      <c r="AE770" s="6">
        <v>66662.789999999994</v>
      </c>
      <c r="AF770" s="15">
        <v>0</v>
      </c>
      <c r="AG770" s="26">
        <v>25303.499999999985</v>
      </c>
      <c r="AH770" s="13" t="s">
        <v>3024</v>
      </c>
      <c r="AI770" s="6">
        <v>0</v>
      </c>
      <c r="AJ770" s="7"/>
      <c r="AK770" s="4"/>
    </row>
    <row r="771" spans="1:37" x14ac:dyDescent="0.25">
      <c r="A771" s="1" t="s">
        <v>690</v>
      </c>
      <c r="B771" s="1">
        <v>16439.3</v>
      </c>
      <c r="C771" s="6">
        <f t="shared" si="47"/>
        <v>10409.98</v>
      </c>
      <c r="D771" s="6">
        <v>9972.2000000000007</v>
      </c>
      <c r="E771" s="6">
        <v>0</v>
      </c>
      <c r="F771" s="6">
        <v>0</v>
      </c>
      <c r="G771" s="6">
        <v>179.06</v>
      </c>
      <c r="H771" s="6">
        <v>258.72000000000003</v>
      </c>
      <c r="I771" s="1">
        <v>0</v>
      </c>
      <c r="J771" s="6">
        <f t="shared" si="48"/>
        <v>26849.279999999999</v>
      </c>
      <c r="K771" s="13" t="s">
        <v>3024</v>
      </c>
      <c r="L771" s="13" t="s">
        <v>3024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13" t="s">
        <v>3024</v>
      </c>
      <c r="V771" s="6">
        <v>0</v>
      </c>
      <c r="W771" s="6">
        <f t="shared" si="49"/>
        <v>0</v>
      </c>
      <c r="X771" s="6">
        <v>0</v>
      </c>
      <c r="Y771" s="15">
        <v>0</v>
      </c>
      <c r="Z771" s="15">
        <v>0</v>
      </c>
      <c r="AA771" s="15">
        <f t="shared" si="50"/>
        <v>0</v>
      </c>
      <c r="AB771" s="1">
        <v>8595.02</v>
      </c>
      <c r="AC771" s="13" t="s">
        <v>3024</v>
      </c>
      <c r="AD771" s="1">
        <v>22009.620000000003</v>
      </c>
      <c r="AE771" s="6">
        <v>19110.420000000002</v>
      </c>
      <c r="AF771" s="15">
        <v>0</v>
      </c>
      <c r="AG771" s="26">
        <v>11494.220000000001</v>
      </c>
      <c r="AH771" s="13" t="s">
        <v>3024</v>
      </c>
      <c r="AI771" s="6">
        <v>0</v>
      </c>
      <c r="AJ771" s="7"/>
      <c r="AK771" s="4"/>
    </row>
    <row r="772" spans="1:37" x14ac:dyDescent="0.25">
      <c r="A772" s="1" t="s">
        <v>691</v>
      </c>
      <c r="B772" s="1">
        <v>16276.340000000002</v>
      </c>
      <c r="C772" s="6">
        <f t="shared" si="47"/>
        <v>7592.9</v>
      </c>
      <c r="D772" s="6">
        <v>7423.0999999999995</v>
      </c>
      <c r="E772" s="6">
        <v>0</v>
      </c>
      <c r="F772" s="6">
        <v>0</v>
      </c>
      <c r="G772" s="6">
        <v>169.8</v>
      </c>
      <c r="H772" s="6">
        <v>0</v>
      </c>
      <c r="I772" s="1">
        <v>0</v>
      </c>
      <c r="J772" s="6">
        <f t="shared" si="48"/>
        <v>23869.24</v>
      </c>
      <c r="K772" s="13" t="s">
        <v>3024</v>
      </c>
      <c r="L772" s="13" t="s">
        <v>3024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13" t="s">
        <v>3024</v>
      </c>
      <c r="V772" s="6">
        <v>0</v>
      </c>
      <c r="W772" s="6">
        <f t="shared" si="49"/>
        <v>0</v>
      </c>
      <c r="X772" s="6">
        <v>0</v>
      </c>
      <c r="Y772" s="15">
        <v>0</v>
      </c>
      <c r="Z772" s="15">
        <v>0</v>
      </c>
      <c r="AA772" s="15">
        <f t="shared" si="50"/>
        <v>0</v>
      </c>
      <c r="AB772" s="1">
        <v>5364.0199999999995</v>
      </c>
      <c r="AC772" s="13" t="s">
        <v>3024</v>
      </c>
      <c r="AD772" s="1">
        <v>20516.46</v>
      </c>
      <c r="AE772" s="6">
        <v>15273.369999999999</v>
      </c>
      <c r="AF772" s="15">
        <v>0</v>
      </c>
      <c r="AG772" s="26">
        <v>10607.11</v>
      </c>
      <c r="AH772" s="13" t="s">
        <v>3024</v>
      </c>
      <c r="AI772" s="6">
        <v>0</v>
      </c>
      <c r="AJ772" s="7"/>
      <c r="AK772" s="4"/>
    </row>
    <row r="773" spans="1:37" x14ac:dyDescent="0.25">
      <c r="A773" s="1" t="s">
        <v>692</v>
      </c>
      <c r="B773" s="1">
        <v>11898.800000000001</v>
      </c>
      <c r="C773" s="6">
        <f t="shared" si="47"/>
        <v>8650.3900000000012</v>
      </c>
      <c r="D773" s="6">
        <v>7847.4100000000008</v>
      </c>
      <c r="E773" s="6">
        <v>0</v>
      </c>
      <c r="F773" s="6">
        <v>0</v>
      </c>
      <c r="G773" s="6">
        <v>131.52999999999997</v>
      </c>
      <c r="H773" s="6">
        <v>671.44999999999993</v>
      </c>
      <c r="I773" s="1">
        <v>0</v>
      </c>
      <c r="J773" s="6">
        <f t="shared" si="48"/>
        <v>20549.190000000002</v>
      </c>
      <c r="K773" s="13" t="s">
        <v>3024</v>
      </c>
      <c r="L773" s="13" t="s">
        <v>3024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13" t="s">
        <v>3024</v>
      </c>
      <c r="V773" s="6">
        <v>0</v>
      </c>
      <c r="W773" s="6">
        <f t="shared" si="49"/>
        <v>0</v>
      </c>
      <c r="X773" s="6">
        <v>0</v>
      </c>
      <c r="Y773" s="15">
        <v>0</v>
      </c>
      <c r="Z773" s="15">
        <v>0</v>
      </c>
      <c r="AA773" s="15">
        <f t="shared" si="50"/>
        <v>0</v>
      </c>
      <c r="AB773" s="1">
        <v>8765.42</v>
      </c>
      <c r="AC773" s="13" t="s">
        <v>3024</v>
      </c>
      <c r="AD773" s="1">
        <v>21307.449999999997</v>
      </c>
      <c r="AE773" s="6">
        <v>13762.48</v>
      </c>
      <c r="AF773" s="15">
        <v>0</v>
      </c>
      <c r="AG773" s="26">
        <v>16310.39</v>
      </c>
      <c r="AH773" s="13" t="s">
        <v>3024</v>
      </c>
      <c r="AI773" s="6">
        <v>0</v>
      </c>
      <c r="AJ773" s="7"/>
      <c r="AK773" s="4"/>
    </row>
    <row r="774" spans="1:37" x14ac:dyDescent="0.25">
      <c r="A774" s="1" t="s">
        <v>693</v>
      </c>
      <c r="B774" s="1">
        <v>13904.21</v>
      </c>
      <c r="C774" s="6">
        <f t="shared" si="47"/>
        <v>11731.670000000002</v>
      </c>
      <c r="D774" s="6">
        <v>11070.45</v>
      </c>
      <c r="E774" s="6">
        <v>0</v>
      </c>
      <c r="F774" s="6">
        <v>0</v>
      </c>
      <c r="G774" s="6">
        <v>153.01999999999998</v>
      </c>
      <c r="H774" s="6">
        <v>508.2</v>
      </c>
      <c r="I774" s="1">
        <v>0</v>
      </c>
      <c r="J774" s="6">
        <f t="shared" si="48"/>
        <v>25635.88</v>
      </c>
      <c r="K774" s="13" t="s">
        <v>3024</v>
      </c>
      <c r="L774" s="13" t="s">
        <v>3024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13" t="s">
        <v>3024</v>
      </c>
      <c r="V774" s="6">
        <v>0</v>
      </c>
      <c r="W774" s="6">
        <f t="shared" si="49"/>
        <v>0</v>
      </c>
      <c r="X774" s="6">
        <v>0</v>
      </c>
      <c r="Y774" s="15">
        <v>0</v>
      </c>
      <c r="Z774" s="15">
        <v>0</v>
      </c>
      <c r="AA774" s="15">
        <f t="shared" si="50"/>
        <v>0</v>
      </c>
      <c r="AB774" s="1">
        <v>8961.5399999999991</v>
      </c>
      <c r="AC774" s="13" t="s">
        <v>3024</v>
      </c>
      <c r="AD774" s="1">
        <v>21248.339999999997</v>
      </c>
      <c r="AE774" s="6">
        <v>19266.850000000002</v>
      </c>
      <c r="AF774" s="15">
        <v>0</v>
      </c>
      <c r="AG774" s="26">
        <v>10943.029999999995</v>
      </c>
      <c r="AH774" s="13" t="s">
        <v>3024</v>
      </c>
      <c r="AI774" s="6">
        <v>0</v>
      </c>
      <c r="AJ774" s="7"/>
      <c r="AK774" s="4"/>
    </row>
    <row r="775" spans="1:37" x14ac:dyDescent="0.25">
      <c r="A775" s="1" t="s">
        <v>694</v>
      </c>
      <c r="B775" s="1">
        <v>9041.7300000000014</v>
      </c>
      <c r="C775" s="6">
        <f t="shared" si="47"/>
        <v>3998.52</v>
      </c>
      <c r="D775" s="6">
        <v>3740.58</v>
      </c>
      <c r="E775" s="6">
        <v>0</v>
      </c>
      <c r="F775" s="6">
        <v>0</v>
      </c>
      <c r="G775" s="6">
        <v>92.84</v>
      </c>
      <c r="H775" s="6">
        <v>165.10000000000002</v>
      </c>
      <c r="I775" s="1">
        <v>0</v>
      </c>
      <c r="J775" s="6">
        <f t="shared" si="48"/>
        <v>13040.250000000002</v>
      </c>
      <c r="K775" s="13" t="s">
        <v>3024</v>
      </c>
      <c r="L775" s="13" t="s">
        <v>3024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13" t="s">
        <v>3024</v>
      </c>
      <c r="V775" s="6">
        <v>0</v>
      </c>
      <c r="W775" s="6">
        <f t="shared" si="49"/>
        <v>0</v>
      </c>
      <c r="X775" s="6">
        <v>0</v>
      </c>
      <c r="Y775" s="15">
        <v>0</v>
      </c>
      <c r="Z775" s="15">
        <v>0</v>
      </c>
      <c r="AA775" s="15">
        <f t="shared" si="50"/>
        <v>0</v>
      </c>
      <c r="AB775" s="1">
        <v>2089.1099999999997</v>
      </c>
      <c r="AC775" s="13" t="s">
        <v>3024</v>
      </c>
      <c r="AD775" s="1">
        <v>9008.64</v>
      </c>
      <c r="AE775" s="6">
        <v>8812.75</v>
      </c>
      <c r="AF775" s="15">
        <v>0</v>
      </c>
      <c r="AG775" s="26">
        <v>2285</v>
      </c>
      <c r="AH775" s="13" t="s">
        <v>3024</v>
      </c>
      <c r="AI775" s="6">
        <v>0</v>
      </c>
      <c r="AJ775" s="7"/>
      <c r="AK775" s="4"/>
    </row>
    <row r="776" spans="1:37" x14ac:dyDescent="0.25">
      <c r="A776" s="1" t="s">
        <v>695</v>
      </c>
      <c r="B776" s="1">
        <v>30759.719999999998</v>
      </c>
      <c r="C776" s="6">
        <f t="shared" si="47"/>
        <v>19072.82</v>
      </c>
      <c r="D776" s="6">
        <v>17224.04</v>
      </c>
      <c r="E776" s="6">
        <v>0</v>
      </c>
      <c r="F776" s="6">
        <v>0</v>
      </c>
      <c r="G776" s="6">
        <v>327.28000000000003</v>
      </c>
      <c r="H776" s="6">
        <v>1521.4999999999998</v>
      </c>
      <c r="I776" s="1">
        <v>0</v>
      </c>
      <c r="J776" s="6">
        <f t="shared" si="48"/>
        <v>49832.539999999994</v>
      </c>
      <c r="K776" s="13" t="s">
        <v>3024</v>
      </c>
      <c r="L776" s="13" t="s">
        <v>3024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13" t="s">
        <v>3024</v>
      </c>
      <c r="V776" s="6">
        <v>0</v>
      </c>
      <c r="W776" s="6">
        <f t="shared" si="49"/>
        <v>0</v>
      </c>
      <c r="X776" s="6">
        <v>0</v>
      </c>
      <c r="Y776" s="15">
        <v>0</v>
      </c>
      <c r="Z776" s="15">
        <v>0</v>
      </c>
      <c r="AA776" s="15">
        <f t="shared" si="50"/>
        <v>0</v>
      </c>
      <c r="AB776" s="1">
        <v>8314.8900000000031</v>
      </c>
      <c r="AC776" s="13" t="s">
        <v>3024</v>
      </c>
      <c r="AD776" s="1">
        <v>39076.639999999999</v>
      </c>
      <c r="AE776" s="6">
        <v>33521.300000000003</v>
      </c>
      <c r="AF776" s="15">
        <v>0</v>
      </c>
      <c r="AG776" s="26">
        <v>13870.23</v>
      </c>
      <c r="AH776" s="13" t="s">
        <v>3024</v>
      </c>
      <c r="AI776" s="6">
        <v>0</v>
      </c>
      <c r="AJ776" s="7"/>
      <c r="AK776" s="4"/>
    </row>
    <row r="777" spans="1:37" x14ac:dyDescent="0.25">
      <c r="A777" s="1" t="s">
        <v>696</v>
      </c>
      <c r="B777" s="1">
        <v>22029.47</v>
      </c>
      <c r="C777" s="6">
        <f t="shared" ref="C777:C840" si="51">SUM(D777:H777)</f>
        <v>12476.060000000001</v>
      </c>
      <c r="D777" s="6">
        <v>10911.95</v>
      </c>
      <c r="E777" s="6">
        <v>0</v>
      </c>
      <c r="F777" s="6">
        <v>0</v>
      </c>
      <c r="G777" s="6">
        <v>235.10999999999999</v>
      </c>
      <c r="H777" s="6">
        <v>1329</v>
      </c>
      <c r="I777" s="1">
        <v>0</v>
      </c>
      <c r="J777" s="6">
        <f t="shared" ref="J777:J840" si="52">B777+C777-I777</f>
        <v>34505.53</v>
      </c>
      <c r="K777" s="13" t="s">
        <v>3024</v>
      </c>
      <c r="L777" s="13" t="s">
        <v>3024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13" t="s">
        <v>3024</v>
      </c>
      <c r="V777" s="6">
        <v>0</v>
      </c>
      <c r="W777" s="6">
        <f t="shared" ref="W777:W840" si="53">I777</f>
        <v>0</v>
      </c>
      <c r="X777" s="6">
        <v>0</v>
      </c>
      <c r="Y777" s="15">
        <v>0</v>
      </c>
      <c r="Z777" s="15">
        <v>0</v>
      </c>
      <c r="AA777" s="15">
        <f t="shared" si="50"/>
        <v>0</v>
      </c>
      <c r="AB777" s="1">
        <v>7669.6799999999967</v>
      </c>
      <c r="AC777" s="13" t="s">
        <v>3024</v>
      </c>
      <c r="AD777" s="1">
        <v>25049.34</v>
      </c>
      <c r="AE777" s="6">
        <v>21939.22</v>
      </c>
      <c r="AF777" s="15">
        <v>0</v>
      </c>
      <c r="AG777" s="26">
        <v>10779.799999999996</v>
      </c>
      <c r="AH777" s="13" t="s">
        <v>3024</v>
      </c>
      <c r="AI777" s="6">
        <v>0</v>
      </c>
      <c r="AJ777" s="7"/>
      <c r="AK777" s="4"/>
    </row>
    <row r="778" spans="1:37" x14ac:dyDescent="0.25">
      <c r="A778" s="1" t="s">
        <v>697</v>
      </c>
      <c r="B778" s="1">
        <v>22234.690000000002</v>
      </c>
      <c r="C778" s="6">
        <f t="shared" si="51"/>
        <v>11619.930000000002</v>
      </c>
      <c r="D778" s="6">
        <v>11174.720000000001</v>
      </c>
      <c r="E778" s="6">
        <v>0</v>
      </c>
      <c r="F778" s="6">
        <v>0</v>
      </c>
      <c r="G778" s="6">
        <v>230.11</v>
      </c>
      <c r="H778" s="6">
        <v>215.10000000000002</v>
      </c>
      <c r="I778" s="1">
        <v>0</v>
      </c>
      <c r="J778" s="6">
        <f t="shared" si="52"/>
        <v>33854.620000000003</v>
      </c>
      <c r="K778" s="13" t="s">
        <v>3024</v>
      </c>
      <c r="L778" s="13" t="s">
        <v>3024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13" t="s">
        <v>3024</v>
      </c>
      <c r="V778" s="6">
        <v>0</v>
      </c>
      <c r="W778" s="6">
        <f t="shared" si="53"/>
        <v>0</v>
      </c>
      <c r="X778" s="6">
        <v>0</v>
      </c>
      <c r="Y778" s="15">
        <v>0</v>
      </c>
      <c r="Z778" s="15">
        <v>0</v>
      </c>
      <c r="AA778" s="15">
        <f t="shared" ref="AA778:AA841" si="54">Y778-Z778+I778</f>
        <v>0</v>
      </c>
      <c r="AB778" s="1">
        <v>8522.7000000000007</v>
      </c>
      <c r="AC778" s="13" t="s">
        <v>3024</v>
      </c>
      <c r="AD778" s="1">
        <v>26569.66</v>
      </c>
      <c r="AE778" s="6">
        <v>21839.97</v>
      </c>
      <c r="AF778" s="15">
        <v>0</v>
      </c>
      <c r="AG778" s="26">
        <v>13252.390000000001</v>
      </c>
      <c r="AH778" s="13" t="s">
        <v>3024</v>
      </c>
      <c r="AI778" s="6">
        <v>0</v>
      </c>
      <c r="AJ778" s="7"/>
      <c r="AK778" s="4"/>
    </row>
    <row r="779" spans="1:37" x14ac:dyDescent="0.25">
      <c r="A779" s="1" t="s">
        <v>698</v>
      </c>
      <c r="B779" s="1">
        <v>6900.9699999999993</v>
      </c>
      <c r="C779" s="6">
        <f t="shared" si="51"/>
        <v>4730.55</v>
      </c>
      <c r="D779" s="6">
        <v>3291.28</v>
      </c>
      <c r="E779" s="6">
        <v>0</v>
      </c>
      <c r="F779" s="6">
        <v>0</v>
      </c>
      <c r="G779" s="6">
        <v>74.819999999999993</v>
      </c>
      <c r="H779" s="6">
        <v>1364.4499999999998</v>
      </c>
      <c r="I779" s="1">
        <v>0</v>
      </c>
      <c r="J779" s="6">
        <f t="shared" si="52"/>
        <v>11631.52</v>
      </c>
      <c r="K779" s="13" t="s">
        <v>3024</v>
      </c>
      <c r="L779" s="13" t="s">
        <v>3024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13" t="s">
        <v>3024</v>
      </c>
      <c r="V779" s="6">
        <v>0</v>
      </c>
      <c r="W779" s="6">
        <f t="shared" si="53"/>
        <v>0</v>
      </c>
      <c r="X779" s="6">
        <v>0</v>
      </c>
      <c r="Y779" s="15">
        <v>0</v>
      </c>
      <c r="Z779" s="15">
        <v>0</v>
      </c>
      <c r="AA779" s="15">
        <f t="shared" si="54"/>
        <v>0</v>
      </c>
      <c r="AB779" s="1">
        <v>1228.9200000000003</v>
      </c>
      <c r="AC779" s="13" t="s">
        <v>3024</v>
      </c>
      <c r="AD779" s="1">
        <v>6357.1200000000008</v>
      </c>
      <c r="AE779" s="6">
        <v>6458.76</v>
      </c>
      <c r="AF779" s="15">
        <v>0</v>
      </c>
      <c r="AG779" s="26">
        <v>1127.2800000000002</v>
      </c>
      <c r="AH779" s="13" t="s">
        <v>3024</v>
      </c>
      <c r="AI779" s="6">
        <v>0</v>
      </c>
      <c r="AJ779" s="7"/>
      <c r="AK779" s="4"/>
    </row>
    <row r="780" spans="1:37" x14ac:dyDescent="0.25">
      <c r="A780" s="1" t="s">
        <v>699</v>
      </c>
      <c r="B780" s="1">
        <v>3297.5800000000004</v>
      </c>
      <c r="C780" s="6">
        <f t="shared" si="51"/>
        <v>29.95</v>
      </c>
      <c r="D780" s="6">
        <v>0</v>
      </c>
      <c r="E780" s="6">
        <v>0</v>
      </c>
      <c r="F780" s="6">
        <v>0</v>
      </c>
      <c r="G780" s="6">
        <v>29.95</v>
      </c>
      <c r="H780" s="6">
        <v>0</v>
      </c>
      <c r="I780" s="1">
        <v>0</v>
      </c>
      <c r="J780" s="6">
        <f t="shared" si="52"/>
        <v>3327.53</v>
      </c>
      <c r="K780" s="13" t="s">
        <v>3024</v>
      </c>
      <c r="L780" s="13" t="s">
        <v>3024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13" t="s">
        <v>3024</v>
      </c>
      <c r="V780" s="6">
        <v>0</v>
      </c>
      <c r="W780" s="6">
        <f t="shared" si="53"/>
        <v>0</v>
      </c>
      <c r="X780" s="6">
        <v>0</v>
      </c>
      <c r="Y780" s="15">
        <v>0</v>
      </c>
      <c r="Z780" s="15">
        <v>0</v>
      </c>
      <c r="AA780" s="15">
        <f t="shared" si="54"/>
        <v>0</v>
      </c>
      <c r="AB780" s="1">
        <v>2386.0499999999997</v>
      </c>
      <c r="AC780" s="13" t="s">
        <v>3024</v>
      </c>
      <c r="AD780" s="1">
        <v>3390.1</v>
      </c>
      <c r="AE780" s="6">
        <v>1797.41</v>
      </c>
      <c r="AF780" s="15">
        <v>0</v>
      </c>
      <c r="AG780" s="26">
        <v>3978.7399999999993</v>
      </c>
      <c r="AH780" s="13" t="s">
        <v>3024</v>
      </c>
      <c r="AI780" s="6">
        <v>0</v>
      </c>
      <c r="AJ780" s="7"/>
      <c r="AK780" s="4"/>
    </row>
    <row r="781" spans="1:37" x14ac:dyDescent="0.25">
      <c r="A781" s="1" t="s">
        <v>700</v>
      </c>
      <c r="B781" s="1">
        <v>9633.260000000002</v>
      </c>
      <c r="C781" s="6">
        <f t="shared" si="51"/>
        <v>4628.58</v>
      </c>
      <c r="D781" s="6">
        <v>4528.09</v>
      </c>
      <c r="E781" s="6">
        <v>0</v>
      </c>
      <c r="F781" s="6">
        <v>0</v>
      </c>
      <c r="G781" s="6">
        <v>100.49000000000001</v>
      </c>
      <c r="H781" s="6">
        <v>0</v>
      </c>
      <c r="I781" s="1">
        <v>0</v>
      </c>
      <c r="J781" s="6">
        <f t="shared" si="52"/>
        <v>14261.840000000002</v>
      </c>
      <c r="K781" s="13" t="s">
        <v>3024</v>
      </c>
      <c r="L781" s="13" t="s">
        <v>3024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13" t="s">
        <v>3024</v>
      </c>
      <c r="V781" s="6">
        <v>0</v>
      </c>
      <c r="W781" s="6">
        <f t="shared" si="53"/>
        <v>0</v>
      </c>
      <c r="X781" s="6">
        <v>0</v>
      </c>
      <c r="Y781" s="15">
        <v>0</v>
      </c>
      <c r="Z781" s="15">
        <v>0</v>
      </c>
      <c r="AA781" s="15">
        <f t="shared" si="54"/>
        <v>0</v>
      </c>
      <c r="AB781" s="1">
        <v>390.41999999999916</v>
      </c>
      <c r="AC781" s="13" t="s">
        <v>3024</v>
      </c>
      <c r="AD781" s="1">
        <v>8922.18</v>
      </c>
      <c r="AE781" s="6">
        <v>8542.7099999999991</v>
      </c>
      <c r="AF781" s="15">
        <v>0</v>
      </c>
      <c r="AG781" s="26">
        <v>769.88999999999896</v>
      </c>
      <c r="AH781" s="13" t="s">
        <v>3024</v>
      </c>
      <c r="AI781" s="6">
        <v>0</v>
      </c>
      <c r="AJ781" s="7"/>
      <c r="AK781" s="4"/>
    </row>
    <row r="782" spans="1:37" x14ac:dyDescent="0.25">
      <c r="A782" s="1" t="s">
        <v>701</v>
      </c>
      <c r="B782" s="1">
        <v>3413.8999999999996</v>
      </c>
      <c r="C782" s="6">
        <f t="shared" si="51"/>
        <v>4892.0199999999995</v>
      </c>
      <c r="D782" s="6">
        <v>4839.78</v>
      </c>
      <c r="E782" s="6">
        <v>0</v>
      </c>
      <c r="F782" s="6">
        <v>0</v>
      </c>
      <c r="G782" s="6">
        <v>52.239999999999995</v>
      </c>
      <c r="H782" s="6">
        <v>0</v>
      </c>
      <c r="I782" s="1">
        <v>0</v>
      </c>
      <c r="J782" s="6">
        <f t="shared" si="52"/>
        <v>8305.9199999999983</v>
      </c>
      <c r="K782" s="13" t="s">
        <v>3024</v>
      </c>
      <c r="L782" s="13" t="s">
        <v>3024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13" t="s">
        <v>3024</v>
      </c>
      <c r="V782" s="6">
        <v>0</v>
      </c>
      <c r="W782" s="6">
        <f t="shared" si="53"/>
        <v>0</v>
      </c>
      <c r="X782" s="6">
        <v>0</v>
      </c>
      <c r="Y782" s="15">
        <v>0</v>
      </c>
      <c r="Z782" s="15">
        <v>0</v>
      </c>
      <c r="AA782" s="15">
        <f t="shared" si="54"/>
        <v>0</v>
      </c>
      <c r="AB782" s="1">
        <v>4085.3099999999995</v>
      </c>
      <c r="AC782" s="13" t="s">
        <v>3024</v>
      </c>
      <c r="AD782" s="1">
        <v>8278.6799999999985</v>
      </c>
      <c r="AE782" s="6">
        <v>6527.3099999999986</v>
      </c>
      <c r="AF782" s="15">
        <v>0</v>
      </c>
      <c r="AG782" s="26">
        <v>5836.68</v>
      </c>
      <c r="AH782" s="13" t="s">
        <v>3024</v>
      </c>
      <c r="AI782" s="6">
        <v>0</v>
      </c>
      <c r="AJ782" s="7"/>
      <c r="AK782" s="4"/>
    </row>
    <row r="783" spans="1:37" x14ac:dyDescent="0.25">
      <c r="A783" s="1" t="s">
        <v>702</v>
      </c>
      <c r="B783" s="1">
        <v>17528.93</v>
      </c>
      <c r="C783" s="6">
        <f t="shared" si="51"/>
        <v>10164.010000000002</v>
      </c>
      <c r="D783" s="6">
        <v>9044.27</v>
      </c>
      <c r="E783" s="6">
        <v>0</v>
      </c>
      <c r="F783" s="6">
        <v>0</v>
      </c>
      <c r="G783" s="6">
        <v>57.79</v>
      </c>
      <c r="H783" s="6">
        <v>1061.95</v>
      </c>
      <c r="I783" s="1">
        <v>340519.55</v>
      </c>
      <c r="J783" s="6">
        <f t="shared" si="52"/>
        <v>-312826.61</v>
      </c>
      <c r="K783" s="13" t="s">
        <v>3024</v>
      </c>
      <c r="L783" s="13" t="s">
        <v>3024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13" t="s">
        <v>3024</v>
      </c>
      <c r="V783" s="6">
        <v>0</v>
      </c>
      <c r="W783" s="6">
        <f t="shared" si="53"/>
        <v>340519.55</v>
      </c>
      <c r="X783" s="6">
        <v>0</v>
      </c>
      <c r="Y783" s="15">
        <v>0</v>
      </c>
      <c r="Z783" s="15">
        <v>0</v>
      </c>
      <c r="AA783" s="15">
        <f>-J783</f>
        <v>312826.61</v>
      </c>
      <c r="AB783" s="1">
        <v>7456.840000000002</v>
      </c>
      <c r="AC783" s="13" t="s">
        <v>3024</v>
      </c>
      <c r="AD783" s="1">
        <v>20168.810000000005</v>
      </c>
      <c r="AE783" s="6">
        <v>19608.13</v>
      </c>
      <c r="AF783" s="15">
        <f>AE783</f>
        <v>19608.13</v>
      </c>
      <c r="AG783" s="26">
        <v>8017.520000000005</v>
      </c>
      <c r="AH783" s="13" t="s">
        <v>3024</v>
      </c>
      <c r="AI783" s="6">
        <v>0</v>
      </c>
      <c r="AJ783" s="7"/>
      <c r="AK783" s="4"/>
    </row>
    <row r="784" spans="1:37" x14ac:dyDescent="0.25">
      <c r="A784" s="1" t="s">
        <v>703</v>
      </c>
      <c r="B784" s="1">
        <v>10026.510000000002</v>
      </c>
      <c r="C784" s="6">
        <f t="shared" si="51"/>
        <v>7715.96</v>
      </c>
      <c r="D784" s="6">
        <v>7616.44</v>
      </c>
      <c r="E784" s="6">
        <v>0</v>
      </c>
      <c r="F784" s="6">
        <v>0</v>
      </c>
      <c r="G784" s="6">
        <v>99.52</v>
      </c>
      <c r="H784" s="6">
        <v>0</v>
      </c>
      <c r="I784" s="1">
        <v>0</v>
      </c>
      <c r="J784" s="6">
        <f t="shared" si="52"/>
        <v>17742.47</v>
      </c>
      <c r="K784" s="13" t="s">
        <v>3024</v>
      </c>
      <c r="L784" s="13" t="s">
        <v>3024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13" t="s">
        <v>3024</v>
      </c>
      <c r="V784" s="6">
        <v>0</v>
      </c>
      <c r="W784" s="6">
        <f t="shared" si="53"/>
        <v>0</v>
      </c>
      <c r="X784" s="6">
        <v>0</v>
      </c>
      <c r="Y784" s="15">
        <v>0</v>
      </c>
      <c r="Z784" s="15">
        <v>0</v>
      </c>
      <c r="AA784" s="15">
        <f t="shared" si="54"/>
        <v>0</v>
      </c>
      <c r="AB784" s="1">
        <v>6197.54</v>
      </c>
      <c r="AC784" s="13" t="s">
        <v>3024</v>
      </c>
      <c r="AD784" s="1">
        <v>14529</v>
      </c>
      <c r="AE784" s="6">
        <v>14098.779999999999</v>
      </c>
      <c r="AF784" s="15">
        <v>0</v>
      </c>
      <c r="AG784" s="26">
        <v>6627.760000000002</v>
      </c>
      <c r="AH784" s="13" t="s">
        <v>3024</v>
      </c>
      <c r="AI784" s="6">
        <v>0</v>
      </c>
      <c r="AJ784" s="7"/>
      <c r="AK784" s="4"/>
    </row>
    <row r="785" spans="1:37" x14ac:dyDescent="0.25">
      <c r="A785" s="1" t="s">
        <v>704</v>
      </c>
      <c r="B785" s="1">
        <v>423.18999999999971</v>
      </c>
      <c r="C785" s="6">
        <f t="shared" si="51"/>
        <v>407.01000000000016</v>
      </c>
      <c r="D785" s="6">
        <v>402.56000000000017</v>
      </c>
      <c r="E785" s="6">
        <v>0</v>
      </c>
      <c r="F785" s="6">
        <v>0</v>
      </c>
      <c r="G785" s="6">
        <v>4.4499999999999993</v>
      </c>
      <c r="H785" s="6">
        <v>0</v>
      </c>
      <c r="I785" s="1">
        <v>0</v>
      </c>
      <c r="J785" s="6">
        <f t="shared" si="52"/>
        <v>830.19999999999982</v>
      </c>
      <c r="K785" s="13" t="s">
        <v>3024</v>
      </c>
      <c r="L785" s="13" t="s">
        <v>3024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13" t="s">
        <v>3024</v>
      </c>
      <c r="V785" s="6">
        <v>0</v>
      </c>
      <c r="W785" s="6">
        <f t="shared" si="53"/>
        <v>0</v>
      </c>
      <c r="X785" s="6">
        <v>0</v>
      </c>
      <c r="Y785" s="15">
        <v>0</v>
      </c>
      <c r="Z785" s="15">
        <v>0</v>
      </c>
      <c r="AA785" s="15">
        <f t="shared" si="54"/>
        <v>0</v>
      </c>
      <c r="AB785" s="1">
        <v>1680.44</v>
      </c>
      <c r="AC785" s="13" t="s">
        <v>3024</v>
      </c>
      <c r="AD785" s="1">
        <v>2520.6600000000012</v>
      </c>
      <c r="AE785" s="6">
        <v>825.13999999999987</v>
      </c>
      <c r="AF785" s="15">
        <v>0</v>
      </c>
      <c r="AG785" s="26">
        <v>3375.9600000000014</v>
      </c>
      <c r="AH785" s="13" t="s">
        <v>3024</v>
      </c>
      <c r="AI785" s="6">
        <v>0</v>
      </c>
      <c r="AJ785" s="7"/>
      <c r="AK785" s="4"/>
    </row>
    <row r="786" spans="1:37" x14ac:dyDescent="0.25">
      <c r="A786" s="1" t="s">
        <v>705</v>
      </c>
      <c r="B786" s="1">
        <v>18513.53</v>
      </c>
      <c r="C786" s="6">
        <f t="shared" si="51"/>
        <v>11932.939999999999</v>
      </c>
      <c r="D786" s="6">
        <v>11562.4</v>
      </c>
      <c r="E786" s="6">
        <v>0</v>
      </c>
      <c r="F786" s="6">
        <v>0</v>
      </c>
      <c r="G786" s="6">
        <v>204.22</v>
      </c>
      <c r="H786" s="6">
        <v>166.32</v>
      </c>
      <c r="I786" s="1">
        <v>0</v>
      </c>
      <c r="J786" s="6">
        <f t="shared" si="52"/>
        <v>30446.469999999998</v>
      </c>
      <c r="K786" s="13" t="s">
        <v>3024</v>
      </c>
      <c r="L786" s="13" t="s">
        <v>3024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13" t="s">
        <v>3024</v>
      </c>
      <c r="V786" s="6">
        <v>0</v>
      </c>
      <c r="W786" s="6">
        <f t="shared" si="53"/>
        <v>0</v>
      </c>
      <c r="X786" s="6">
        <v>0</v>
      </c>
      <c r="Y786" s="15">
        <v>0</v>
      </c>
      <c r="Z786" s="15">
        <v>0</v>
      </c>
      <c r="AA786" s="15">
        <f t="shared" si="54"/>
        <v>0</v>
      </c>
      <c r="AB786" s="1">
        <v>6759.1500000000015</v>
      </c>
      <c r="AC786" s="13" t="s">
        <v>3024</v>
      </c>
      <c r="AD786" s="1">
        <v>22719.299999999996</v>
      </c>
      <c r="AE786" s="6">
        <v>21470.789999999997</v>
      </c>
      <c r="AF786" s="15">
        <v>0</v>
      </c>
      <c r="AG786" s="26">
        <v>8007.66</v>
      </c>
      <c r="AH786" s="13" t="s">
        <v>3024</v>
      </c>
      <c r="AI786" s="6">
        <v>0</v>
      </c>
      <c r="AJ786" s="7"/>
      <c r="AK786" s="4"/>
    </row>
    <row r="787" spans="1:37" x14ac:dyDescent="0.25">
      <c r="A787" s="1" t="s">
        <v>706</v>
      </c>
      <c r="B787" s="1">
        <v>25333.360000000001</v>
      </c>
      <c r="C787" s="6">
        <f t="shared" si="51"/>
        <v>11971.19</v>
      </c>
      <c r="D787" s="6">
        <v>11005.87</v>
      </c>
      <c r="E787" s="6">
        <v>0</v>
      </c>
      <c r="F787" s="6">
        <v>0</v>
      </c>
      <c r="G787" s="6">
        <v>83.52</v>
      </c>
      <c r="H787" s="6">
        <v>881.8</v>
      </c>
      <c r="I787" s="1">
        <v>960123.46</v>
      </c>
      <c r="J787" s="6">
        <f t="shared" si="52"/>
        <v>-922818.90999999992</v>
      </c>
      <c r="K787" s="13" t="s">
        <v>3024</v>
      </c>
      <c r="L787" s="13" t="s">
        <v>3024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13" t="s">
        <v>3024</v>
      </c>
      <c r="V787" s="6">
        <v>0</v>
      </c>
      <c r="W787" s="6">
        <f t="shared" si="53"/>
        <v>960123.46</v>
      </c>
      <c r="X787" s="6">
        <v>0</v>
      </c>
      <c r="Y787" s="15">
        <v>0</v>
      </c>
      <c r="Z787" s="15">
        <v>0</v>
      </c>
      <c r="AA787" s="15">
        <f>-J787</f>
        <v>922818.90999999992</v>
      </c>
      <c r="AB787" s="1">
        <v>8017.3199999999988</v>
      </c>
      <c r="AC787" s="13" t="s">
        <v>3024</v>
      </c>
      <c r="AD787" s="1">
        <v>28903.339999999997</v>
      </c>
      <c r="AE787" s="6">
        <v>23571.439999999999</v>
      </c>
      <c r="AF787" s="15">
        <f>AE787</f>
        <v>23571.439999999999</v>
      </c>
      <c r="AG787" s="26">
        <v>13349.219999999998</v>
      </c>
      <c r="AH787" s="13" t="s">
        <v>3024</v>
      </c>
      <c r="AI787" s="6">
        <v>0</v>
      </c>
      <c r="AJ787" s="7"/>
      <c r="AK787" s="4"/>
    </row>
    <row r="788" spans="1:37" x14ac:dyDescent="0.25">
      <c r="A788" s="1" t="s">
        <v>707</v>
      </c>
      <c r="B788" s="1">
        <v>16614.339999999997</v>
      </c>
      <c r="C788" s="6">
        <f t="shared" si="51"/>
        <v>8375.81</v>
      </c>
      <c r="D788" s="6">
        <v>7319.1299999999992</v>
      </c>
      <c r="E788" s="6">
        <v>0</v>
      </c>
      <c r="F788" s="6">
        <v>0</v>
      </c>
      <c r="G788" s="6">
        <v>173.28</v>
      </c>
      <c r="H788" s="6">
        <v>883.40000000000009</v>
      </c>
      <c r="I788" s="1">
        <v>0</v>
      </c>
      <c r="J788" s="6">
        <f t="shared" si="52"/>
        <v>24990.149999999994</v>
      </c>
      <c r="K788" s="13" t="s">
        <v>3024</v>
      </c>
      <c r="L788" s="13" t="s">
        <v>3024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13" t="s">
        <v>3024</v>
      </c>
      <c r="V788" s="6">
        <v>0</v>
      </c>
      <c r="W788" s="6">
        <f t="shared" si="53"/>
        <v>0</v>
      </c>
      <c r="X788" s="6">
        <v>0</v>
      </c>
      <c r="Y788" s="15">
        <v>0</v>
      </c>
      <c r="Z788" s="15">
        <v>0</v>
      </c>
      <c r="AA788" s="15">
        <f t="shared" si="54"/>
        <v>0</v>
      </c>
      <c r="AB788" s="1">
        <v>5861.8999999999969</v>
      </c>
      <c r="AC788" s="13" t="s">
        <v>3024</v>
      </c>
      <c r="AD788" s="1">
        <v>22163.759999999991</v>
      </c>
      <c r="AE788" s="6">
        <v>14908.629999999997</v>
      </c>
      <c r="AF788" s="15">
        <v>0</v>
      </c>
      <c r="AG788" s="26">
        <v>13117.029999999993</v>
      </c>
      <c r="AH788" s="13" t="s">
        <v>3024</v>
      </c>
      <c r="AI788" s="6">
        <v>0</v>
      </c>
      <c r="AJ788" s="7"/>
      <c r="AK788" s="4"/>
    </row>
    <row r="789" spans="1:37" x14ac:dyDescent="0.25">
      <c r="A789" s="1" t="s">
        <v>708</v>
      </c>
      <c r="B789" s="1">
        <v>5454.22</v>
      </c>
      <c r="C789" s="6">
        <f t="shared" si="51"/>
        <v>2920.2299999999996</v>
      </c>
      <c r="D789" s="6">
        <v>1833.7199999999996</v>
      </c>
      <c r="E789" s="6">
        <v>0</v>
      </c>
      <c r="F789" s="6">
        <v>0</v>
      </c>
      <c r="G789" s="6">
        <v>59.06</v>
      </c>
      <c r="H789" s="6">
        <v>1027.45</v>
      </c>
      <c r="I789" s="1">
        <v>0</v>
      </c>
      <c r="J789" s="6">
        <f t="shared" si="52"/>
        <v>8374.4500000000007</v>
      </c>
      <c r="K789" s="13" t="s">
        <v>3024</v>
      </c>
      <c r="L789" s="13" t="s">
        <v>3024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13" t="s">
        <v>3024</v>
      </c>
      <c r="V789" s="6">
        <v>0</v>
      </c>
      <c r="W789" s="6">
        <f t="shared" si="53"/>
        <v>0</v>
      </c>
      <c r="X789" s="6">
        <v>0</v>
      </c>
      <c r="Y789" s="15">
        <v>0</v>
      </c>
      <c r="Z789" s="15">
        <v>0</v>
      </c>
      <c r="AA789" s="15">
        <f t="shared" si="54"/>
        <v>0</v>
      </c>
      <c r="AB789" s="1">
        <v>3539.6399999999994</v>
      </c>
      <c r="AC789" s="13" t="s">
        <v>3024</v>
      </c>
      <c r="AD789" s="1">
        <v>9010.9700000000012</v>
      </c>
      <c r="AE789" s="6">
        <v>4941.9799999999996</v>
      </c>
      <c r="AF789" s="15">
        <v>0</v>
      </c>
      <c r="AG789" s="26">
        <v>7608.630000000001</v>
      </c>
      <c r="AH789" s="13" t="s">
        <v>3024</v>
      </c>
      <c r="AI789" s="6">
        <v>0</v>
      </c>
      <c r="AJ789" s="7"/>
      <c r="AK789" s="4"/>
    </row>
    <row r="790" spans="1:37" x14ac:dyDescent="0.25">
      <c r="A790" s="1" t="s">
        <v>709</v>
      </c>
      <c r="B790" s="1">
        <v>7901.57</v>
      </c>
      <c r="C790" s="6">
        <f t="shared" si="51"/>
        <v>3591.83</v>
      </c>
      <c r="D790" s="6">
        <v>3509.96</v>
      </c>
      <c r="E790" s="6">
        <v>0</v>
      </c>
      <c r="F790" s="6">
        <v>0</v>
      </c>
      <c r="G790" s="6">
        <v>81.87</v>
      </c>
      <c r="H790" s="6">
        <v>0</v>
      </c>
      <c r="I790" s="1">
        <v>0</v>
      </c>
      <c r="J790" s="6">
        <f t="shared" si="52"/>
        <v>11493.4</v>
      </c>
      <c r="K790" s="13" t="s">
        <v>3024</v>
      </c>
      <c r="L790" s="13" t="s">
        <v>3024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13" t="s">
        <v>3024</v>
      </c>
      <c r="V790" s="6">
        <v>0</v>
      </c>
      <c r="W790" s="6">
        <f t="shared" si="53"/>
        <v>0</v>
      </c>
      <c r="X790" s="6">
        <v>0</v>
      </c>
      <c r="Y790" s="15">
        <v>0</v>
      </c>
      <c r="Z790" s="15">
        <v>0</v>
      </c>
      <c r="AA790" s="15">
        <f t="shared" si="54"/>
        <v>0</v>
      </c>
      <c r="AB790" s="1">
        <v>2352.650000000001</v>
      </c>
      <c r="AC790" s="13" t="s">
        <v>3024</v>
      </c>
      <c r="AD790" s="1">
        <v>9245.52</v>
      </c>
      <c r="AE790" s="6">
        <v>7552.84</v>
      </c>
      <c r="AF790" s="15">
        <v>0</v>
      </c>
      <c r="AG790" s="26">
        <v>4045.3300000000017</v>
      </c>
      <c r="AH790" s="13" t="s">
        <v>3024</v>
      </c>
      <c r="AI790" s="6">
        <v>0</v>
      </c>
      <c r="AJ790" s="7"/>
      <c r="AK790" s="4"/>
    </row>
    <row r="791" spans="1:37" x14ac:dyDescent="0.25">
      <c r="A791" s="1" t="s">
        <v>710</v>
      </c>
      <c r="B791" s="1">
        <v>17906.59</v>
      </c>
      <c r="C791" s="6">
        <f t="shared" si="51"/>
        <v>10308.4</v>
      </c>
      <c r="D791" s="6">
        <v>10116.91</v>
      </c>
      <c r="E791" s="6">
        <v>0</v>
      </c>
      <c r="F791" s="6">
        <v>0</v>
      </c>
      <c r="G791" s="6">
        <v>191.49</v>
      </c>
      <c r="H791" s="6">
        <v>0</v>
      </c>
      <c r="I791" s="1">
        <v>523543.58</v>
      </c>
      <c r="J791" s="6">
        <f t="shared" si="52"/>
        <v>-495328.59</v>
      </c>
      <c r="K791" s="13" t="s">
        <v>3024</v>
      </c>
      <c r="L791" s="13" t="s">
        <v>3024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13" t="s">
        <v>3024</v>
      </c>
      <c r="V791" s="6">
        <v>0</v>
      </c>
      <c r="W791" s="6">
        <f t="shared" si="53"/>
        <v>523543.58</v>
      </c>
      <c r="X791" s="6">
        <v>0</v>
      </c>
      <c r="Y791" s="15">
        <v>0</v>
      </c>
      <c r="Z791" s="15">
        <v>0</v>
      </c>
      <c r="AA791" s="15">
        <f>-J791</f>
        <v>495328.59</v>
      </c>
      <c r="AB791" s="1">
        <v>7655.9399999999987</v>
      </c>
      <c r="AC791" s="13" t="s">
        <v>3024</v>
      </c>
      <c r="AD791" s="1">
        <v>23650.14</v>
      </c>
      <c r="AE791" s="6">
        <v>19009.399999999998</v>
      </c>
      <c r="AF791" s="15">
        <f>AE791</f>
        <v>19009.399999999998</v>
      </c>
      <c r="AG791" s="26">
        <v>12296.68</v>
      </c>
      <c r="AH791" s="13" t="s">
        <v>3024</v>
      </c>
      <c r="AI791" s="6">
        <v>0</v>
      </c>
      <c r="AJ791" s="7"/>
      <c r="AK791" s="4"/>
    </row>
    <row r="792" spans="1:37" x14ac:dyDescent="0.25">
      <c r="A792" s="1" t="s">
        <v>711</v>
      </c>
      <c r="B792" s="1">
        <v>20043.840000000004</v>
      </c>
      <c r="C792" s="6">
        <f t="shared" si="51"/>
        <v>9988.2699999999986</v>
      </c>
      <c r="D792" s="6">
        <v>9778.1899999999987</v>
      </c>
      <c r="E792" s="6">
        <v>0</v>
      </c>
      <c r="F792" s="6">
        <v>0</v>
      </c>
      <c r="G792" s="6">
        <v>210.08</v>
      </c>
      <c r="H792" s="6">
        <v>0</v>
      </c>
      <c r="I792" s="1">
        <v>0</v>
      </c>
      <c r="J792" s="6">
        <f t="shared" si="52"/>
        <v>30032.11</v>
      </c>
      <c r="K792" s="13" t="s">
        <v>3024</v>
      </c>
      <c r="L792" s="13" t="s">
        <v>3024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13" t="s">
        <v>3024</v>
      </c>
      <c r="V792" s="6">
        <v>0</v>
      </c>
      <c r="W792" s="6">
        <f t="shared" si="53"/>
        <v>0</v>
      </c>
      <c r="X792" s="6">
        <v>0</v>
      </c>
      <c r="Y792" s="15">
        <v>0</v>
      </c>
      <c r="Z792" s="15">
        <v>0</v>
      </c>
      <c r="AA792" s="15">
        <f t="shared" si="54"/>
        <v>0</v>
      </c>
      <c r="AB792" s="1">
        <v>7726.7400000000007</v>
      </c>
      <c r="AC792" s="13" t="s">
        <v>3024</v>
      </c>
      <c r="AD792" s="1">
        <v>25354.560000000001</v>
      </c>
      <c r="AE792" s="6">
        <v>20513.469999999998</v>
      </c>
      <c r="AF792" s="15">
        <v>0</v>
      </c>
      <c r="AG792" s="26">
        <v>12567.830000000004</v>
      </c>
      <c r="AH792" s="13" t="s">
        <v>3024</v>
      </c>
      <c r="AI792" s="6">
        <v>0</v>
      </c>
      <c r="AJ792" s="7"/>
      <c r="AK792" s="4"/>
    </row>
    <row r="793" spans="1:37" x14ac:dyDescent="0.25">
      <c r="A793" s="1" t="s">
        <v>712</v>
      </c>
      <c r="B793" s="1">
        <v>4466.21</v>
      </c>
      <c r="C793" s="6">
        <f t="shared" si="51"/>
        <v>2472.4899999999993</v>
      </c>
      <c r="D793" s="6">
        <v>2457.7599999999993</v>
      </c>
      <c r="E793" s="6">
        <v>0</v>
      </c>
      <c r="F793" s="6">
        <v>0</v>
      </c>
      <c r="G793" s="6">
        <v>14.73</v>
      </c>
      <c r="H793" s="6">
        <v>0</v>
      </c>
      <c r="I793" s="1">
        <v>269482.82</v>
      </c>
      <c r="J793" s="6">
        <f t="shared" si="52"/>
        <v>-262544.12</v>
      </c>
      <c r="K793" s="13" t="s">
        <v>3024</v>
      </c>
      <c r="L793" s="13" t="s">
        <v>3024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13" t="s">
        <v>3024</v>
      </c>
      <c r="V793" s="6">
        <v>0</v>
      </c>
      <c r="W793" s="6">
        <f t="shared" si="53"/>
        <v>269482.82</v>
      </c>
      <c r="X793" s="6">
        <v>0</v>
      </c>
      <c r="Y793" s="15">
        <v>0</v>
      </c>
      <c r="Z793" s="15">
        <v>0</v>
      </c>
      <c r="AA793" s="15">
        <f>-J793</f>
        <v>262544.12</v>
      </c>
      <c r="AB793" s="1">
        <v>4990.6999999999989</v>
      </c>
      <c r="AC793" s="13" t="s">
        <v>3024</v>
      </c>
      <c r="AD793" s="1">
        <v>9156.74</v>
      </c>
      <c r="AE793" s="6">
        <v>4949.2</v>
      </c>
      <c r="AF793" s="15">
        <f t="shared" ref="AF793:AF794" si="55">AE793</f>
        <v>4949.2</v>
      </c>
      <c r="AG793" s="26">
        <v>9198.24</v>
      </c>
      <c r="AH793" s="13" t="s">
        <v>3024</v>
      </c>
      <c r="AI793" s="6">
        <v>0</v>
      </c>
      <c r="AJ793" s="7"/>
      <c r="AK793" s="4"/>
    </row>
    <row r="794" spans="1:37" x14ac:dyDescent="0.25">
      <c r="A794" s="1" t="s">
        <v>713</v>
      </c>
      <c r="B794" s="1">
        <v>12986.25</v>
      </c>
      <c r="C794" s="6">
        <f t="shared" si="51"/>
        <v>7007.0499999999993</v>
      </c>
      <c r="D794" s="6">
        <v>6866.7899999999991</v>
      </c>
      <c r="E794" s="6">
        <v>0</v>
      </c>
      <c r="F794" s="6">
        <v>0</v>
      </c>
      <c r="G794" s="6">
        <v>140.26</v>
      </c>
      <c r="H794" s="6">
        <v>0</v>
      </c>
      <c r="I794" s="1">
        <v>329080.05</v>
      </c>
      <c r="J794" s="6">
        <f t="shared" si="52"/>
        <v>-309086.75</v>
      </c>
      <c r="K794" s="13" t="s">
        <v>3024</v>
      </c>
      <c r="L794" s="13" t="s">
        <v>3024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13" t="s">
        <v>3024</v>
      </c>
      <c r="V794" s="6">
        <v>0</v>
      </c>
      <c r="W794" s="6">
        <f t="shared" si="53"/>
        <v>329080.05</v>
      </c>
      <c r="X794" s="6">
        <v>0</v>
      </c>
      <c r="Y794" s="15">
        <v>0</v>
      </c>
      <c r="Z794" s="15">
        <v>0</v>
      </c>
      <c r="AA794" s="15">
        <f>-J794</f>
        <v>309086.75</v>
      </c>
      <c r="AB794" s="1">
        <v>5127.5399999999972</v>
      </c>
      <c r="AC794" s="13" t="s">
        <v>3024</v>
      </c>
      <c r="AD794" s="1">
        <v>16639.38</v>
      </c>
      <c r="AE794" s="6">
        <v>13804.68</v>
      </c>
      <c r="AF794" s="15">
        <f t="shared" si="55"/>
        <v>13804.68</v>
      </c>
      <c r="AG794" s="26">
        <v>7962.2399999999961</v>
      </c>
      <c r="AH794" s="13" t="s">
        <v>3024</v>
      </c>
      <c r="AI794" s="6">
        <v>0</v>
      </c>
      <c r="AJ794" s="7"/>
      <c r="AK794" s="4"/>
    </row>
    <row r="795" spans="1:37" x14ac:dyDescent="0.25">
      <c r="A795" s="1" t="s">
        <v>714</v>
      </c>
      <c r="B795" s="1">
        <v>19601.82</v>
      </c>
      <c r="C795" s="6">
        <f t="shared" si="51"/>
        <v>14743.490000000002</v>
      </c>
      <c r="D795" s="6">
        <v>13935.810000000001</v>
      </c>
      <c r="E795" s="6">
        <v>0</v>
      </c>
      <c r="F795" s="6">
        <v>0</v>
      </c>
      <c r="G795" s="6">
        <v>212</v>
      </c>
      <c r="H795" s="6">
        <v>595.67999999999995</v>
      </c>
      <c r="I795" s="1">
        <v>0</v>
      </c>
      <c r="J795" s="6">
        <f t="shared" si="52"/>
        <v>34345.31</v>
      </c>
      <c r="K795" s="13" t="s">
        <v>3024</v>
      </c>
      <c r="L795" s="13" t="s">
        <v>3024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13" t="s">
        <v>3024</v>
      </c>
      <c r="V795" s="6">
        <v>0</v>
      </c>
      <c r="W795" s="6">
        <f t="shared" si="53"/>
        <v>0</v>
      </c>
      <c r="X795" s="6">
        <v>0</v>
      </c>
      <c r="Y795" s="15">
        <v>0</v>
      </c>
      <c r="Z795" s="15">
        <v>0</v>
      </c>
      <c r="AA795" s="15">
        <f t="shared" si="54"/>
        <v>0</v>
      </c>
      <c r="AB795" s="1">
        <v>15401.600000000002</v>
      </c>
      <c r="AC795" s="13" t="s">
        <v>3024</v>
      </c>
      <c r="AD795" s="1">
        <v>36275.61</v>
      </c>
      <c r="AE795" s="6">
        <v>24775.780000000002</v>
      </c>
      <c r="AF795" s="15">
        <v>0</v>
      </c>
      <c r="AG795" s="26">
        <v>26901.429999999997</v>
      </c>
      <c r="AH795" s="13" t="s">
        <v>3024</v>
      </c>
      <c r="AI795" s="6">
        <v>0</v>
      </c>
      <c r="AJ795" s="7"/>
      <c r="AK795" s="4"/>
    </row>
    <row r="796" spans="1:37" x14ac:dyDescent="0.25">
      <c r="A796" s="1" t="s">
        <v>715</v>
      </c>
      <c r="B796" s="1">
        <v>22951.520000000004</v>
      </c>
      <c r="C796" s="6">
        <f t="shared" si="51"/>
        <v>12990.77</v>
      </c>
      <c r="D796" s="6">
        <v>10880.800000000001</v>
      </c>
      <c r="E796" s="6">
        <v>0</v>
      </c>
      <c r="F796" s="6">
        <v>0</v>
      </c>
      <c r="G796" s="6">
        <v>245.77</v>
      </c>
      <c r="H796" s="6">
        <v>1864.1999999999998</v>
      </c>
      <c r="I796" s="1">
        <v>0</v>
      </c>
      <c r="J796" s="6">
        <f t="shared" si="52"/>
        <v>35942.290000000008</v>
      </c>
      <c r="K796" s="13" t="s">
        <v>3024</v>
      </c>
      <c r="L796" s="13" t="s">
        <v>3024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13" t="s">
        <v>3024</v>
      </c>
      <c r="V796" s="6">
        <v>0</v>
      </c>
      <c r="W796" s="6">
        <f t="shared" si="53"/>
        <v>0</v>
      </c>
      <c r="X796" s="6">
        <v>0</v>
      </c>
      <c r="Y796" s="15">
        <v>0</v>
      </c>
      <c r="Z796" s="15">
        <v>0</v>
      </c>
      <c r="AA796" s="15">
        <f t="shared" si="54"/>
        <v>0</v>
      </c>
      <c r="AB796" s="1">
        <v>9781.5399999999972</v>
      </c>
      <c r="AC796" s="13" t="s">
        <v>3024</v>
      </c>
      <c r="AD796" s="1">
        <v>27264.359999999997</v>
      </c>
      <c r="AE796" s="6">
        <v>24579.06</v>
      </c>
      <c r="AF796" s="15">
        <v>0</v>
      </c>
      <c r="AG796" s="26">
        <v>12466.839999999989</v>
      </c>
      <c r="AH796" s="13" t="s">
        <v>3024</v>
      </c>
      <c r="AI796" s="6">
        <v>0</v>
      </c>
      <c r="AJ796" s="7"/>
      <c r="AK796" s="4"/>
    </row>
    <row r="797" spans="1:37" x14ac:dyDescent="0.25">
      <c r="A797" s="1" t="s">
        <v>716</v>
      </c>
      <c r="B797" s="1">
        <v>20094.509999999998</v>
      </c>
      <c r="C797" s="6">
        <f t="shared" si="51"/>
        <v>10324.019999999999</v>
      </c>
      <c r="D797" s="6">
        <v>9951.869999999999</v>
      </c>
      <c r="E797" s="6">
        <v>0</v>
      </c>
      <c r="F797" s="6">
        <v>0</v>
      </c>
      <c r="G797" s="6">
        <v>205.83</v>
      </c>
      <c r="H797" s="6">
        <v>166.32</v>
      </c>
      <c r="I797" s="1">
        <v>0</v>
      </c>
      <c r="J797" s="6">
        <f t="shared" si="52"/>
        <v>30418.53</v>
      </c>
      <c r="K797" s="13" t="s">
        <v>3024</v>
      </c>
      <c r="L797" s="13" t="s">
        <v>3024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13" t="s">
        <v>3024</v>
      </c>
      <c r="V797" s="6">
        <v>0</v>
      </c>
      <c r="W797" s="6">
        <f t="shared" si="53"/>
        <v>0</v>
      </c>
      <c r="X797" s="6">
        <v>0</v>
      </c>
      <c r="Y797" s="15">
        <v>0</v>
      </c>
      <c r="Z797" s="15">
        <v>0</v>
      </c>
      <c r="AA797" s="15">
        <f t="shared" si="54"/>
        <v>0</v>
      </c>
      <c r="AB797" s="1">
        <v>5401.6699999999983</v>
      </c>
      <c r="AC797" s="13" t="s">
        <v>3024</v>
      </c>
      <c r="AD797" s="1">
        <v>21946.619999999995</v>
      </c>
      <c r="AE797" s="6">
        <v>20494.07</v>
      </c>
      <c r="AF797" s="15">
        <v>0</v>
      </c>
      <c r="AG797" s="26">
        <v>6854.2199999999957</v>
      </c>
      <c r="AH797" s="13" t="s">
        <v>3024</v>
      </c>
      <c r="AI797" s="6">
        <v>0</v>
      </c>
      <c r="AJ797" s="7"/>
      <c r="AK797" s="4"/>
    </row>
    <row r="798" spans="1:37" x14ac:dyDescent="0.25">
      <c r="A798" s="1" t="s">
        <v>2875</v>
      </c>
      <c r="B798" s="1">
        <v>10837.740000000002</v>
      </c>
      <c r="C798" s="6">
        <f t="shared" si="51"/>
        <v>6407.9800000000005</v>
      </c>
      <c r="D798" s="6">
        <v>6289.0300000000007</v>
      </c>
      <c r="E798" s="6">
        <v>0</v>
      </c>
      <c r="F798" s="6">
        <v>0</v>
      </c>
      <c r="G798" s="6">
        <v>118.94999999999999</v>
      </c>
      <c r="H798" s="6">
        <v>0</v>
      </c>
      <c r="I798" s="1">
        <v>0</v>
      </c>
      <c r="J798" s="6">
        <f t="shared" si="52"/>
        <v>17245.72</v>
      </c>
      <c r="K798" s="13" t="s">
        <v>3024</v>
      </c>
      <c r="L798" s="13" t="s">
        <v>3024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13" t="s">
        <v>3024</v>
      </c>
      <c r="V798" s="6">
        <v>0</v>
      </c>
      <c r="W798" s="6">
        <f t="shared" si="53"/>
        <v>0</v>
      </c>
      <c r="X798" s="6">
        <v>0</v>
      </c>
      <c r="Y798" s="15">
        <v>0</v>
      </c>
      <c r="Z798" s="15">
        <v>0</v>
      </c>
      <c r="AA798" s="15">
        <f t="shared" si="54"/>
        <v>0</v>
      </c>
      <c r="AB798" s="1">
        <v>7108.66</v>
      </c>
      <c r="AC798" s="13" t="s">
        <v>3024</v>
      </c>
      <c r="AD798" s="1">
        <v>18460.8</v>
      </c>
      <c r="AE798" s="6">
        <v>11869.650000000001</v>
      </c>
      <c r="AF798" s="15">
        <v>0</v>
      </c>
      <c r="AG798" s="26">
        <v>13699.81</v>
      </c>
      <c r="AH798" s="13" t="s">
        <v>3024</v>
      </c>
      <c r="AI798" s="6">
        <v>0</v>
      </c>
      <c r="AJ798" s="7"/>
      <c r="AK798" s="4"/>
    </row>
    <row r="799" spans="1:37" x14ac:dyDescent="0.25">
      <c r="A799" s="1" t="s">
        <v>717</v>
      </c>
      <c r="B799" s="1">
        <v>9454.1999999999989</v>
      </c>
      <c r="C799" s="6">
        <f t="shared" si="51"/>
        <v>5488.8200000000006</v>
      </c>
      <c r="D799" s="6">
        <v>5387.5700000000006</v>
      </c>
      <c r="E799" s="6">
        <v>0</v>
      </c>
      <c r="F799" s="6">
        <v>0</v>
      </c>
      <c r="G799" s="6">
        <v>101.25</v>
      </c>
      <c r="H799" s="6">
        <v>0</v>
      </c>
      <c r="I799" s="1">
        <v>0</v>
      </c>
      <c r="J799" s="6">
        <f t="shared" si="52"/>
        <v>14943.02</v>
      </c>
      <c r="K799" s="13" t="s">
        <v>3024</v>
      </c>
      <c r="L799" s="13" t="s">
        <v>3024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13" t="s">
        <v>3024</v>
      </c>
      <c r="V799" s="6">
        <v>0</v>
      </c>
      <c r="W799" s="6">
        <f t="shared" si="53"/>
        <v>0</v>
      </c>
      <c r="X799" s="6">
        <v>0</v>
      </c>
      <c r="Y799" s="15">
        <v>0</v>
      </c>
      <c r="Z799" s="15">
        <v>0</v>
      </c>
      <c r="AA799" s="15">
        <f t="shared" si="54"/>
        <v>0</v>
      </c>
      <c r="AB799" s="1">
        <v>4322.1100000000006</v>
      </c>
      <c r="AC799" s="13" t="s">
        <v>3024</v>
      </c>
      <c r="AD799" s="1">
        <v>13675.14</v>
      </c>
      <c r="AE799" s="6">
        <v>9991.33</v>
      </c>
      <c r="AF799" s="15">
        <v>0</v>
      </c>
      <c r="AG799" s="26">
        <v>8005.92</v>
      </c>
      <c r="AH799" s="13" t="s">
        <v>3024</v>
      </c>
      <c r="AI799" s="6">
        <v>0</v>
      </c>
      <c r="AJ799" s="7"/>
      <c r="AK799" s="4"/>
    </row>
    <row r="800" spans="1:37" x14ac:dyDescent="0.25">
      <c r="A800" s="1" t="s">
        <v>718</v>
      </c>
      <c r="B800" s="1">
        <v>14730.61</v>
      </c>
      <c r="C800" s="6">
        <f t="shared" si="51"/>
        <v>10735.740000000002</v>
      </c>
      <c r="D800" s="6">
        <v>10259.080000000002</v>
      </c>
      <c r="E800" s="6">
        <v>0</v>
      </c>
      <c r="F800" s="6">
        <v>0</v>
      </c>
      <c r="G800" s="6">
        <v>166.36</v>
      </c>
      <c r="H800" s="6">
        <v>310.3</v>
      </c>
      <c r="I800" s="1">
        <v>0</v>
      </c>
      <c r="J800" s="6">
        <f t="shared" si="52"/>
        <v>25466.350000000002</v>
      </c>
      <c r="K800" s="13" t="s">
        <v>3024</v>
      </c>
      <c r="L800" s="13" t="s">
        <v>3024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13" t="s">
        <v>3024</v>
      </c>
      <c r="V800" s="6">
        <v>0</v>
      </c>
      <c r="W800" s="6">
        <f t="shared" si="53"/>
        <v>0</v>
      </c>
      <c r="X800" s="6">
        <v>0</v>
      </c>
      <c r="Y800" s="15">
        <v>0</v>
      </c>
      <c r="Z800" s="15">
        <v>0</v>
      </c>
      <c r="AA800" s="15">
        <f t="shared" si="54"/>
        <v>0</v>
      </c>
      <c r="AB800" s="1">
        <v>4960.6999999999989</v>
      </c>
      <c r="AC800" s="13" t="s">
        <v>3024</v>
      </c>
      <c r="AD800" s="1">
        <v>16740.120000000003</v>
      </c>
      <c r="AE800" s="6">
        <v>18723.990000000002</v>
      </c>
      <c r="AF800" s="15">
        <v>0</v>
      </c>
      <c r="AG800" s="26">
        <v>2976.8299999999977</v>
      </c>
      <c r="AH800" s="13" t="s">
        <v>3024</v>
      </c>
      <c r="AI800" s="6">
        <v>0</v>
      </c>
      <c r="AJ800" s="7"/>
      <c r="AK800" s="4"/>
    </row>
    <row r="801" spans="1:37" x14ac:dyDescent="0.25">
      <c r="A801" s="1" t="s">
        <v>719</v>
      </c>
      <c r="B801" s="1">
        <v>20015.890000000003</v>
      </c>
      <c r="C801" s="6">
        <f t="shared" si="51"/>
        <v>9088.09</v>
      </c>
      <c r="D801" s="6">
        <v>8881.68</v>
      </c>
      <c r="E801" s="6">
        <v>0</v>
      </c>
      <c r="F801" s="6">
        <v>0</v>
      </c>
      <c r="G801" s="6">
        <v>206.40999999999997</v>
      </c>
      <c r="H801" s="6">
        <v>0</v>
      </c>
      <c r="I801" s="1">
        <v>0</v>
      </c>
      <c r="J801" s="6">
        <f t="shared" si="52"/>
        <v>29103.980000000003</v>
      </c>
      <c r="K801" s="13" t="s">
        <v>3024</v>
      </c>
      <c r="L801" s="13" t="s">
        <v>3024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13" t="s">
        <v>3024</v>
      </c>
      <c r="V801" s="6">
        <v>0</v>
      </c>
      <c r="W801" s="6">
        <f t="shared" si="53"/>
        <v>0</v>
      </c>
      <c r="X801" s="6">
        <v>0</v>
      </c>
      <c r="Y801" s="15">
        <v>0</v>
      </c>
      <c r="Z801" s="15">
        <v>0</v>
      </c>
      <c r="AA801" s="15">
        <f t="shared" si="54"/>
        <v>0</v>
      </c>
      <c r="AB801" s="1">
        <v>7238.590000000002</v>
      </c>
      <c r="AC801" s="13" t="s">
        <v>3024</v>
      </c>
      <c r="AD801" s="1">
        <v>25962.269999999997</v>
      </c>
      <c r="AE801" s="6">
        <v>18296.920000000002</v>
      </c>
      <c r="AF801" s="15">
        <v>0</v>
      </c>
      <c r="AG801" s="26">
        <v>14903.94</v>
      </c>
      <c r="AH801" s="13" t="s">
        <v>3024</v>
      </c>
      <c r="AI801" s="6">
        <v>0</v>
      </c>
      <c r="AJ801" s="7"/>
      <c r="AK801" s="4"/>
    </row>
    <row r="802" spans="1:37" x14ac:dyDescent="0.25">
      <c r="A802" s="1" t="s">
        <v>720</v>
      </c>
      <c r="B802" s="1">
        <v>49172.250000000007</v>
      </c>
      <c r="C802" s="6">
        <f t="shared" si="51"/>
        <v>30182.240000000002</v>
      </c>
      <c r="D802" s="6">
        <v>27433.68</v>
      </c>
      <c r="E802" s="6">
        <v>0</v>
      </c>
      <c r="F802" s="6">
        <v>0</v>
      </c>
      <c r="G802" s="6">
        <v>530.16000000000008</v>
      </c>
      <c r="H802" s="6">
        <v>2218.4</v>
      </c>
      <c r="I802" s="1">
        <v>0</v>
      </c>
      <c r="J802" s="6">
        <f t="shared" si="52"/>
        <v>79354.490000000005</v>
      </c>
      <c r="K802" s="13" t="s">
        <v>3024</v>
      </c>
      <c r="L802" s="13" t="s">
        <v>3024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13" t="s">
        <v>3024</v>
      </c>
      <c r="V802" s="6">
        <v>0</v>
      </c>
      <c r="W802" s="6">
        <f t="shared" si="53"/>
        <v>0</v>
      </c>
      <c r="X802" s="6">
        <v>0</v>
      </c>
      <c r="Y802" s="15">
        <v>0</v>
      </c>
      <c r="Z802" s="15">
        <v>0</v>
      </c>
      <c r="AA802" s="15">
        <f t="shared" si="54"/>
        <v>0</v>
      </c>
      <c r="AB802" s="1">
        <v>22284.719999999987</v>
      </c>
      <c r="AC802" s="13" t="s">
        <v>3024</v>
      </c>
      <c r="AD802" s="1">
        <v>64517.059999999983</v>
      </c>
      <c r="AE802" s="6">
        <v>53206.33</v>
      </c>
      <c r="AF802" s="15">
        <v>0</v>
      </c>
      <c r="AG802" s="26">
        <v>33595.449999999961</v>
      </c>
      <c r="AH802" s="13" t="s">
        <v>3024</v>
      </c>
      <c r="AI802" s="6">
        <v>0</v>
      </c>
      <c r="AJ802" s="7"/>
      <c r="AK802" s="4"/>
    </row>
    <row r="803" spans="1:37" x14ac:dyDescent="0.25">
      <c r="A803" s="1" t="s">
        <v>721</v>
      </c>
      <c r="B803" s="1">
        <v>60187.89</v>
      </c>
      <c r="C803" s="6">
        <f t="shared" si="51"/>
        <v>29120.879999999997</v>
      </c>
      <c r="D803" s="6">
        <v>28279.699999999997</v>
      </c>
      <c r="E803" s="6">
        <v>0</v>
      </c>
      <c r="F803" s="6">
        <v>0</v>
      </c>
      <c r="G803" s="6">
        <v>631.86</v>
      </c>
      <c r="H803" s="6">
        <v>209.32000000000002</v>
      </c>
      <c r="I803" s="1">
        <v>0</v>
      </c>
      <c r="J803" s="6">
        <f t="shared" si="52"/>
        <v>89308.76999999999</v>
      </c>
      <c r="K803" s="13" t="s">
        <v>3024</v>
      </c>
      <c r="L803" s="13" t="s">
        <v>3024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13" t="s">
        <v>3024</v>
      </c>
      <c r="V803" s="6">
        <v>0</v>
      </c>
      <c r="W803" s="6">
        <f t="shared" si="53"/>
        <v>0</v>
      </c>
      <c r="X803" s="6">
        <v>0</v>
      </c>
      <c r="Y803" s="15">
        <v>0</v>
      </c>
      <c r="Z803" s="15">
        <v>0</v>
      </c>
      <c r="AA803" s="15">
        <f t="shared" si="54"/>
        <v>0</v>
      </c>
      <c r="AB803" s="1">
        <v>18491.46</v>
      </c>
      <c r="AC803" s="13" t="s">
        <v>3024</v>
      </c>
      <c r="AD803" s="1">
        <v>64477.420000000006</v>
      </c>
      <c r="AE803" s="6">
        <v>60039.359999999993</v>
      </c>
      <c r="AF803" s="15">
        <v>0</v>
      </c>
      <c r="AG803" s="26">
        <v>22929.520000000004</v>
      </c>
      <c r="AH803" s="13" t="s">
        <v>3024</v>
      </c>
      <c r="AI803" s="6">
        <v>0</v>
      </c>
      <c r="AJ803" s="7"/>
      <c r="AK803" s="4"/>
    </row>
    <row r="804" spans="1:37" x14ac:dyDescent="0.25">
      <c r="A804" s="1" t="s">
        <v>722</v>
      </c>
      <c r="B804" s="1">
        <v>67216.98000000001</v>
      </c>
      <c r="C804" s="6">
        <f t="shared" si="51"/>
        <v>36291.530000000006</v>
      </c>
      <c r="D804" s="6">
        <v>32750.230000000007</v>
      </c>
      <c r="E804" s="6">
        <v>0</v>
      </c>
      <c r="F804" s="6">
        <v>0</v>
      </c>
      <c r="G804" s="6">
        <v>713.9</v>
      </c>
      <c r="H804" s="6">
        <v>2827.4</v>
      </c>
      <c r="I804" s="1">
        <v>0</v>
      </c>
      <c r="J804" s="6">
        <f t="shared" si="52"/>
        <v>103508.51000000001</v>
      </c>
      <c r="K804" s="13" t="s">
        <v>3024</v>
      </c>
      <c r="L804" s="13" t="s">
        <v>3024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13" t="s">
        <v>3024</v>
      </c>
      <c r="V804" s="6">
        <v>0</v>
      </c>
      <c r="W804" s="6">
        <f t="shared" si="53"/>
        <v>0</v>
      </c>
      <c r="X804" s="6">
        <v>0</v>
      </c>
      <c r="Y804" s="15">
        <v>0</v>
      </c>
      <c r="Z804" s="15">
        <v>0</v>
      </c>
      <c r="AA804" s="15">
        <f t="shared" si="54"/>
        <v>0</v>
      </c>
      <c r="AB804" s="1">
        <v>16973.59</v>
      </c>
      <c r="AC804" s="13" t="s">
        <v>3024</v>
      </c>
      <c r="AD804" s="1">
        <v>73375.070000000007</v>
      </c>
      <c r="AE804" s="6">
        <v>66002.52</v>
      </c>
      <c r="AF804" s="15">
        <v>0</v>
      </c>
      <c r="AG804" s="26">
        <v>24346.140000000003</v>
      </c>
      <c r="AH804" s="13" t="s">
        <v>3024</v>
      </c>
      <c r="AI804" s="6">
        <v>0</v>
      </c>
      <c r="AJ804" s="7"/>
      <c r="AK804" s="4"/>
    </row>
    <row r="805" spans="1:37" x14ac:dyDescent="0.25">
      <c r="A805" s="1" t="s">
        <v>723</v>
      </c>
      <c r="B805" s="1">
        <v>42981.490000000005</v>
      </c>
      <c r="C805" s="6">
        <f t="shared" si="51"/>
        <v>23639.219999999998</v>
      </c>
      <c r="D805" s="6">
        <v>22533.309999999998</v>
      </c>
      <c r="E805" s="6">
        <v>0</v>
      </c>
      <c r="F805" s="6">
        <v>0</v>
      </c>
      <c r="G805" s="6">
        <v>453.71000000000004</v>
      </c>
      <c r="H805" s="6">
        <v>652.20000000000005</v>
      </c>
      <c r="I805" s="1">
        <v>0</v>
      </c>
      <c r="J805" s="6">
        <f t="shared" si="52"/>
        <v>66620.710000000006</v>
      </c>
      <c r="K805" s="13" t="s">
        <v>3024</v>
      </c>
      <c r="L805" s="13" t="s">
        <v>3024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13" t="s">
        <v>3024</v>
      </c>
      <c r="V805" s="6">
        <v>0</v>
      </c>
      <c r="W805" s="6">
        <f t="shared" si="53"/>
        <v>0</v>
      </c>
      <c r="X805" s="6">
        <v>0</v>
      </c>
      <c r="Y805" s="15">
        <v>0</v>
      </c>
      <c r="Z805" s="15">
        <v>0</v>
      </c>
      <c r="AA805" s="15">
        <f t="shared" si="54"/>
        <v>0</v>
      </c>
      <c r="AB805" s="1">
        <v>13267.880000000001</v>
      </c>
      <c r="AC805" s="13" t="s">
        <v>3024</v>
      </c>
      <c r="AD805" s="1">
        <v>51527.72</v>
      </c>
      <c r="AE805" s="6">
        <v>43704.770000000004</v>
      </c>
      <c r="AF805" s="15">
        <v>0</v>
      </c>
      <c r="AG805" s="26">
        <v>21090.83</v>
      </c>
      <c r="AH805" s="13" t="s">
        <v>3024</v>
      </c>
      <c r="AI805" s="6">
        <v>0</v>
      </c>
      <c r="AJ805" s="7"/>
      <c r="AK805" s="4"/>
    </row>
    <row r="806" spans="1:37" x14ac:dyDescent="0.25">
      <c r="A806" s="1" t="s">
        <v>724</v>
      </c>
      <c r="B806" s="1">
        <v>45274.929999999993</v>
      </c>
      <c r="C806" s="6">
        <f t="shared" si="51"/>
        <v>21986.829999999998</v>
      </c>
      <c r="D806" s="6">
        <v>21069.35</v>
      </c>
      <c r="E806" s="6">
        <v>0</v>
      </c>
      <c r="F806" s="6">
        <v>0</v>
      </c>
      <c r="G806" s="6">
        <v>472.61</v>
      </c>
      <c r="H806" s="6">
        <v>444.87</v>
      </c>
      <c r="I806" s="1">
        <v>0</v>
      </c>
      <c r="J806" s="6">
        <f t="shared" si="52"/>
        <v>67261.759999999995</v>
      </c>
      <c r="K806" s="13" t="s">
        <v>3024</v>
      </c>
      <c r="L806" s="13" t="s">
        <v>3024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13" t="s">
        <v>3024</v>
      </c>
      <c r="V806" s="6">
        <v>0</v>
      </c>
      <c r="W806" s="6">
        <f t="shared" si="53"/>
        <v>0</v>
      </c>
      <c r="X806" s="6">
        <v>0</v>
      </c>
      <c r="Y806" s="15">
        <v>0</v>
      </c>
      <c r="Z806" s="15">
        <v>0</v>
      </c>
      <c r="AA806" s="15">
        <f t="shared" si="54"/>
        <v>0</v>
      </c>
      <c r="AB806" s="1">
        <v>13119.050000000007</v>
      </c>
      <c r="AC806" s="13" t="s">
        <v>3024</v>
      </c>
      <c r="AD806" s="1">
        <v>51579.310000000012</v>
      </c>
      <c r="AE806" s="6">
        <v>44780.63</v>
      </c>
      <c r="AF806" s="15">
        <v>0</v>
      </c>
      <c r="AG806" s="26">
        <v>19917.730000000021</v>
      </c>
      <c r="AH806" s="13" t="s">
        <v>3024</v>
      </c>
      <c r="AI806" s="6">
        <v>0</v>
      </c>
      <c r="AJ806" s="7"/>
      <c r="AK806" s="4"/>
    </row>
    <row r="807" spans="1:37" ht="15" customHeight="1" x14ac:dyDescent="0.25">
      <c r="A807" s="1" t="s">
        <v>3082</v>
      </c>
      <c r="B807" s="1">
        <v>1184.4100000000003</v>
      </c>
      <c r="C807" s="6">
        <f t="shared" si="51"/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1">
        <v>0</v>
      </c>
      <c r="J807" s="6">
        <f t="shared" si="52"/>
        <v>1184.4100000000003</v>
      </c>
      <c r="K807" s="13" t="s">
        <v>3024</v>
      </c>
      <c r="L807" s="13" t="s">
        <v>3024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13" t="s">
        <v>3024</v>
      </c>
      <c r="V807" s="6">
        <v>0</v>
      </c>
      <c r="W807" s="6">
        <f t="shared" si="53"/>
        <v>0</v>
      </c>
      <c r="X807" s="6">
        <v>0</v>
      </c>
      <c r="Y807" s="15">
        <v>0</v>
      </c>
      <c r="Z807" s="15">
        <v>0</v>
      </c>
      <c r="AA807" s="15">
        <f t="shared" si="54"/>
        <v>0</v>
      </c>
      <c r="AB807" s="16" t="s">
        <v>3024</v>
      </c>
      <c r="AC807" s="6">
        <v>1184.4099999999996</v>
      </c>
      <c r="AD807" s="1">
        <v>0</v>
      </c>
      <c r="AE807" s="6">
        <v>0</v>
      </c>
      <c r="AF807" s="15">
        <v>0</v>
      </c>
      <c r="AG807" s="16" t="s">
        <v>3024</v>
      </c>
      <c r="AH807" s="15">
        <v>1184.4099999999996</v>
      </c>
      <c r="AI807" s="6">
        <v>0</v>
      </c>
      <c r="AJ807" s="7"/>
      <c r="AK807" s="4"/>
    </row>
    <row r="808" spans="1:37" x14ac:dyDescent="0.25">
      <c r="A808" s="1" t="s">
        <v>725</v>
      </c>
      <c r="B808" s="1">
        <v>11087.54</v>
      </c>
      <c r="C808" s="6">
        <f t="shared" si="51"/>
        <v>8724.9800000000014</v>
      </c>
      <c r="D808" s="6">
        <v>8605.9000000000015</v>
      </c>
      <c r="E808" s="6">
        <v>0</v>
      </c>
      <c r="F808" s="6">
        <v>0</v>
      </c>
      <c r="G808" s="6">
        <v>119.08</v>
      </c>
      <c r="H808" s="6">
        <v>0</v>
      </c>
      <c r="I808" s="1">
        <v>0</v>
      </c>
      <c r="J808" s="6">
        <f t="shared" si="52"/>
        <v>19812.520000000004</v>
      </c>
      <c r="K808" s="13" t="s">
        <v>3024</v>
      </c>
      <c r="L808" s="13" t="s">
        <v>3024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13" t="s">
        <v>3024</v>
      </c>
      <c r="V808" s="6">
        <v>0</v>
      </c>
      <c r="W808" s="6">
        <f t="shared" si="53"/>
        <v>0</v>
      </c>
      <c r="X808" s="6">
        <v>0</v>
      </c>
      <c r="Y808" s="15">
        <v>0</v>
      </c>
      <c r="Z808" s="15">
        <v>0</v>
      </c>
      <c r="AA808" s="15">
        <f t="shared" si="54"/>
        <v>0</v>
      </c>
      <c r="AB808" s="1">
        <v>5489.5999999999985</v>
      </c>
      <c r="AC808" s="13" t="s">
        <v>3024</v>
      </c>
      <c r="AD808" s="1">
        <v>16188.490000000005</v>
      </c>
      <c r="AE808" s="6">
        <v>14199.45</v>
      </c>
      <c r="AF808" s="15">
        <v>0</v>
      </c>
      <c r="AG808" s="26">
        <v>7478.6400000000021</v>
      </c>
      <c r="AH808" s="13" t="s">
        <v>3024</v>
      </c>
      <c r="AI808" s="6">
        <v>0</v>
      </c>
      <c r="AJ808" s="7"/>
      <c r="AK808" s="4"/>
    </row>
    <row r="809" spans="1:37" x14ac:dyDescent="0.25">
      <c r="A809" s="1" t="s">
        <v>726</v>
      </c>
      <c r="B809" s="1">
        <v>9023.11</v>
      </c>
      <c r="C809" s="6">
        <f t="shared" si="51"/>
        <v>6625.3499999999985</v>
      </c>
      <c r="D809" s="6">
        <v>6526.4799999999987</v>
      </c>
      <c r="E809" s="6">
        <v>0</v>
      </c>
      <c r="F809" s="6">
        <v>0</v>
      </c>
      <c r="G809" s="6">
        <v>98.87</v>
      </c>
      <c r="H809" s="6">
        <v>0</v>
      </c>
      <c r="I809" s="1">
        <v>269364.61</v>
      </c>
      <c r="J809" s="6">
        <f t="shared" si="52"/>
        <v>-253716.15</v>
      </c>
      <c r="K809" s="13" t="s">
        <v>3024</v>
      </c>
      <c r="L809" s="13" t="s">
        <v>3024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13" t="s">
        <v>3024</v>
      </c>
      <c r="V809" s="6">
        <v>0</v>
      </c>
      <c r="W809" s="6">
        <f t="shared" si="53"/>
        <v>269364.61</v>
      </c>
      <c r="X809" s="6">
        <v>0</v>
      </c>
      <c r="Y809" s="15">
        <v>0</v>
      </c>
      <c r="Z809" s="15">
        <v>0</v>
      </c>
      <c r="AA809" s="15">
        <f>-J809</f>
        <v>253716.15</v>
      </c>
      <c r="AB809" s="1">
        <v>3583.599999999999</v>
      </c>
      <c r="AC809" s="13" t="s">
        <v>3024</v>
      </c>
      <c r="AD809" s="1">
        <v>13257.600000000002</v>
      </c>
      <c r="AE809" s="6">
        <v>10257.669999999998</v>
      </c>
      <c r="AF809" s="15">
        <f t="shared" ref="AF809:AF810" si="56">AE809</f>
        <v>10257.669999999998</v>
      </c>
      <c r="AG809" s="26">
        <v>6583.5300000000016</v>
      </c>
      <c r="AH809" s="13" t="s">
        <v>3024</v>
      </c>
      <c r="AI809" s="6">
        <v>0</v>
      </c>
      <c r="AJ809" s="7"/>
      <c r="AK809" s="4"/>
    </row>
    <row r="810" spans="1:37" x14ac:dyDescent="0.25">
      <c r="A810" s="1" t="s">
        <v>727</v>
      </c>
      <c r="B810" s="1">
        <v>11209.82</v>
      </c>
      <c r="C810" s="6">
        <f t="shared" si="51"/>
        <v>6212.86</v>
      </c>
      <c r="D810" s="6">
        <v>6096.94</v>
      </c>
      <c r="E810" s="6">
        <v>0</v>
      </c>
      <c r="F810" s="6">
        <v>0</v>
      </c>
      <c r="G810" s="6">
        <v>115.92</v>
      </c>
      <c r="H810" s="6">
        <v>0</v>
      </c>
      <c r="I810" s="1">
        <v>269364.61</v>
      </c>
      <c r="J810" s="6">
        <f t="shared" si="52"/>
        <v>-251941.93</v>
      </c>
      <c r="K810" s="13" t="s">
        <v>3024</v>
      </c>
      <c r="L810" s="13" t="s">
        <v>3024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13" t="s">
        <v>3024</v>
      </c>
      <c r="V810" s="6">
        <v>0</v>
      </c>
      <c r="W810" s="6">
        <f t="shared" si="53"/>
        <v>269364.61</v>
      </c>
      <c r="X810" s="6">
        <v>0</v>
      </c>
      <c r="Y810" s="15">
        <v>0</v>
      </c>
      <c r="Z810" s="15">
        <v>0</v>
      </c>
      <c r="AA810" s="15">
        <f>-J810</f>
        <v>251941.93</v>
      </c>
      <c r="AB810" s="1">
        <v>5449.5300000000016</v>
      </c>
      <c r="AC810" s="13" t="s">
        <v>3024</v>
      </c>
      <c r="AD810" s="1">
        <v>15700.620000000006</v>
      </c>
      <c r="AE810" s="6">
        <v>12242.97</v>
      </c>
      <c r="AF810" s="15">
        <f t="shared" si="56"/>
        <v>12242.97</v>
      </c>
      <c r="AG810" s="26">
        <v>8907.1800000000076</v>
      </c>
      <c r="AH810" s="13" t="s">
        <v>3024</v>
      </c>
      <c r="AI810" s="6">
        <v>0</v>
      </c>
      <c r="AJ810" s="7"/>
      <c r="AK810" s="4"/>
    </row>
    <row r="811" spans="1:37" x14ac:dyDescent="0.25">
      <c r="A811" s="1" t="s">
        <v>728</v>
      </c>
      <c r="B811" s="1">
        <v>4705.5</v>
      </c>
      <c r="C811" s="6">
        <f t="shared" si="51"/>
        <v>42.74</v>
      </c>
      <c r="D811" s="6">
        <v>0</v>
      </c>
      <c r="E811" s="6">
        <v>0</v>
      </c>
      <c r="F811" s="6">
        <v>0</v>
      </c>
      <c r="G811" s="6">
        <v>42.74</v>
      </c>
      <c r="H811" s="6">
        <v>0</v>
      </c>
      <c r="I811" s="1">
        <v>0</v>
      </c>
      <c r="J811" s="6">
        <f t="shared" si="52"/>
        <v>4748.24</v>
      </c>
      <c r="K811" s="13" t="s">
        <v>3024</v>
      </c>
      <c r="L811" s="13" t="s">
        <v>3024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13" t="s">
        <v>3024</v>
      </c>
      <c r="V811" s="6">
        <v>0</v>
      </c>
      <c r="W811" s="6">
        <f t="shared" si="53"/>
        <v>0</v>
      </c>
      <c r="X811" s="6">
        <v>0</v>
      </c>
      <c r="Y811" s="15">
        <v>0</v>
      </c>
      <c r="Z811" s="15">
        <v>0</v>
      </c>
      <c r="AA811" s="15">
        <f t="shared" si="54"/>
        <v>0</v>
      </c>
      <c r="AB811" s="1">
        <v>2607.4900000000007</v>
      </c>
      <c r="AC811" s="13" t="s">
        <v>3024</v>
      </c>
      <c r="AD811" s="1">
        <v>9106.619999999999</v>
      </c>
      <c r="AE811" s="6">
        <v>1206.75</v>
      </c>
      <c r="AF811" s="15">
        <v>0</v>
      </c>
      <c r="AG811" s="26">
        <v>10507.36</v>
      </c>
      <c r="AH811" s="13" t="s">
        <v>3024</v>
      </c>
      <c r="AI811" s="6">
        <v>0</v>
      </c>
      <c r="AJ811" s="7"/>
      <c r="AK811" s="4"/>
    </row>
    <row r="812" spans="1:37" x14ac:dyDescent="0.25">
      <c r="A812" s="1" t="s">
        <v>729</v>
      </c>
      <c r="B812" s="1">
        <v>11797.369999999999</v>
      </c>
      <c r="C812" s="6">
        <f t="shared" si="51"/>
        <v>8659.4</v>
      </c>
      <c r="D812" s="6">
        <v>7654.1900000000005</v>
      </c>
      <c r="E812" s="6">
        <v>0</v>
      </c>
      <c r="F812" s="6">
        <v>0</v>
      </c>
      <c r="G812" s="6">
        <v>128.62</v>
      </c>
      <c r="H812" s="6">
        <v>876.59</v>
      </c>
      <c r="I812" s="1">
        <v>0</v>
      </c>
      <c r="J812" s="6">
        <f t="shared" si="52"/>
        <v>20456.769999999997</v>
      </c>
      <c r="K812" s="13" t="s">
        <v>3024</v>
      </c>
      <c r="L812" s="13" t="s">
        <v>3024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13" t="s">
        <v>3024</v>
      </c>
      <c r="V812" s="6">
        <v>0</v>
      </c>
      <c r="W812" s="6">
        <f t="shared" si="53"/>
        <v>0</v>
      </c>
      <c r="X812" s="6">
        <v>0</v>
      </c>
      <c r="Y812" s="15">
        <v>0</v>
      </c>
      <c r="Z812" s="15">
        <v>0</v>
      </c>
      <c r="AA812" s="15">
        <f t="shared" si="54"/>
        <v>0</v>
      </c>
      <c r="AB812" s="1">
        <v>4822.3799999999992</v>
      </c>
      <c r="AC812" s="13" t="s">
        <v>3024</v>
      </c>
      <c r="AD812" s="1">
        <v>15005.28</v>
      </c>
      <c r="AE812" s="6">
        <v>14494.680000000002</v>
      </c>
      <c r="AF812" s="15">
        <v>0</v>
      </c>
      <c r="AG812" s="26">
        <v>5332.9799999999977</v>
      </c>
      <c r="AH812" s="13" t="s">
        <v>3024</v>
      </c>
      <c r="AI812" s="6">
        <v>0</v>
      </c>
      <c r="AJ812" s="7"/>
      <c r="AK812" s="4"/>
    </row>
    <row r="813" spans="1:37" x14ac:dyDescent="0.25">
      <c r="A813" s="1" t="s">
        <v>730</v>
      </c>
      <c r="B813" s="1">
        <v>10921.599999999999</v>
      </c>
      <c r="C813" s="6">
        <f t="shared" si="51"/>
        <v>6714.5600000000013</v>
      </c>
      <c r="D813" s="6">
        <v>6598.170000000001</v>
      </c>
      <c r="E813" s="6">
        <v>0</v>
      </c>
      <c r="F813" s="6">
        <v>0</v>
      </c>
      <c r="G813" s="6">
        <v>116.39000000000001</v>
      </c>
      <c r="H813" s="6">
        <v>0</v>
      </c>
      <c r="I813" s="1">
        <v>0</v>
      </c>
      <c r="J813" s="6">
        <f t="shared" si="52"/>
        <v>17636.16</v>
      </c>
      <c r="K813" s="13" t="s">
        <v>3024</v>
      </c>
      <c r="L813" s="13" t="s">
        <v>3024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13" t="s">
        <v>3024</v>
      </c>
      <c r="V813" s="6">
        <v>0</v>
      </c>
      <c r="W813" s="6">
        <f t="shared" si="53"/>
        <v>0</v>
      </c>
      <c r="X813" s="6">
        <v>0</v>
      </c>
      <c r="Y813" s="15">
        <v>0</v>
      </c>
      <c r="Z813" s="15">
        <v>0</v>
      </c>
      <c r="AA813" s="15">
        <f t="shared" si="54"/>
        <v>0</v>
      </c>
      <c r="AB813" s="1">
        <v>3582.6700000000005</v>
      </c>
      <c r="AC813" s="13" t="s">
        <v>3024</v>
      </c>
      <c r="AD813" s="1">
        <v>13054.26</v>
      </c>
      <c r="AE813" s="6">
        <v>12320.170000000002</v>
      </c>
      <c r="AF813" s="15">
        <v>0</v>
      </c>
      <c r="AG813" s="26">
        <v>4316.76</v>
      </c>
      <c r="AH813" s="13" t="s">
        <v>3024</v>
      </c>
      <c r="AI813" s="6">
        <v>0</v>
      </c>
      <c r="AJ813" s="7"/>
      <c r="AK813" s="4"/>
    </row>
    <row r="814" spans="1:37" x14ac:dyDescent="0.25">
      <c r="A814" s="1" t="s">
        <v>731</v>
      </c>
      <c r="B814" s="1">
        <v>5806.76</v>
      </c>
      <c r="C814" s="6">
        <f t="shared" si="51"/>
        <v>4853.1000000000013</v>
      </c>
      <c r="D814" s="6">
        <v>4833.9600000000009</v>
      </c>
      <c r="E814" s="6">
        <v>0</v>
      </c>
      <c r="F814" s="6">
        <v>0</v>
      </c>
      <c r="G814" s="6">
        <v>19.14</v>
      </c>
      <c r="H814" s="6">
        <v>0</v>
      </c>
      <c r="I814" s="1">
        <v>331182.92</v>
      </c>
      <c r="J814" s="6">
        <f t="shared" si="52"/>
        <v>-320523.06</v>
      </c>
      <c r="K814" s="13" t="s">
        <v>3024</v>
      </c>
      <c r="L814" s="13" t="s">
        <v>3024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13" t="s">
        <v>3024</v>
      </c>
      <c r="V814" s="6">
        <v>0</v>
      </c>
      <c r="W814" s="6">
        <f t="shared" si="53"/>
        <v>331182.92</v>
      </c>
      <c r="X814" s="6">
        <v>0</v>
      </c>
      <c r="Y814" s="15">
        <v>0</v>
      </c>
      <c r="Z814" s="15">
        <v>0</v>
      </c>
      <c r="AA814" s="15">
        <f>-J814</f>
        <v>320523.06</v>
      </c>
      <c r="AB814" s="1">
        <v>2357.21</v>
      </c>
      <c r="AC814" s="13" t="s">
        <v>3024</v>
      </c>
      <c r="AD814" s="1">
        <v>8850.7200000000012</v>
      </c>
      <c r="AE814" s="6">
        <v>7060.6600000000017</v>
      </c>
      <c r="AF814" s="15">
        <f t="shared" ref="AF814:AF815" si="57">AE814</f>
        <v>7060.6600000000017</v>
      </c>
      <c r="AG814" s="26">
        <v>4147.2699999999986</v>
      </c>
      <c r="AH814" s="13" t="s">
        <v>3024</v>
      </c>
      <c r="AI814" s="6">
        <v>0</v>
      </c>
      <c r="AJ814" s="7"/>
      <c r="AK814" s="4"/>
    </row>
    <row r="815" spans="1:37" x14ac:dyDescent="0.25">
      <c r="A815" s="1" t="s">
        <v>732</v>
      </c>
      <c r="B815" s="1">
        <v>6449.3</v>
      </c>
      <c r="C815" s="6">
        <f t="shared" si="51"/>
        <v>3230.9900000000007</v>
      </c>
      <c r="D815" s="6">
        <v>3209.7300000000005</v>
      </c>
      <c r="E815" s="6">
        <v>0</v>
      </c>
      <c r="F815" s="6">
        <v>0</v>
      </c>
      <c r="G815" s="6">
        <v>21.26</v>
      </c>
      <c r="H815" s="6">
        <v>0</v>
      </c>
      <c r="I815" s="1">
        <v>257465.15</v>
      </c>
      <c r="J815" s="6">
        <f t="shared" si="52"/>
        <v>-247784.86</v>
      </c>
      <c r="K815" s="13" t="s">
        <v>3024</v>
      </c>
      <c r="L815" s="13" t="s">
        <v>3024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13" t="s">
        <v>3024</v>
      </c>
      <c r="V815" s="6">
        <v>0</v>
      </c>
      <c r="W815" s="6">
        <f t="shared" si="53"/>
        <v>257465.15</v>
      </c>
      <c r="X815" s="6">
        <v>0</v>
      </c>
      <c r="Y815" s="15">
        <v>0</v>
      </c>
      <c r="Z815" s="15">
        <v>0</v>
      </c>
      <c r="AA815" s="15">
        <f>-J815</f>
        <v>247784.86</v>
      </c>
      <c r="AB815" s="1">
        <v>1103.3500000000008</v>
      </c>
      <c r="AC815" s="13" t="s">
        <v>3024</v>
      </c>
      <c r="AD815" s="1">
        <v>6621.4200000000019</v>
      </c>
      <c r="AE815" s="6">
        <v>6307.26</v>
      </c>
      <c r="AF815" s="15">
        <f t="shared" si="57"/>
        <v>6307.26</v>
      </c>
      <c r="AG815" s="26">
        <v>1417.5100000000016</v>
      </c>
      <c r="AH815" s="13" t="s">
        <v>3024</v>
      </c>
      <c r="AI815" s="6">
        <v>0</v>
      </c>
      <c r="AJ815" s="7"/>
      <c r="AK815" s="4"/>
    </row>
    <row r="816" spans="1:37" x14ac:dyDescent="0.25">
      <c r="A816" s="1" t="s">
        <v>733</v>
      </c>
      <c r="B816" s="1">
        <v>9077.19</v>
      </c>
      <c r="C816" s="6">
        <f t="shared" si="51"/>
        <v>2700.4699999999993</v>
      </c>
      <c r="D816" s="6">
        <v>2611.1699999999992</v>
      </c>
      <c r="E816" s="6">
        <v>0</v>
      </c>
      <c r="F816" s="6">
        <v>0</v>
      </c>
      <c r="G816" s="6">
        <v>89.3</v>
      </c>
      <c r="H816" s="6">
        <v>0</v>
      </c>
      <c r="I816" s="1">
        <v>0</v>
      </c>
      <c r="J816" s="6">
        <f t="shared" si="52"/>
        <v>11777.66</v>
      </c>
      <c r="K816" s="13" t="s">
        <v>3024</v>
      </c>
      <c r="L816" s="13" t="s">
        <v>3024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13" t="s">
        <v>3024</v>
      </c>
      <c r="V816" s="6">
        <v>0</v>
      </c>
      <c r="W816" s="6">
        <f t="shared" si="53"/>
        <v>0</v>
      </c>
      <c r="X816" s="6">
        <v>0</v>
      </c>
      <c r="Y816" s="15">
        <v>0</v>
      </c>
      <c r="Z816" s="15">
        <v>0</v>
      </c>
      <c r="AA816" s="15">
        <f t="shared" si="54"/>
        <v>0</v>
      </c>
      <c r="AB816" s="1">
        <v>4153.2799999999988</v>
      </c>
      <c r="AC816" s="13" t="s">
        <v>3024</v>
      </c>
      <c r="AD816" s="1">
        <v>12765.54</v>
      </c>
      <c r="AE816" s="6">
        <v>7270.2400000000007</v>
      </c>
      <c r="AF816" s="15">
        <v>0</v>
      </c>
      <c r="AG816" s="26">
        <v>9648.5799999999981</v>
      </c>
      <c r="AH816" s="13" t="s">
        <v>3024</v>
      </c>
      <c r="AI816" s="6">
        <v>0</v>
      </c>
      <c r="AJ816" s="7"/>
      <c r="AK816" s="4"/>
    </row>
    <row r="817" spans="1:37" x14ac:dyDescent="0.25">
      <c r="A817" s="1" t="s">
        <v>734</v>
      </c>
      <c r="B817" s="1">
        <v>6929.8099999999995</v>
      </c>
      <c r="C817" s="6">
        <f t="shared" si="51"/>
        <v>1486.9099999999994</v>
      </c>
      <c r="D817" s="6">
        <v>1420.0099999999993</v>
      </c>
      <c r="E817" s="6">
        <v>0</v>
      </c>
      <c r="F817" s="6">
        <v>0</v>
      </c>
      <c r="G817" s="6">
        <v>66.900000000000006</v>
      </c>
      <c r="H817" s="6">
        <v>0</v>
      </c>
      <c r="I817" s="1">
        <v>0</v>
      </c>
      <c r="J817" s="6">
        <f t="shared" si="52"/>
        <v>8416.7199999999993</v>
      </c>
      <c r="K817" s="13" t="s">
        <v>3024</v>
      </c>
      <c r="L817" s="13" t="s">
        <v>3024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13" t="s">
        <v>3024</v>
      </c>
      <c r="V817" s="6">
        <v>0</v>
      </c>
      <c r="W817" s="6">
        <f t="shared" si="53"/>
        <v>0</v>
      </c>
      <c r="X817" s="6">
        <v>0</v>
      </c>
      <c r="Y817" s="15">
        <v>0</v>
      </c>
      <c r="Z817" s="15">
        <v>0</v>
      </c>
      <c r="AA817" s="15">
        <f t="shared" si="54"/>
        <v>0</v>
      </c>
      <c r="AB817" s="1">
        <v>3232.380000000001</v>
      </c>
      <c r="AC817" s="13" t="s">
        <v>3024</v>
      </c>
      <c r="AD817" s="1">
        <v>8726.6400000000012</v>
      </c>
      <c r="AE817" s="6">
        <v>5712.8399999999983</v>
      </c>
      <c r="AF817" s="15">
        <v>0</v>
      </c>
      <c r="AG817" s="26">
        <v>6246.1800000000039</v>
      </c>
      <c r="AH817" s="13" t="s">
        <v>3024</v>
      </c>
      <c r="AI817" s="6">
        <v>0</v>
      </c>
      <c r="AJ817" s="7"/>
      <c r="AK817" s="4"/>
    </row>
    <row r="818" spans="1:37" x14ac:dyDescent="0.25">
      <c r="A818" s="1" t="s">
        <v>735</v>
      </c>
      <c r="B818" s="1">
        <v>3489.1300000000006</v>
      </c>
      <c r="C818" s="6">
        <f t="shared" si="51"/>
        <v>2555</v>
      </c>
      <c r="D818" s="6">
        <v>2106.3000000000002</v>
      </c>
      <c r="E818" s="6">
        <v>0</v>
      </c>
      <c r="F818" s="6">
        <v>0</v>
      </c>
      <c r="G818" s="6">
        <v>38.900000000000006</v>
      </c>
      <c r="H818" s="6">
        <v>409.79999999999995</v>
      </c>
      <c r="I818" s="1">
        <v>393801.12</v>
      </c>
      <c r="J818" s="6">
        <f t="shared" si="52"/>
        <v>-387756.99</v>
      </c>
      <c r="K818" s="13" t="s">
        <v>3024</v>
      </c>
      <c r="L818" s="13" t="s">
        <v>3024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13" t="s">
        <v>3024</v>
      </c>
      <c r="V818" s="6">
        <v>0</v>
      </c>
      <c r="W818" s="6">
        <f t="shared" si="53"/>
        <v>393801.12</v>
      </c>
      <c r="X818" s="6">
        <v>0</v>
      </c>
      <c r="Y818" s="15">
        <v>0</v>
      </c>
      <c r="Z818" s="15">
        <v>0</v>
      </c>
      <c r="AA818" s="15">
        <f>-J818</f>
        <v>387756.99</v>
      </c>
      <c r="AB818" s="1">
        <v>3811.0099999999993</v>
      </c>
      <c r="AC818" s="13" t="s">
        <v>3024</v>
      </c>
      <c r="AD818" s="1">
        <v>6805.0199999999995</v>
      </c>
      <c r="AE818" s="6">
        <v>3774.9800000000005</v>
      </c>
      <c r="AF818" s="15">
        <f>AE818</f>
        <v>3774.9800000000005</v>
      </c>
      <c r="AG818" s="26">
        <v>6841.0499999999975</v>
      </c>
      <c r="AH818" s="13" t="s">
        <v>3024</v>
      </c>
      <c r="AI818" s="6">
        <v>0</v>
      </c>
      <c r="AJ818" s="7"/>
      <c r="AK818" s="4"/>
    </row>
    <row r="819" spans="1:37" x14ac:dyDescent="0.25">
      <c r="A819" s="1" t="s">
        <v>736</v>
      </c>
      <c r="B819" s="1">
        <v>11726.9</v>
      </c>
      <c r="C819" s="6">
        <f t="shared" si="51"/>
        <v>7636.9199999999992</v>
      </c>
      <c r="D819" s="6">
        <v>6607.2899999999991</v>
      </c>
      <c r="E819" s="6">
        <v>0</v>
      </c>
      <c r="F819" s="6">
        <v>0</v>
      </c>
      <c r="G819" s="6">
        <v>124.13</v>
      </c>
      <c r="H819" s="6">
        <v>905.5</v>
      </c>
      <c r="I819" s="1">
        <v>0</v>
      </c>
      <c r="J819" s="6">
        <f t="shared" si="52"/>
        <v>19363.82</v>
      </c>
      <c r="K819" s="13" t="s">
        <v>3024</v>
      </c>
      <c r="L819" s="13" t="s">
        <v>3024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13" t="s">
        <v>3024</v>
      </c>
      <c r="V819" s="6">
        <v>0</v>
      </c>
      <c r="W819" s="6">
        <f t="shared" si="53"/>
        <v>0</v>
      </c>
      <c r="X819" s="6">
        <v>0</v>
      </c>
      <c r="Y819" s="15">
        <v>0</v>
      </c>
      <c r="Z819" s="15">
        <v>0</v>
      </c>
      <c r="AA819" s="15">
        <f t="shared" si="54"/>
        <v>0</v>
      </c>
      <c r="AB819" s="1">
        <v>4993.6899999999996</v>
      </c>
      <c r="AC819" s="13" t="s">
        <v>3024</v>
      </c>
      <c r="AD819" s="1">
        <v>16155.96</v>
      </c>
      <c r="AE819" s="6">
        <v>12486.05</v>
      </c>
      <c r="AF819" s="15">
        <v>0</v>
      </c>
      <c r="AG819" s="26">
        <v>8663.5999999999985</v>
      </c>
      <c r="AH819" s="13" t="s">
        <v>3024</v>
      </c>
      <c r="AI819" s="6">
        <v>0</v>
      </c>
      <c r="AJ819" s="7"/>
      <c r="AK819" s="4"/>
    </row>
    <row r="820" spans="1:37" x14ac:dyDescent="0.25">
      <c r="A820" s="1" t="s">
        <v>737</v>
      </c>
      <c r="B820" s="1">
        <v>5665.87</v>
      </c>
      <c r="C820" s="6">
        <f t="shared" si="51"/>
        <v>3815.5499999999997</v>
      </c>
      <c r="D820" s="6">
        <v>3180.87</v>
      </c>
      <c r="E820" s="6">
        <v>0</v>
      </c>
      <c r="F820" s="6">
        <v>0</v>
      </c>
      <c r="G820" s="6">
        <v>18.68</v>
      </c>
      <c r="H820" s="6">
        <v>616</v>
      </c>
      <c r="I820" s="1">
        <v>256819.46</v>
      </c>
      <c r="J820" s="6">
        <f t="shared" si="52"/>
        <v>-247338.03999999998</v>
      </c>
      <c r="K820" s="13" t="s">
        <v>3024</v>
      </c>
      <c r="L820" s="13" t="s">
        <v>3024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13" t="s">
        <v>3024</v>
      </c>
      <c r="V820" s="6">
        <v>0</v>
      </c>
      <c r="W820" s="6">
        <f t="shared" si="53"/>
        <v>256819.46</v>
      </c>
      <c r="X820" s="6">
        <v>0</v>
      </c>
      <c r="Y820" s="15">
        <v>0</v>
      </c>
      <c r="Z820" s="15">
        <v>0</v>
      </c>
      <c r="AA820" s="15">
        <f>-J820</f>
        <v>247338.03999999998</v>
      </c>
      <c r="AB820" s="1">
        <v>2364.1100000000006</v>
      </c>
      <c r="AC820" s="13" t="s">
        <v>3024</v>
      </c>
      <c r="AD820" s="1">
        <v>8906</v>
      </c>
      <c r="AE820" s="6">
        <v>6063.1100000000006</v>
      </c>
      <c r="AF820" s="15">
        <f t="shared" ref="AF820:AF822" si="58">AE820</f>
        <v>6063.1100000000006</v>
      </c>
      <c r="AG820" s="26">
        <v>5207</v>
      </c>
      <c r="AH820" s="13" t="s">
        <v>3024</v>
      </c>
      <c r="AI820" s="6">
        <v>0</v>
      </c>
      <c r="AJ820" s="7"/>
      <c r="AK820" s="4"/>
    </row>
    <row r="821" spans="1:37" x14ac:dyDescent="0.25">
      <c r="A821" s="1" t="s">
        <v>738</v>
      </c>
      <c r="B821" s="1">
        <v>12521.449999999997</v>
      </c>
      <c r="C821" s="6">
        <f t="shared" si="51"/>
        <v>8198.7900000000009</v>
      </c>
      <c r="D821" s="6">
        <v>8157.51</v>
      </c>
      <c r="E821" s="6">
        <v>0</v>
      </c>
      <c r="F821" s="6">
        <v>0</v>
      </c>
      <c r="G821" s="6">
        <v>41.28</v>
      </c>
      <c r="H821" s="6">
        <v>0</v>
      </c>
      <c r="I821" s="1">
        <v>325051.65000000002</v>
      </c>
      <c r="J821" s="6">
        <f t="shared" si="52"/>
        <v>-304331.41000000003</v>
      </c>
      <c r="K821" s="13" t="s">
        <v>3024</v>
      </c>
      <c r="L821" s="13" t="s">
        <v>3024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13" t="s">
        <v>3024</v>
      </c>
      <c r="V821" s="6">
        <v>0</v>
      </c>
      <c r="W821" s="6">
        <f t="shared" si="53"/>
        <v>325051.65000000002</v>
      </c>
      <c r="X821" s="6">
        <v>0</v>
      </c>
      <c r="Y821" s="15">
        <v>0</v>
      </c>
      <c r="Z821" s="15">
        <v>0</v>
      </c>
      <c r="AA821" s="15">
        <f>-J821</f>
        <v>304331.41000000003</v>
      </c>
      <c r="AB821" s="1">
        <v>6434.57</v>
      </c>
      <c r="AC821" s="13" t="s">
        <v>3024</v>
      </c>
      <c r="AD821" s="1">
        <v>17988.060000000001</v>
      </c>
      <c r="AE821" s="6">
        <v>15057.77</v>
      </c>
      <c r="AF821" s="15">
        <f t="shared" si="58"/>
        <v>15057.77</v>
      </c>
      <c r="AG821" s="26">
        <v>9364.86</v>
      </c>
      <c r="AH821" s="13" t="s">
        <v>3024</v>
      </c>
      <c r="AI821" s="6">
        <v>0</v>
      </c>
      <c r="AJ821" s="7"/>
      <c r="AK821" s="4"/>
    </row>
    <row r="822" spans="1:37" x14ac:dyDescent="0.25">
      <c r="A822" s="1" t="s">
        <v>739</v>
      </c>
      <c r="B822" s="1">
        <v>7388.7199999999993</v>
      </c>
      <c r="C822" s="6">
        <f t="shared" si="51"/>
        <v>5036.0699999999988</v>
      </c>
      <c r="D822" s="6">
        <v>5011.7099999999991</v>
      </c>
      <c r="E822" s="6">
        <v>0</v>
      </c>
      <c r="F822" s="6">
        <v>0</v>
      </c>
      <c r="G822" s="6">
        <v>24.36</v>
      </c>
      <c r="H822" s="6">
        <v>0</v>
      </c>
      <c r="I822" s="1">
        <v>237952.24</v>
      </c>
      <c r="J822" s="6">
        <f t="shared" si="52"/>
        <v>-225527.44999999998</v>
      </c>
      <c r="K822" s="13" t="s">
        <v>3024</v>
      </c>
      <c r="L822" s="13" t="s">
        <v>3024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13" t="s">
        <v>3024</v>
      </c>
      <c r="V822" s="6">
        <v>0</v>
      </c>
      <c r="W822" s="6">
        <f t="shared" si="53"/>
        <v>237952.24</v>
      </c>
      <c r="X822" s="6">
        <v>0</v>
      </c>
      <c r="Y822" s="15">
        <v>0</v>
      </c>
      <c r="Z822" s="15">
        <v>0</v>
      </c>
      <c r="AA822" s="15">
        <f>-J822</f>
        <v>225527.44999999998</v>
      </c>
      <c r="AB822" s="1">
        <v>1919.3399999999997</v>
      </c>
      <c r="AC822" s="13" t="s">
        <v>3024</v>
      </c>
      <c r="AD822" s="1">
        <v>9288.84</v>
      </c>
      <c r="AE822" s="6">
        <v>8080.1499999999987</v>
      </c>
      <c r="AF822" s="15">
        <f t="shared" si="58"/>
        <v>8080.1499999999987</v>
      </c>
      <c r="AG822" s="26">
        <v>3128.0300000000007</v>
      </c>
      <c r="AH822" s="13" t="s">
        <v>3024</v>
      </c>
      <c r="AI822" s="6">
        <v>0</v>
      </c>
      <c r="AJ822" s="7"/>
      <c r="AK822" s="4"/>
    </row>
    <row r="823" spans="1:37" x14ac:dyDescent="0.25">
      <c r="A823" s="1" t="s">
        <v>740</v>
      </c>
      <c r="B823" s="1">
        <v>6633.93</v>
      </c>
      <c r="C823" s="6">
        <f t="shared" si="51"/>
        <v>6172.7099999999991</v>
      </c>
      <c r="D823" s="6">
        <v>6083.9099999999989</v>
      </c>
      <c r="E823" s="6">
        <v>0</v>
      </c>
      <c r="F823" s="6">
        <v>0</v>
      </c>
      <c r="G823" s="6">
        <v>88.8</v>
      </c>
      <c r="H823" s="6">
        <v>0</v>
      </c>
      <c r="I823" s="1">
        <v>0</v>
      </c>
      <c r="J823" s="6">
        <f t="shared" si="52"/>
        <v>12806.64</v>
      </c>
      <c r="K823" s="13" t="s">
        <v>3024</v>
      </c>
      <c r="L823" s="13" t="s">
        <v>3024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13" t="s">
        <v>3024</v>
      </c>
      <c r="V823" s="6">
        <v>0</v>
      </c>
      <c r="W823" s="6">
        <f t="shared" si="53"/>
        <v>0</v>
      </c>
      <c r="X823" s="6">
        <v>0</v>
      </c>
      <c r="Y823" s="15">
        <v>0</v>
      </c>
      <c r="Z823" s="15">
        <v>0</v>
      </c>
      <c r="AA823" s="15">
        <f t="shared" si="54"/>
        <v>0</v>
      </c>
      <c r="AB823" s="1">
        <v>7012.59</v>
      </c>
      <c r="AC823" s="13" t="s">
        <v>3024</v>
      </c>
      <c r="AD823" s="1">
        <v>12230.64</v>
      </c>
      <c r="AE823" s="6">
        <v>8585.4499999999989</v>
      </c>
      <c r="AF823" s="15">
        <v>0</v>
      </c>
      <c r="AG823" s="26">
        <v>10657.78</v>
      </c>
      <c r="AH823" s="13" t="s">
        <v>3024</v>
      </c>
      <c r="AI823" s="6">
        <v>0</v>
      </c>
      <c r="AJ823" s="7"/>
      <c r="AK823" s="4"/>
    </row>
    <row r="824" spans="1:37" x14ac:dyDescent="0.25">
      <c r="A824" s="1" t="s">
        <v>741</v>
      </c>
      <c r="B824" s="1">
        <v>10385.119999999999</v>
      </c>
      <c r="C824" s="6">
        <f t="shared" si="51"/>
        <v>4531.8999999999987</v>
      </c>
      <c r="D824" s="6">
        <v>4425.9199999999992</v>
      </c>
      <c r="E824" s="6">
        <v>0</v>
      </c>
      <c r="F824" s="6">
        <v>0</v>
      </c>
      <c r="G824" s="6">
        <v>105.97999999999999</v>
      </c>
      <c r="H824" s="6">
        <v>0</v>
      </c>
      <c r="I824" s="1">
        <v>441940.59</v>
      </c>
      <c r="J824" s="6">
        <f t="shared" si="52"/>
        <v>-427023.57</v>
      </c>
      <c r="K824" s="13" t="s">
        <v>3024</v>
      </c>
      <c r="L824" s="13" t="s">
        <v>3024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13" t="s">
        <v>3024</v>
      </c>
      <c r="V824" s="6">
        <v>0</v>
      </c>
      <c r="W824" s="6">
        <f t="shared" si="53"/>
        <v>441940.59</v>
      </c>
      <c r="X824" s="6">
        <v>0</v>
      </c>
      <c r="Y824" s="15">
        <v>0</v>
      </c>
      <c r="Z824" s="15">
        <v>0</v>
      </c>
      <c r="AA824" s="15">
        <f>-J824</f>
        <v>427023.57</v>
      </c>
      <c r="AB824" s="1">
        <v>4710.7299999999996</v>
      </c>
      <c r="AC824" s="13" t="s">
        <v>3024</v>
      </c>
      <c r="AD824" s="1">
        <v>14091.679999999997</v>
      </c>
      <c r="AE824" s="6">
        <v>9482.1899999999987</v>
      </c>
      <c r="AF824" s="15">
        <f>AE824</f>
        <v>9482.1899999999987</v>
      </c>
      <c r="AG824" s="26">
        <v>9320.2199999999993</v>
      </c>
      <c r="AH824" s="13" t="s">
        <v>3024</v>
      </c>
      <c r="AI824" s="6">
        <v>0</v>
      </c>
      <c r="AJ824" s="7"/>
      <c r="AK824" s="4"/>
    </row>
    <row r="825" spans="1:37" x14ac:dyDescent="0.25">
      <c r="A825" s="1" t="s">
        <v>742</v>
      </c>
      <c r="B825" s="1">
        <v>24127.17</v>
      </c>
      <c r="C825" s="6">
        <f t="shared" si="51"/>
        <v>11820.01</v>
      </c>
      <c r="D825" s="6">
        <v>11568.34</v>
      </c>
      <c r="E825" s="6">
        <v>0</v>
      </c>
      <c r="F825" s="6">
        <v>0</v>
      </c>
      <c r="G825" s="6">
        <v>251.67</v>
      </c>
      <c r="H825" s="6">
        <v>0</v>
      </c>
      <c r="I825" s="1">
        <v>0</v>
      </c>
      <c r="J825" s="6">
        <f t="shared" si="52"/>
        <v>35947.18</v>
      </c>
      <c r="K825" s="13" t="s">
        <v>3024</v>
      </c>
      <c r="L825" s="13" t="s">
        <v>3024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13" t="s">
        <v>3024</v>
      </c>
      <c r="V825" s="6">
        <v>0</v>
      </c>
      <c r="W825" s="6">
        <f t="shared" si="53"/>
        <v>0</v>
      </c>
      <c r="X825" s="6">
        <v>0</v>
      </c>
      <c r="Y825" s="15">
        <v>0</v>
      </c>
      <c r="Z825" s="15">
        <v>0</v>
      </c>
      <c r="AA825" s="15">
        <f t="shared" si="54"/>
        <v>0</v>
      </c>
      <c r="AB825" s="1">
        <v>8413.2999999999975</v>
      </c>
      <c r="AC825" s="13" t="s">
        <v>3024</v>
      </c>
      <c r="AD825" s="1">
        <v>29372.379999999997</v>
      </c>
      <c r="AE825" s="6">
        <v>24073.16</v>
      </c>
      <c r="AF825" s="15">
        <v>0</v>
      </c>
      <c r="AG825" s="26">
        <v>13712.519999999993</v>
      </c>
      <c r="AH825" s="13" t="s">
        <v>3024</v>
      </c>
      <c r="AI825" s="6">
        <v>0</v>
      </c>
      <c r="AJ825" s="7"/>
      <c r="AK825" s="4"/>
    </row>
    <row r="826" spans="1:37" x14ac:dyDescent="0.25">
      <c r="A826" s="1" t="s">
        <v>743</v>
      </c>
      <c r="B826" s="1">
        <v>3387.0400000000004</v>
      </c>
      <c r="C826" s="6">
        <f t="shared" si="51"/>
        <v>2348.96</v>
      </c>
      <c r="D826" s="6">
        <v>2302.06</v>
      </c>
      <c r="E826" s="6">
        <v>0</v>
      </c>
      <c r="F826" s="6">
        <v>0</v>
      </c>
      <c r="G826" s="6">
        <v>11.17</v>
      </c>
      <c r="H826" s="6">
        <v>35.729999999999997</v>
      </c>
      <c r="I826" s="1">
        <v>192928.23</v>
      </c>
      <c r="J826" s="6">
        <f t="shared" si="52"/>
        <v>-187192.23</v>
      </c>
      <c r="K826" s="13" t="s">
        <v>3024</v>
      </c>
      <c r="L826" s="13" t="s">
        <v>3024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13" t="s">
        <v>3024</v>
      </c>
      <c r="V826" s="6">
        <v>0</v>
      </c>
      <c r="W826" s="6">
        <f t="shared" si="53"/>
        <v>192928.23</v>
      </c>
      <c r="X826" s="6">
        <v>0</v>
      </c>
      <c r="Y826" s="15">
        <v>0</v>
      </c>
      <c r="Z826" s="15">
        <v>0</v>
      </c>
      <c r="AA826" s="15">
        <f>-J826</f>
        <v>187192.23</v>
      </c>
      <c r="AB826" s="1">
        <v>1601.5899999999997</v>
      </c>
      <c r="AC826" s="13" t="s">
        <v>3024</v>
      </c>
      <c r="AD826" s="1">
        <v>5556.2999999999975</v>
      </c>
      <c r="AE826" s="6">
        <v>3323.7000000000003</v>
      </c>
      <c r="AF826" s="15">
        <f t="shared" ref="AF826:AF827" si="59">AE826</f>
        <v>3323.7000000000003</v>
      </c>
      <c r="AG826" s="26">
        <v>3834.1899999999978</v>
      </c>
      <c r="AH826" s="13" t="s">
        <v>3024</v>
      </c>
      <c r="AI826" s="6">
        <v>0</v>
      </c>
      <c r="AJ826" s="7"/>
      <c r="AK826" s="4"/>
    </row>
    <row r="827" spans="1:37" x14ac:dyDescent="0.25">
      <c r="A827" s="1" t="s">
        <v>744</v>
      </c>
      <c r="B827" s="1">
        <v>12090.779999999999</v>
      </c>
      <c r="C827" s="6">
        <f t="shared" si="51"/>
        <v>7347.06</v>
      </c>
      <c r="D827" s="6">
        <v>6745.4000000000005</v>
      </c>
      <c r="E827" s="6">
        <v>0</v>
      </c>
      <c r="F827" s="6">
        <v>0</v>
      </c>
      <c r="G827" s="6">
        <v>39.86</v>
      </c>
      <c r="H827" s="6">
        <v>561.79999999999995</v>
      </c>
      <c r="I827" s="1">
        <v>398349.77</v>
      </c>
      <c r="J827" s="6">
        <f t="shared" si="52"/>
        <v>-378911.93</v>
      </c>
      <c r="K827" s="13" t="s">
        <v>3024</v>
      </c>
      <c r="L827" s="13" t="s">
        <v>3024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13" t="s">
        <v>3024</v>
      </c>
      <c r="V827" s="6">
        <v>0</v>
      </c>
      <c r="W827" s="6">
        <f t="shared" si="53"/>
        <v>398349.77</v>
      </c>
      <c r="X827" s="6">
        <v>0</v>
      </c>
      <c r="Y827" s="15">
        <v>0</v>
      </c>
      <c r="Z827" s="15">
        <v>0</v>
      </c>
      <c r="AA827" s="15">
        <f>-J827</f>
        <v>378911.93</v>
      </c>
      <c r="AB827" s="1">
        <v>3717.2500000000005</v>
      </c>
      <c r="AC827" s="13" t="s">
        <v>3024</v>
      </c>
      <c r="AD827" s="1">
        <v>11899.86</v>
      </c>
      <c r="AE827" s="6">
        <v>12583.61</v>
      </c>
      <c r="AF827" s="15">
        <f t="shared" si="59"/>
        <v>12583.61</v>
      </c>
      <c r="AG827" s="26">
        <v>3033.5000000000009</v>
      </c>
      <c r="AH827" s="13" t="s">
        <v>3024</v>
      </c>
      <c r="AI827" s="6">
        <v>0</v>
      </c>
      <c r="AJ827" s="7"/>
      <c r="AK827" s="4"/>
    </row>
    <row r="828" spans="1:37" x14ac:dyDescent="0.25">
      <c r="A828" s="1" t="s">
        <v>745</v>
      </c>
      <c r="B828" s="1">
        <v>17049.800000000003</v>
      </c>
      <c r="C828" s="6">
        <f t="shared" si="51"/>
        <v>8081.82</v>
      </c>
      <c r="D828" s="6">
        <v>7908.0999999999995</v>
      </c>
      <c r="E828" s="6">
        <v>0</v>
      </c>
      <c r="F828" s="6">
        <v>0</v>
      </c>
      <c r="G828" s="6">
        <v>173.72</v>
      </c>
      <c r="H828" s="6">
        <v>0</v>
      </c>
      <c r="I828" s="1">
        <v>0</v>
      </c>
      <c r="J828" s="6">
        <f t="shared" si="52"/>
        <v>25131.620000000003</v>
      </c>
      <c r="K828" s="13" t="s">
        <v>3024</v>
      </c>
      <c r="L828" s="13" t="s">
        <v>3024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13" t="s">
        <v>3024</v>
      </c>
      <c r="V828" s="6">
        <v>0</v>
      </c>
      <c r="W828" s="6">
        <f t="shared" si="53"/>
        <v>0</v>
      </c>
      <c r="X828" s="6">
        <v>0</v>
      </c>
      <c r="Y828" s="15">
        <v>0</v>
      </c>
      <c r="Z828" s="15">
        <v>0</v>
      </c>
      <c r="AA828" s="15">
        <f t="shared" si="54"/>
        <v>0</v>
      </c>
      <c r="AB828" s="1">
        <v>4646.0699999999979</v>
      </c>
      <c r="AC828" s="13" t="s">
        <v>3024</v>
      </c>
      <c r="AD828" s="1">
        <v>19779.599999999999</v>
      </c>
      <c r="AE828" s="6">
        <v>16309.36</v>
      </c>
      <c r="AF828" s="15">
        <v>0</v>
      </c>
      <c r="AG828" s="26">
        <v>8116.3099999999949</v>
      </c>
      <c r="AH828" s="13" t="s">
        <v>3024</v>
      </c>
      <c r="AI828" s="6">
        <v>0</v>
      </c>
      <c r="AJ828" s="7"/>
      <c r="AK828" s="4"/>
    </row>
    <row r="829" spans="1:37" x14ac:dyDescent="0.25">
      <c r="A829" s="1" t="s">
        <v>746</v>
      </c>
      <c r="B829" s="1">
        <v>3764.31</v>
      </c>
      <c r="C829" s="6">
        <f t="shared" si="51"/>
        <v>901.4100000000002</v>
      </c>
      <c r="D829" s="6">
        <v>866.0300000000002</v>
      </c>
      <c r="E829" s="6">
        <v>0</v>
      </c>
      <c r="F829" s="6">
        <v>0</v>
      </c>
      <c r="G829" s="6">
        <v>35.380000000000003</v>
      </c>
      <c r="H829" s="6">
        <v>0</v>
      </c>
      <c r="I829" s="1">
        <v>0</v>
      </c>
      <c r="J829" s="6">
        <f t="shared" si="52"/>
        <v>4665.72</v>
      </c>
      <c r="K829" s="13" t="s">
        <v>3024</v>
      </c>
      <c r="L829" s="13" t="s">
        <v>3024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13" t="s">
        <v>3024</v>
      </c>
      <c r="V829" s="6">
        <v>0</v>
      </c>
      <c r="W829" s="6">
        <f t="shared" si="53"/>
        <v>0</v>
      </c>
      <c r="X829" s="6">
        <v>0</v>
      </c>
      <c r="Y829" s="15">
        <v>0</v>
      </c>
      <c r="Z829" s="15">
        <v>0</v>
      </c>
      <c r="AA829" s="15">
        <f t="shared" si="54"/>
        <v>0</v>
      </c>
      <c r="AB829" s="1">
        <v>496.56999999999982</v>
      </c>
      <c r="AC829" s="13" t="s">
        <v>3024</v>
      </c>
      <c r="AD829" s="1">
        <v>1949.04</v>
      </c>
      <c r="AE829" s="6">
        <v>2576.4900000000002</v>
      </c>
      <c r="AF829" s="15">
        <v>0</v>
      </c>
      <c r="AG829" s="16" t="s">
        <v>3024</v>
      </c>
      <c r="AH829" s="15">
        <v>130.88000000000034</v>
      </c>
      <c r="AI829" s="6">
        <v>0</v>
      </c>
      <c r="AJ829" s="7"/>
      <c r="AK829" s="4"/>
    </row>
    <row r="830" spans="1:37" x14ac:dyDescent="0.25">
      <c r="A830" s="1" t="s">
        <v>747</v>
      </c>
      <c r="B830" s="1">
        <v>21356.01</v>
      </c>
      <c r="C830" s="6">
        <f t="shared" si="51"/>
        <v>8782.2899999999991</v>
      </c>
      <c r="D830" s="6">
        <v>8566.0299999999988</v>
      </c>
      <c r="E830" s="6">
        <v>0</v>
      </c>
      <c r="F830" s="6">
        <v>0</v>
      </c>
      <c r="G830" s="6">
        <v>216.26</v>
      </c>
      <c r="H830" s="6">
        <v>0</v>
      </c>
      <c r="I830" s="1">
        <v>0</v>
      </c>
      <c r="J830" s="6">
        <f t="shared" si="52"/>
        <v>30138.299999999996</v>
      </c>
      <c r="K830" s="13" t="s">
        <v>3024</v>
      </c>
      <c r="L830" s="13" t="s">
        <v>3024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13" t="s">
        <v>3024</v>
      </c>
      <c r="V830" s="6">
        <v>0</v>
      </c>
      <c r="W830" s="6">
        <f t="shared" si="53"/>
        <v>0</v>
      </c>
      <c r="X830" s="6">
        <v>0</v>
      </c>
      <c r="Y830" s="15">
        <v>0</v>
      </c>
      <c r="Z830" s="15">
        <v>0</v>
      </c>
      <c r="AA830" s="15">
        <f t="shared" si="54"/>
        <v>0</v>
      </c>
      <c r="AB830" s="1">
        <v>8630.3799999999992</v>
      </c>
      <c r="AC830" s="13" t="s">
        <v>3024</v>
      </c>
      <c r="AD830" s="1">
        <v>23891.359999999993</v>
      </c>
      <c r="AE830" s="6">
        <v>20358.379999999997</v>
      </c>
      <c r="AF830" s="15">
        <v>0</v>
      </c>
      <c r="AG830" s="26">
        <v>12163.359999999997</v>
      </c>
      <c r="AH830" s="13" t="s">
        <v>3024</v>
      </c>
      <c r="AI830" s="6">
        <v>0</v>
      </c>
      <c r="AJ830" s="7"/>
      <c r="AK830" s="4"/>
    </row>
    <row r="831" spans="1:37" x14ac:dyDescent="0.25">
      <c r="A831" s="1" t="s">
        <v>748</v>
      </c>
      <c r="B831" s="1">
        <v>11234.03</v>
      </c>
      <c r="C831" s="6">
        <f t="shared" si="51"/>
        <v>6335.32</v>
      </c>
      <c r="D831" s="6">
        <v>6221.8499999999995</v>
      </c>
      <c r="E831" s="6">
        <v>0</v>
      </c>
      <c r="F831" s="6">
        <v>0</v>
      </c>
      <c r="G831" s="6">
        <v>113.47</v>
      </c>
      <c r="H831" s="6">
        <v>0</v>
      </c>
      <c r="I831" s="1">
        <v>0</v>
      </c>
      <c r="J831" s="6">
        <f t="shared" si="52"/>
        <v>17569.349999999999</v>
      </c>
      <c r="K831" s="13" t="s">
        <v>3024</v>
      </c>
      <c r="L831" s="13" t="s">
        <v>3024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13" t="s">
        <v>3024</v>
      </c>
      <c r="V831" s="6">
        <v>0</v>
      </c>
      <c r="W831" s="6">
        <f t="shared" si="53"/>
        <v>0</v>
      </c>
      <c r="X831" s="6">
        <v>0</v>
      </c>
      <c r="Y831" s="15">
        <v>0</v>
      </c>
      <c r="Z831" s="15">
        <v>0</v>
      </c>
      <c r="AA831" s="15">
        <f t="shared" si="54"/>
        <v>0</v>
      </c>
      <c r="AB831" s="1">
        <v>7838.6299999999956</v>
      </c>
      <c r="AC831" s="13" t="s">
        <v>3024</v>
      </c>
      <c r="AD831" s="1">
        <v>19248.719999999994</v>
      </c>
      <c r="AE831" s="6">
        <v>12024.739999999998</v>
      </c>
      <c r="AF831" s="15">
        <v>0</v>
      </c>
      <c r="AG831" s="26">
        <v>15062.609999999993</v>
      </c>
      <c r="AH831" s="13" t="s">
        <v>3024</v>
      </c>
      <c r="AI831" s="6">
        <v>0</v>
      </c>
      <c r="AJ831" s="7"/>
      <c r="AK831" s="4"/>
    </row>
    <row r="832" spans="1:37" x14ac:dyDescent="0.25">
      <c r="A832" s="1" t="s">
        <v>749</v>
      </c>
      <c r="B832" s="1">
        <v>10947.109999999999</v>
      </c>
      <c r="C832" s="6">
        <f t="shared" si="51"/>
        <v>10917.26</v>
      </c>
      <c r="D832" s="6">
        <v>10723.960000000001</v>
      </c>
      <c r="E832" s="6">
        <v>0</v>
      </c>
      <c r="F832" s="6">
        <v>0</v>
      </c>
      <c r="G832" s="6">
        <v>121.84</v>
      </c>
      <c r="H832" s="6">
        <v>71.459999999999994</v>
      </c>
      <c r="I832" s="1">
        <v>0</v>
      </c>
      <c r="J832" s="6">
        <f t="shared" si="52"/>
        <v>21864.37</v>
      </c>
      <c r="K832" s="13" t="s">
        <v>3024</v>
      </c>
      <c r="L832" s="13" t="s">
        <v>3024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13" t="s">
        <v>3024</v>
      </c>
      <c r="V832" s="6">
        <v>0</v>
      </c>
      <c r="W832" s="6">
        <f t="shared" si="53"/>
        <v>0</v>
      </c>
      <c r="X832" s="6">
        <v>0</v>
      </c>
      <c r="Y832" s="15">
        <v>0</v>
      </c>
      <c r="Z832" s="15">
        <v>0</v>
      </c>
      <c r="AA832" s="15">
        <f t="shared" si="54"/>
        <v>0</v>
      </c>
      <c r="AB832" s="1">
        <v>8013.3999999999987</v>
      </c>
      <c r="AC832" s="13" t="s">
        <v>3024</v>
      </c>
      <c r="AD832" s="1">
        <v>16568.54</v>
      </c>
      <c r="AE832" s="6">
        <v>16902.11</v>
      </c>
      <c r="AF832" s="15">
        <v>0</v>
      </c>
      <c r="AG832" s="26">
        <v>7679.8299999999981</v>
      </c>
      <c r="AH832" s="13" t="s">
        <v>3024</v>
      </c>
      <c r="AI832" s="6">
        <v>0</v>
      </c>
      <c r="AJ832" s="7"/>
      <c r="AK832" s="4"/>
    </row>
    <row r="833" spans="1:43" x14ac:dyDescent="0.25">
      <c r="A833" s="1" t="s">
        <v>750</v>
      </c>
      <c r="B833" s="1">
        <v>7710.42</v>
      </c>
      <c r="C833" s="6">
        <f t="shared" si="51"/>
        <v>3956.8599999999997</v>
      </c>
      <c r="D833" s="6">
        <v>3880.18</v>
      </c>
      <c r="E833" s="6">
        <v>0</v>
      </c>
      <c r="F833" s="6">
        <v>0</v>
      </c>
      <c r="G833" s="6">
        <v>76.680000000000007</v>
      </c>
      <c r="H833" s="6">
        <v>0</v>
      </c>
      <c r="I833" s="1">
        <v>0</v>
      </c>
      <c r="J833" s="6">
        <f t="shared" si="52"/>
        <v>11667.279999999999</v>
      </c>
      <c r="K833" s="13" t="s">
        <v>3024</v>
      </c>
      <c r="L833" s="13" t="s">
        <v>3024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13" t="s">
        <v>3024</v>
      </c>
      <c r="V833" s="6">
        <v>0</v>
      </c>
      <c r="W833" s="6">
        <f t="shared" si="53"/>
        <v>0</v>
      </c>
      <c r="X833" s="6">
        <v>0</v>
      </c>
      <c r="Y833" s="15">
        <v>0</v>
      </c>
      <c r="Z833" s="15">
        <v>0</v>
      </c>
      <c r="AA833" s="15">
        <f t="shared" si="54"/>
        <v>0</v>
      </c>
      <c r="AB833" s="1">
        <v>2947.1599999999989</v>
      </c>
      <c r="AC833" s="13" t="s">
        <v>3024</v>
      </c>
      <c r="AD833" s="1">
        <v>10019.879999999997</v>
      </c>
      <c r="AE833" s="6">
        <v>7811.369999999999</v>
      </c>
      <c r="AF833" s="15">
        <v>0</v>
      </c>
      <c r="AG833" s="26">
        <v>5155.6699999999983</v>
      </c>
      <c r="AH833" s="13" t="s">
        <v>3024</v>
      </c>
      <c r="AI833" s="6">
        <v>0</v>
      </c>
      <c r="AJ833" s="7"/>
      <c r="AK833" s="4"/>
    </row>
    <row r="834" spans="1:43" x14ac:dyDescent="0.25">
      <c r="A834" s="1" t="s">
        <v>751</v>
      </c>
      <c r="B834" s="1">
        <v>18470.909999999996</v>
      </c>
      <c r="C834" s="6">
        <f t="shared" si="51"/>
        <v>11211.830000000002</v>
      </c>
      <c r="D834" s="6">
        <v>10977.760000000002</v>
      </c>
      <c r="E834" s="6">
        <v>0</v>
      </c>
      <c r="F834" s="6">
        <v>0</v>
      </c>
      <c r="G834" s="6">
        <v>197.73000000000002</v>
      </c>
      <c r="H834" s="6">
        <v>36.340000000000003</v>
      </c>
      <c r="I834" s="1">
        <v>0</v>
      </c>
      <c r="J834" s="6">
        <f t="shared" si="52"/>
        <v>29682.739999999998</v>
      </c>
      <c r="K834" s="13" t="s">
        <v>3024</v>
      </c>
      <c r="L834" s="13" t="s">
        <v>3024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13" t="s">
        <v>3024</v>
      </c>
      <c r="V834" s="6">
        <v>0</v>
      </c>
      <c r="W834" s="6">
        <f t="shared" si="53"/>
        <v>0</v>
      </c>
      <c r="X834" s="6">
        <v>0</v>
      </c>
      <c r="Y834" s="15">
        <v>0</v>
      </c>
      <c r="Z834" s="15">
        <v>0</v>
      </c>
      <c r="AA834" s="15">
        <f t="shared" si="54"/>
        <v>0</v>
      </c>
      <c r="AB834" s="1">
        <v>5952.0200000000041</v>
      </c>
      <c r="AC834" s="13" t="s">
        <v>3024</v>
      </c>
      <c r="AD834" s="1">
        <v>21479.900000000005</v>
      </c>
      <c r="AE834" s="6">
        <v>20044.940000000002</v>
      </c>
      <c r="AF834" s="15">
        <v>0</v>
      </c>
      <c r="AG834" s="26">
        <v>7386.9800000000077</v>
      </c>
      <c r="AH834" s="13" t="s">
        <v>3024</v>
      </c>
      <c r="AI834" s="6">
        <v>0</v>
      </c>
      <c r="AJ834" s="7"/>
      <c r="AK834" s="4"/>
    </row>
    <row r="835" spans="1:43" x14ac:dyDescent="0.25">
      <c r="A835" s="1" t="s">
        <v>752</v>
      </c>
      <c r="B835" s="1">
        <v>5080.7199999999993</v>
      </c>
      <c r="C835" s="6">
        <f t="shared" si="51"/>
        <v>3479.0299999999993</v>
      </c>
      <c r="D835" s="6">
        <v>2416.1299999999992</v>
      </c>
      <c r="E835" s="6">
        <v>0</v>
      </c>
      <c r="F835" s="6">
        <v>0</v>
      </c>
      <c r="G835" s="6">
        <v>55.75</v>
      </c>
      <c r="H835" s="6">
        <v>1007.1500000000001</v>
      </c>
      <c r="I835" s="1">
        <v>0</v>
      </c>
      <c r="J835" s="6">
        <f t="shared" si="52"/>
        <v>8559.7499999999982</v>
      </c>
      <c r="K835" s="13" t="s">
        <v>3024</v>
      </c>
      <c r="L835" s="13" t="s">
        <v>3024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13" t="s">
        <v>3024</v>
      </c>
      <c r="V835" s="6">
        <v>0</v>
      </c>
      <c r="W835" s="6">
        <f t="shared" si="53"/>
        <v>0</v>
      </c>
      <c r="X835" s="6">
        <v>0</v>
      </c>
      <c r="Y835" s="15">
        <v>0</v>
      </c>
      <c r="Z835" s="15">
        <v>0</v>
      </c>
      <c r="AA835" s="15">
        <f t="shared" si="54"/>
        <v>0</v>
      </c>
      <c r="AB835" s="1">
        <v>3109.8300000000004</v>
      </c>
      <c r="AC835" s="13" t="s">
        <v>3024</v>
      </c>
      <c r="AD835" s="1">
        <v>7507.7799999999988</v>
      </c>
      <c r="AE835" s="6">
        <v>4953.119999999999</v>
      </c>
      <c r="AF835" s="15">
        <v>0</v>
      </c>
      <c r="AG835" s="26">
        <v>5664.49</v>
      </c>
      <c r="AH835" s="13" t="s">
        <v>3024</v>
      </c>
      <c r="AI835" s="6">
        <v>0</v>
      </c>
      <c r="AJ835" s="7"/>
      <c r="AK835" s="4"/>
    </row>
    <row r="836" spans="1:43" x14ac:dyDescent="0.25">
      <c r="A836" s="1" t="s">
        <v>753</v>
      </c>
      <c r="B836" s="1">
        <v>82923.870000000024</v>
      </c>
      <c r="C836" s="6">
        <f t="shared" si="51"/>
        <v>46120.420000000006</v>
      </c>
      <c r="D836" s="6">
        <v>41273.660000000003</v>
      </c>
      <c r="E836" s="6">
        <v>0</v>
      </c>
      <c r="F836" s="6">
        <v>0</v>
      </c>
      <c r="G836" s="6">
        <v>882.85</v>
      </c>
      <c r="H836" s="6">
        <v>3963.9100000000003</v>
      </c>
      <c r="I836" s="1">
        <v>0</v>
      </c>
      <c r="J836" s="6">
        <f t="shared" si="52"/>
        <v>129044.29000000004</v>
      </c>
      <c r="K836" s="13" t="s">
        <v>3024</v>
      </c>
      <c r="L836" s="13" t="s">
        <v>3024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13" t="s">
        <v>3024</v>
      </c>
      <c r="V836" s="6">
        <v>0</v>
      </c>
      <c r="W836" s="6">
        <f t="shared" si="53"/>
        <v>0</v>
      </c>
      <c r="X836" s="6">
        <v>0</v>
      </c>
      <c r="Y836" s="15">
        <v>0</v>
      </c>
      <c r="Z836" s="15">
        <v>0</v>
      </c>
      <c r="AA836" s="15">
        <f t="shared" si="54"/>
        <v>0</v>
      </c>
      <c r="AB836" s="1">
        <v>25624.730000000003</v>
      </c>
      <c r="AC836" s="13" t="s">
        <v>3024</v>
      </c>
      <c r="AD836" s="1">
        <v>87878.620000000024</v>
      </c>
      <c r="AE836" s="6">
        <v>85952.550000000017</v>
      </c>
      <c r="AF836" s="15">
        <v>0</v>
      </c>
      <c r="AG836" s="26">
        <v>27550.800000000017</v>
      </c>
      <c r="AH836" s="13" t="s">
        <v>3024</v>
      </c>
      <c r="AI836" s="6">
        <v>0</v>
      </c>
      <c r="AJ836" s="7"/>
      <c r="AK836" s="4"/>
    </row>
    <row r="837" spans="1:43" x14ac:dyDescent="0.25">
      <c r="A837" s="1" t="s">
        <v>754</v>
      </c>
      <c r="B837" s="1">
        <v>73568.12999999999</v>
      </c>
      <c r="C837" s="6">
        <f t="shared" si="51"/>
        <v>39622.44999999999</v>
      </c>
      <c r="D837" s="6">
        <v>36880.829999999994</v>
      </c>
      <c r="E837" s="6">
        <v>0</v>
      </c>
      <c r="F837" s="6">
        <v>0</v>
      </c>
      <c r="G837" s="6">
        <v>782.27</v>
      </c>
      <c r="H837" s="6">
        <v>1959.35</v>
      </c>
      <c r="I837" s="1">
        <v>0</v>
      </c>
      <c r="J837" s="6">
        <f t="shared" si="52"/>
        <v>113190.57999999999</v>
      </c>
      <c r="K837" s="13" t="s">
        <v>3024</v>
      </c>
      <c r="L837" s="13" t="s">
        <v>3024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13" t="s">
        <v>3024</v>
      </c>
      <c r="V837" s="6">
        <v>0</v>
      </c>
      <c r="W837" s="6">
        <f t="shared" si="53"/>
        <v>0</v>
      </c>
      <c r="X837" s="6">
        <v>0</v>
      </c>
      <c r="Y837" s="15">
        <v>0</v>
      </c>
      <c r="Z837" s="15">
        <v>0</v>
      </c>
      <c r="AA837" s="15">
        <f t="shared" si="54"/>
        <v>0</v>
      </c>
      <c r="AB837" s="1">
        <v>25690.87000000001</v>
      </c>
      <c r="AC837" s="13" t="s">
        <v>3024</v>
      </c>
      <c r="AD837" s="1">
        <v>85816.290000000023</v>
      </c>
      <c r="AE837" s="6">
        <v>77179.08</v>
      </c>
      <c r="AF837" s="15">
        <v>0</v>
      </c>
      <c r="AG837" s="26">
        <v>34328.080000000031</v>
      </c>
      <c r="AH837" s="13" t="s">
        <v>3024</v>
      </c>
      <c r="AI837" s="6">
        <v>0</v>
      </c>
      <c r="AJ837" s="7"/>
      <c r="AK837" s="4"/>
    </row>
    <row r="838" spans="1:43" x14ac:dyDescent="0.25">
      <c r="A838" s="1" t="s">
        <v>756</v>
      </c>
      <c r="B838" s="1">
        <v>26360.55</v>
      </c>
      <c r="C838" s="6">
        <f t="shared" si="51"/>
        <v>12065.689999999999</v>
      </c>
      <c r="D838" s="6">
        <v>11793.48</v>
      </c>
      <c r="E838" s="6">
        <v>0</v>
      </c>
      <c r="F838" s="6">
        <v>0</v>
      </c>
      <c r="G838" s="6">
        <v>272.21000000000004</v>
      </c>
      <c r="H838" s="6">
        <v>0</v>
      </c>
      <c r="I838" s="1">
        <v>0</v>
      </c>
      <c r="J838" s="6">
        <f t="shared" si="52"/>
        <v>38426.239999999998</v>
      </c>
      <c r="K838" s="13" t="s">
        <v>3024</v>
      </c>
      <c r="L838" s="13" t="s">
        <v>3024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13" t="s">
        <v>3024</v>
      </c>
      <c r="V838" s="6">
        <v>0</v>
      </c>
      <c r="W838" s="6">
        <f t="shared" si="53"/>
        <v>0</v>
      </c>
      <c r="X838" s="6">
        <v>0</v>
      </c>
      <c r="Y838" s="15">
        <v>0</v>
      </c>
      <c r="Z838" s="15">
        <v>0</v>
      </c>
      <c r="AA838" s="15">
        <f t="shared" si="54"/>
        <v>0</v>
      </c>
      <c r="AB838" s="1">
        <v>12898.389999999996</v>
      </c>
      <c r="AC838" s="13" t="s">
        <v>3024</v>
      </c>
      <c r="AD838" s="1">
        <v>32482.099999999995</v>
      </c>
      <c r="AE838" s="6">
        <v>24788.809999999998</v>
      </c>
      <c r="AF838" s="15">
        <v>0</v>
      </c>
      <c r="AG838" s="26">
        <v>20591.679999999989</v>
      </c>
      <c r="AH838" s="13" t="s">
        <v>3024</v>
      </c>
      <c r="AI838" s="6">
        <v>0</v>
      </c>
      <c r="AK838" s="4"/>
    </row>
    <row r="839" spans="1:43" x14ac:dyDescent="0.25">
      <c r="A839" s="1" t="s">
        <v>757</v>
      </c>
      <c r="B839" s="1">
        <v>85502.91</v>
      </c>
      <c r="C839" s="6">
        <f t="shared" si="51"/>
        <v>47272.500000000007</v>
      </c>
      <c r="D839" s="6">
        <v>43468.47</v>
      </c>
      <c r="E839" s="6">
        <v>0</v>
      </c>
      <c r="F839" s="6">
        <v>0</v>
      </c>
      <c r="G839" s="6">
        <v>914.23</v>
      </c>
      <c r="H839" s="6">
        <v>2889.8</v>
      </c>
      <c r="I839" s="1">
        <v>0</v>
      </c>
      <c r="J839" s="6">
        <f t="shared" si="52"/>
        <v>132775.41</v>
      </c>
      <c r="K839" s="13" t="s">
        <v>3024</v>
      </c>
      <c r="L839" s="13" t="s">
        <v>3024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13" t="s">
        <v>3024</v>
      </c>
      <c r="V839" s="6">
        <v>0</v>
      </c>
      <c r="W839" s="6">
        <f t="shared" si="53"/>
        <v>0</v>
      </c>
      <c r="X839" s="6">
        <v>0</v>
      </c>
      <c r="Y839" s="15">
        <v>0</v>
      </c>
      <c r="Z839" s="15">
        <v>0</v>
      </c>
      <c r="AA839" s="15">
        <f t="shared" si="54"/>
        <v>0</v>
      </c>
      <c r="AB839" s="1">
        <v>25940.15</v>
      </c>
      <c r="AC839" s="13" t="s">
        <v>3024</v>
      </c>
      <c r="AD839" s="1">
        <v>87474.63</v>
      </c>
      <c r="AE839" s="6">
        <v>87554.82</v>
      </c>
      <c r="AF839" s="15">
        <v>0</v>
      </c>
      <c r="AG839" s="26">
        <v>25859.959999999992</v>
      </c>
      <c r="AH839" s="13" t="s">
        <v>3024</v>
      </c>
      <c r="AI839" s="6">
        <v>0</v>
      </c>
      <c r="AJ839" s="10"/>
      <c r="AK839" s="4"/>
      <c r="AL839" s="11"/>
      <c r="AM839" s="11"/>
      <c r="AN839" s="11"/>
      <c r="AO839" s="11"/>
      <c r="AP839" s="11"/>
      <c r="AQ839" s="11"/>
    </row>
    <row r="840" spans="1:43" x14ac:dyDescent="0.25">
      <c r="A840" s="1" t="s">
        <v>758</v>
      </c>
      <c r="B840" s="1">
        <v>92818.540000000008</v>
      </c>
      <c r="C840" s="6">
        <f t="shared" si="51"/>
        <v>49970.310000000005</v>
      </c>
      <c r="D840" s="6">
        <v>46102.19</v>
      </c>
      <c r="E840" s="6">
        <v>0</v>
      </c>
      <c r="F840" s="6">
        <v>0</v>
      </c>
      <c r="G840" s="6">
        <v>965.81999999999994</v>
      </c>
      <c r="H840" s="6">
        <v>2902.3</v>
      </c>
      <c r="I840" s="1">
        <v>0</v>
      </c>
      <c r="J840" s="6">
        <f t="shared" si="52"/>
        <v>142788.85</v>
      </c>
      <c r="K840" s="13" t="s">
        <v>3024</v>
      </c>
      <c r="L840" s="13" t="s">
        <v>3024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13" t="s">
        <v>3024</v>
      </c>
      <c r="V840" s="6">
        <v>0</v>
      </c>
      <c r="W840" s="6">
        <f t="shared" si="53"/>
        <v>0</v>
      </c>
      <c r="X840" s="6">
        <v>0</v>
      </c>
      <c r="Y840" s="15">
        <v>0</v>
      </c>
      <c r="Z840" s="15">
        <v>0</v>
      </c>
      <c r="AA840" s="15">
        <f t="shared" si="54"/>
        <v>0</v>
      </c>
      <c r="AB840" s="1">
        <v>28572.979999999978</v>
      </c>
      <c r="AC840" s="13" t="s">
        <v>3024</v>
      </c>
      <c r="AD840" s="1">
        <v>105217.81</v>
      </c>
      <c r="AE840" s="6">
        <v>93609.360000000015</v>
      </c>
      <c r="AF840" s="15">
        <v>0</v>
      </c>
      <c r="AG840" s="26">
        <v>40181.429999999949</v>
      </c>
      <c r="AH840" s="13" t="s">
        <v>3024</v>
      </c>
      <c r="AI840" s="6">
        <v>0</v>
      </c>
      <c r="AK840" s="4"/>
    </row>
    <row r="841" spans="1:43" s="11" customFormat="1" x14ac:dyDescent="0.25">
      <c r="A841" s="1" t="s">
        <v>759</v>
      </c>
      <c r="B841" s="1">
        <v>144233.25</v>
      </c>
      <c r="C841" s="6">
        <f t="shared" ref="C841:C904" si="60">SUM(D841:H841)</f>
        <v>80137.459999999992</v>
      </c>
      <c r="D841" s="6">
        <v>77355.78</v>
      </c>
      <c r="E841" s="6">
        <v>0</v>
      </c>
      <c r="F841" s="6">
        <v>0</v>
      </c>
      <c r="G841" s="6">
        <v>1531.76</v>
      </c>
      <c r="H841" s="6">
        <v>1249.92</v>
      </c>
      <c r="I841" s="1">
        <v>0</v>
      </c>
      <c r="J841" s="6">
        <f t="shared" ref="J841:J904" si="61">B841+C841-I841</f>
        <v>224370.71</v>
      </c>
      <c r="K841" s="13" t="s">
        <v>3024</v>
      </c>
      <c r="L841" s="13" t="s">
        <v>3024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13" t="s">
        <v>3024</v>
      </c>
      <c r="V841" s="6">
        <v>0</v>
      </c>
      <c r="W841" s="6">
        <f t="shared" ref="W841:W904" si="62">I841</f>
        <v>0</v>
      </c>
      <c r="X841" s="6">
        <v>0</v>
      </c>
      <c r="Y841" s="15">
        <v>0</v>
      </c>
      <c r="Z841" s="15">
        <v>0</v>
      </c>
      <c r="AA841" s="15">
        <f t="shared" si="54"/>
        <v>0</v>
      </c>
      <c r="AB841" s="1">
        <v>59546.47</v>
      </c>
      <c r="AC841" s="13" t="s">
        <v>3024</v>
      </c>
      <c r="AD841" s="1">
        <v>168218.09999999995</v>
      </c>
      <c r="AE841" s="6">
        <v>151397.63999999998</v>
      </c>
      <c r="AF841" s="15">
        <v>0</v>
      </c>
      <c r="AG841" s="26">
        <v>76366.929999999978</v>
      </c>
      <c r="AH841" s="13" t="s">
        <v>3024</v>
      </c>
      <c r="AI841" s="6">
        <v>0</v>
      </c>
      <c r="AJ841" s="7"/>
      <c r="AK841" s="4"/>
      <c r="AL841" s="3"/>
      <c r="AM841" s="3"/>
      <c r="AN841" s="3"/>
      <c r="AO841" s="3"/>
      <c r="AP841" s="3"/>
      <c r="AQ841" s="3"/>
    </row>
    <row r="842" spans="1:43" x14ac:dyDescent="0.25">
      <c r="A842" s="1" t="s">
        <v>2947</v>
      </c>
      <c r="B842" s="1">
        <v>0</v>
      </c>
      <c r="C842" s="6">
        <f t="shared" si="60"/>
        <v>1156.4100000000012</v>
      </c>
      <c r="D842" s="6">
        <v>1153.1200000000013</v>
      </c>
      <c r="E842" s="6">
        <v>0</v>
      </c>
      <c r="F842" s="6">
        <v>0</v>
      </c>
      <c r="G842" s="6">
        <v>3.29</v>
      </c>
      <c r="H842" s="6">
        <v>0</v>
      </c>
      <c r="I842" s="1">
        <v>0</v>
      </c>
      <c r="J842" s="6">
        <f t="shared" si="61"/>
        <v>1156.4100000000012</v>
      </c>
      <c r="K842" s="13" t="s">
        <v>3024</v>
      </c>
      <c r="L842" s="13" t="s">
        <v>3024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13" t="s">
        <v>3024</v>
      </c>
      <c r="V842" s="6">
        <v>0</v>
      </c>
      <c r="W842" s="6">
        <f t="shared" si="62"/>
        <v>0</v>
      </c>
      <c r="X842" s="6">
        <v>0</v>
      </c>
      <c r="Y842" s="15">
        <v>0</v>
      </c>
      <c r="Z842" s="15">
        <v>0</v>
      </c>
      <c r="AA842" s="15">
        <f t="shared" ref="AA842:AA905" si="63">Y842-Z842+I842</f>
        <v>0</v>
      </c>
      <c r="AB842" s="1">
        <v>23343.96</v>
      </c>
      <c r="AC842" s="13" t="s">
        <v>3024</v>
      </c>
      <c r="AD842" s="1">
        <v>41963.239999999991</v>
      </c>
      <c r="AE842" s="6">
        <v>1153.1200000000013</v>
      </c>
      <c r="AF842" s="15">
        <v>0</v>
      </c>
      <c r="AG842" s="26">
        <v>64154.079999999987</v>
      </c>
      <c r="AH842" s="13" t="s">
        <v>3024</v>
      </c>
      <c r="AI842" s="6">
        <v>0</v>
      </c>
      <c r="AK842" s="4"/>
    </row>
    <row r="843" spans="1:43" x14ac:dyDescent="0.25">
      <c r="A843" s="2" t="s">
        <v>824</v>
      </c>
      <c r="B843" s="1">
        <v>110885.08000000002</v>
      </c>
      <c r="C843" s="6">
        <f t="shared" si="60"/>
        <v>42785.080000000009</v>
      </c>
      <c r="D843" s="6">
        <v>41358.100000000006</v>
      </c>
      <c r="E843" s="6">
        <v>0</v>
      </c>
      <c r="F843" s="6">
        <v>0</v>
      </c>
      <c r="G843" s="6">
        <v>1160</v>
      </c>
      <c r="H843" s="6">
        <v>266.98</v>
      </c>
      <c r="I843" s="1">
        <v>0</v>
      </c>
      <c r="J843" s="6">
        <f t="shared" si="61"/>
        <v>153670.16000000003</v>
      </c>
      <c r="K843" s="13" t="s">
        <v>3024</v>
      </c>
      <c r="L843" s="13" t="s">
        <v>3024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13" t="s">
        <v>3024</v>
      </c>
      <c r="V843" s="6">
        <v>0</v>
      </c>
      <c r="W843" s="6">
        <f t="shared" si="62"/>
        <v>0</v>
      </c>
      <c r="X843" s="6">
        <v>0</v>
      </c>
      <c r="Y843" s="15">
        <v>0</v>
      </c>
      <c r="Z843" s="15">
        <v>0</v>
      </c>
      <c r="AA843" s="15">
        <f t="shared" si="63"/>
        <v>0</v>
      </c>
      <c r="AB843" s="1">
        <v>35963.869999999995</v>
      </c>
      <c r="AC843" s="13" t="s">
        <v>3024</v>
      </c>
      <c r="AD843" s="1">
        <v>131215.63999999998</v>
      </c>
      <c r="AE843" s="6">
        <v>98520.489999999991</v>
      </c>
      <c r="AF843" s="15">
        <v>0</v>
      </c>
      <c r="AG843" s="26">
        <v>68659.01999999999</v>
      </c>
      <c r="AH843" s="13" t="s">
        <v>3024</v>
      </c>
      <c r="AI843" s="6">
        <v>0</v>
      </c>
      <c r="AJ843" s="7"/>
      <c r="AK843" s="4"/>
    </row>
    <row r="844" spans="1:43" x14ac:dyDescent="0.25">
      <c r="A844" s="9" t="s">
        <v>2962</v>
      </c>
      <c r="B844" s="1">
        <v>1884.3800000000003</v>
      </c>
      <c r="C844" s="6">
        <f t="shared" si="60"/>
        <v>4001.34</v>
      </c>
      <c r="D844" s="6">
        <v>3965.7000000000003</v>
      </c>
      <c r="E844" s="6">
        <v>0</v>
      </c>
      <c r="F844" s="6">
        <v>0</v>
      </c>
      <c r="G844" s="6">
        <v>35.64</v>
      </c>
      <c r="H844" s="6">
        <v>0</v>
      </c>
      <c r="I844" s="1">
        <v>0</v>
      </c>
      <c r="J844" s="6">
        <f t="shared" si="61"/>
        <v>5885.72</v>
      </c>
      <c r="K844" s="13" t="s">
        <v>3024</v>
      </c>
      <c r="L844" s="13" t="s">
        <v>3024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13" t="s">
        <v>3024</v>
      </c>
      <c r="V844" s="6">
        <v>0</v>
      </c>
      <c r="W844" s="6">
        <f t="shared" si="62"/>
        <v>0</v>
      </c>
      <c r="X844" s="6">
        <v>0</v>
      </c>
      <c r="Y844" s="15">
        <v>0</v>
      </c>
      <c r="Z844" s="15">
        <v>0</v>
      </c>
      <c r="AA844" s="15">
        <f t="shared" si="63"/>
        <v>0</v>
      </c>
      <c r="AB844" s="1">
        <v>2887.84</v>
      </c>
      <c r="AC844" s="13" t="s">
        <v>3024</v>
      </c>
      <c r="AD844" s="1">
        <v>4331.76</v>
      </c>
      <c r="AE844" s="6">
        <v>5832.6000000000013</v>
      </c>
      <c r="AF844" s="15">
        <v>0</v>
      </c>
      <c r="AG844" s="26">
        <v>1386.9999999999995</v>
      </c>
      <c r="AH844" s="13" t="s">
        <v>3024</v>
      </c>
      <c r="AI844" s="6">
        <v>0</v>
      </c>
      <c r="AJ844" s="7"/>
      <c r="AK844" s="4"/>
    </row>
    <row r="845" spans="1:43" x14ac:dyDescent="0.25">
      <c r="A845" s="2" t="s">
        <v>2843</v>
      </c>
      <c r="B845" s="1">
        <v>36025.980000000003</v>
      </c>
      <c r="C845" s="6">
        <f t="shared" si="60"/>
        <v>33091.279999999999</v>
      </c>
      <c r="D845" s="6">
        <v>31947.690000000002</v>
      </c>
      <c r="E845" s="6">
        <v>0</v>
      </c>
      <c r="F845" s="6">
        <v>0</v>
      </c>
      <c r="G845" s="6">
        <v>402.09</v>
      </c>
      <c r="H845" s="6">
        <v>741.5</v>
      </c>
      <c r="I845" s="1">
        <v>0</v>
      </c>
      <c r="J845" s="6">
        <f t="shared" si="61"/>
        <v>69117.260000000009</v>
      </c>
      <c r="K845" s="13" t="s">
        <v>3024</v>
      </c>
      <c r="L845" s="13" t="s">
        <v>3024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13" t="s">
        <v>3024</v>
      </c>
      <c r="V845" s="6">
        <v>0</v>
      </c>
      <c r="W845" s="6">
        <f t="shared" si="62"/>
        <v>0</v>
      </c>
      <c r="X845" s="6">
        <v>0</v>
      </c>
      <c r="Y845" s="15">
        <v>0</v>
      </c>
      <c r="Z845" s="15">
        <v>0</v>
      </c>
      <c r="AA845" s="15">
        <f t="shared" si="63"/>
        <v>0</v>
      </c>
      <c r="AB845" s="9">
        <v>37885.180000000008</v>
      </c>
      <c r="AC845" s="13" t="s">
        <v>3024</v>
      </c>
      <c r="AD845" s="1">
        <v>69733.2</v>
      </c>
      <c r="AE845" s="6">
        <v>55453.499999999993</v>
      </c>
      <c r="AF845" s="15">
        <v>0</v>
      </c>
      <c r="AG845" s="26">
        <v>52164.880000000012</v>
      </c>
      <c r="AH845" s="13" t="s">
        <v>3024</v>
      </c>
      <c r="AI845" s="6">
        <v>0</v>
      </c>
      <c r="AJ845" s="7"/>
      <c r="AK845" s="4"/>
    </row>
    <row r="846" spans="1:43" x14ac:dyDescent="0.25">
      <c r="A846" s="1" t="s">
        <v>3002</v>
      </c>
      <c r="B846" s="1">
        <v>126915.90000000001</v>
      </c>
      <c r="C846" s="6">
        <f t="shared" si="60"/>
        <v>92744.230000000025</v>
      </c>
      <c r="D846" s="6">
        <v>89447.360000000015</v>
      </c>
      <c r="E846" s="6">
        <v>0</v>
      </c>
      <c r="F846" s="6">
        <v>0</v>
      </c>
      <c r="G846" s="6">
        <v>1436.57</v>
      </c>
      <c r="H846" s="6">
        <v>1860.3</v>
      </c>
      <c r="I846" s="1">
        <v>0</v>
      </c>
      <c r="J846" s="6">
        <f t="shared" si="61"/>
        <v>219660.13000000003</v>
      </c>
      <c r="K846" s="13" t="s">
        <v>3024</v>
      </c>
      <c r="L846" s="13" t="s">
        <v>3024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13" t="s">
        <v>3024</v>
      </c>
      <c r="V846" s="6">
        <v>0</v>
      </c>
      <c r="W846" s="6">
        <f t="shared" si="62"/>
        <v>0</v>
      </c>
      <c r="X846" s="6">
        <v>0</v>
      </c>
      <c r="Y846" s="15">
        <v>0</v>
      </c>
      <c r="Z846" s="15">
        <v>0</v>
      </c>
      <c r="AA846" s="15">
        <f t="shared" si="63"/>
        <v>0</v>
      </c>
      <c r="AB846" s="1">
        <v>128045.51999999999</v>
      </c>
      <c r="AC846" s="13" t="s">
        <v>3024</v>
      </c>
      <c r="AD846" s="1">
        <v>189698.17999999996</v>
      </c>
      <c r="AE846" s="6">
        <v>215484.90000000002</v>
      </c>
      <c r="AF846" s="15">
        <v>0</v>
      </c>
      <c r="AG846" s="26">
        <v>102258.79999999996</v>
      </c>
      <c r="AH846" s="13" t="s">
        <v>3024</v>
      </c>
      <c r="AI846" s="6">
        <v>0</v>
      </c>
      <c r="AJ846" s="7"/>
      <c r="AK846" s="4"/>
    </row>
    <row r="847" spans="1:43" x14ac:dyDescent="0.25">
      <c r="A847" s="1" t="s">
        <v>760</v>
      </c>
      <c r="B847" s="1">
        <v>10834.599999999999</v>
      </c>
      <c r="C847" s="6">
        <f t="shared" si="60"/>
        <v>11777.74</v>
      </c>
      <c r="D847" s="6">
        <v>11652.82</v>
      </c>
      <c r="E847" s="6">
        <v>0</v>
      </c>
      <c r="F847" s="6">
        <v>0</v>
      </c>
      <c r="G847" s="6">
        <v>124.91999999999999</v>
      </c>
      <c r="H847" s="6">
        <v>0</v>
      </c>
      <c r="I847" s="1">
        <v>0</v>
      </c>
      <c r="J847" s="6">
        <f t="shared" si="61"/>
        <v>22612.339999999997</v>
      </c>
      <c r="K847" s="13" t="s">
        <v>3024</v>
      </c>
      <c r="L847" s="13" t="s">
        <v>3024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13" t="s">
        <v>3024</v>
      </c>
      <c r="V847" s="6">
        <v>0</v>
      </c>
      <c r="W847" s="6">
        <f t="shared" si="62"/>
        <v>0</v>
      </c>
      <c r="X847" s="6">
        <v>0</v>
      </c>
      <c r="Y847" s="15">
        <v>0</v>
      </c>
      <c r="Z847" s="15">
        <v>0</v>
      </c>
      <c r="AA847" s="15">
        <f t="shared" si="63"/>
        <v>0</v>
      </c>
      <c r="AB847" s="1">
        <v>9838</v>
      </c>
      <c r="AC847" s="13" t="s">
        <v>3024</v>
      </c>
      <c r="AD847" s="1">
        <v>16372.68</v>
      </c>
      <c r="AE847" s="6">
        <v>16464.09</v>
      </c>
      <c r="AF847" s="15">
        <v>0</v>
      </c>
      <c r="AG847" s="26">
        <v>9746.5899999999983</v>
      </c>
      <c r="AH847" s="13" t="s">
        <v>3024</v>
      </c>
      <c r="AI847" s="6">
        <v>0</v>
      </c>
      <c r="AJ847" s="7"/>
      <c r="AK847" s="4"/>
    </row>
    <row r="848" spans="1:43" x14ac:dyDescent="0.25">
      <c r="A848" s="1" t="s">
        <v>761</v>
      </c>
      <c r="B848" s="1">
        <v>107802.94000000002</v>
      </c>
      <c r="C848" s="6">
        <f t="shared" si="60"/>
        <v>61955.869999999995</v>
      </c>
      <c r="D848" s="6">
        <v>58411.59</v>
      </c>
      <c r="E848" s="6">
        <v>0</v>
      </c>
      <c r="F848" s="6">
        <v>0</v>
      </c>
      <c r="G848" s="6">
        <v>1149.4299999999998</v>
      </c>
      <c r="H848" s="6">
        <v>2394.8500000000004</v>
      </c>
      <c r="I848" s="1">
        <v>0</v>
      </c>
      <c r="J848" s="6">
        <f t="shared" si="61"/>
        <v>169758.81</v>
      </c>
      <c r="K848" s="13" t="s">
        <v>3024</v>
      </c>
      <c r="L848" s="13" t="s">
        <v>3024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13" t="s">
        <v>3024</v>
      </c>
      <c r="V848" s="6">
        <v>0</v>
      </c>
      <c r="W848" s="6">
        <f t="shared" si="62"/>
        <v>0</v>
      </c>
      <c r="X848" s="6">
        <v>0</v>
      </c>
      <c r="Y848" s="15">
        <v>0</v>
      </c>
      <c r="Z848" s="15">
        <v>0</v>
      </c>
      <c r="AA848" s="15">
        <f t="shared" si="63"/>
        <v>0</v>
      </c>
      <c r="AB848" s="1">
        <v>36517.839999999982</v>
      </c>
      <c r="AC848" s="13" t="s">
        <v>3024</v>
      </c>
      <c r="AD848" s="1">
        <v>126372.33999999995</v>
      </c>
      <c r="AE848" s="6">
        <v>114555.13</v>
      </c>
      <c r="AF848" s="15">
        <v>0</v>
      </c>
      <c r="AG848" s="26">
        <v>48335.049999999945</v>
      </c>
      <c r="AH848" s="13" t="s">
        <v>3024</v>
      </c>
      <c r="AI848" s="6">
        <v>0</v>
      </c>
      <c r="AJ848" s="7"/>
      <c r="AK848" s="4"/>
    </row>
    <row r="849" spans="1:37" x14ac:dyDescent="0.25">
      <c r="A849" s="1" t="s">
        <v>762</v>
      </c>
      <c r="B849" s="1">
        <v>102136.2</v>
      </c>
      <c r="C849" s="6">
        <f t="shared" si="60"/>
        <v>64608.98</v>
      </c>
      <c r="D849" s="6">
        <v>62369.33</v>
      </c>
      <c r="E849" s="6">
        <v>0</v>
      </c>
      <c r="F849" s="6">
        <v>0</v>
      </c>
      <c r="G849" s="6">
        <v>1080.05</v>
      </c>
      <c r="H849" s="6">
        <v>1159.5999999999999</v>
      </c>
      <c r="I849" s="1">
        <v>0</v>
      </c>
      <c r="J849" s="6">
        <f t="shared" si="61"/>
        <v>166745.18</v>
      </c>
      <c r="K849" s="13" t="s">
        <v>3024</v>
      </c>
      <c r="L849" s="13" t="s">
        <v>3024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13" t="s">
        <v>3024</v>
      </c>
      <c r="V849" s="6">
        <v>0</v>
      </c>
      <c r="W849" s="6">
        <f t="shared" si="62"/>
        <v>0</v>
      </c>
      <c r="X849" s="6">
        <v>0</v>
      </c>
      <c r="Y849" s="15">
        <v>0</v>
      </c>
      <c r="Z849" s="15">
        <v>0</v>
      </c>
      <c r="AA849" s="15">
        <f t="shared" si="63"/>
        <v>0</v>
      </c>
      <c r="AB849" s="1">
        <v>52110.170000000006</v>
      </c>
      <c r="AC849" s="13" t="s">
        <v>3024</v>
      </c>
      <c r="AD849" s="1">
        <v>144105.24000000002</v>
      </c>
      <c r="AE849" s="6">
        <v>119919.17</v>
      </c>
      <c r="AF849" s="15">
        <v>0</v>
      </c>
      <c r="AG849" s="26">
        <v>76296.24000000002</v>
      </c>
      <c r="AH849" s="13" t="s">
        <v>3024</v>
      </c>
      <c r="AI849" s="6">
        <v>0</v>
      </c>
      <c r="AJ849" s="7"/>
      <c r="AK849" s="4"/>
    </row>
    <row r="850" spans="1:37" x14ac:dyDescent="0.25">
      <c r="A850" s="1" t="s">
        <v>763</v>
      </c>
      <c r="B850" s="1">
        <v>3691.69</v>
      </c>
      <c r="C850" s="6">
        <f t="shared" si="60"/>
        <v>1418.5200000000002</v>
      </c>
      <c r="D850" s="6">
        <v>1381.0900000000001</v>
      </c>
      <c r="E850" s="6">
        <v>0</v>
      </c>
      <c r="F850" s="6">
        <v>0</v>
      </c>
      <c r="G850" s="6">
        <v>37.43</v>
      </c>
      <c r="H850" s="6">
        <v>0</v>
      </c>
      <c r="I850" s="1">
        <v>0</v>
      </c>
      <c r="J850" s="6">
        <f t="shared" si="61"/>
        <v>5110.21</v>
      </c>
      <c r="K850" s="13" t="s">
        <v>3024</v>
      </c>
      <c r="L850" s="13" t="s">
        <v>3024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13" t="s">
        <v>3024</v>
      </c>
      <c r="V850" s="6">
        <v>0</v>
      </c>
      <c r="W850" s="6">
        <f t="shared" si="62"/>
        <v>0</v>
      </c>
      <c r="X850" s="6">
        <v>0</v>
      </c>
      <c r="Y850" s="15">
        <v>0</v>
      </c>
      <c r="Z850" s="15">
        <v>0</v>
      </c>
      <c r="AA850" s="15">
        <f t="shared" si="63"/>
        <v>0</v>
      </c>
      <c r="AB850" s="1">
        <v>3785.09</v>
      </c>
      <c r="AC850" s="13" t="s">
        <v>3024</v>
      </c>
      <c r="AD850" s="1">
        <v>-41.920000000000073</v>
      </c>
      <c r="AE850" s="6">
        <v>4169.6499999999996</v>
      </c>
      <c r="AF850" s="15">
        <v>0</v>
      </c>
      <c r="AG850" s="16" t="s">
        <v>3024</v>
      </c>
      <c r="AH850" s="15">
        <v>426.47999999999979</v>
      </c>
      <c r="AI850" s="6">
        <v>0</v>
      </c>
      <c r="AJ850" s="7"/>
      <c r="AK850" s="4"/>
    </row>
    <row r="851" spans="1:37" x14ac:dyDescent="0.25">
      <c r="A851" s="1" t="s">
        <v>764</v>
      </c>
      <c r="B851" s="1">
        <v>67315.819999999992</v>
      </c>
      <c r="C851" s="6">
        <f t="shared" si="60"/>
        <v>43796.79</v>
      </c>
      <c r="D851" s="6">
        <v>40997.15</v>
      </c>
      <c r="E851" s="6">
        <v>0</v>
      </c>
      <c r="F851" s="6">
        <v>0</v>
      </c>
      <c r="G851" s="6">
        <v>751.44</v>
      </c>
      <c r="H851" s="6">
        <v>2048.1999999999998</v>
      </c>
      <c r="I851" s="1">
        <v>0</v>
      </c>
      <c r="J851" s="6">
        <f t="shared" si="61"/>
        <v>111112.60999999999</v>
      </c>
      <c r="K851" s="13" t="s">
        <v>3024</v>
      </c>
      <c r="L851" s="13" t="s">
        <v>3024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13" t="s">
        <v>3024</v>
      </c>
      <c r="V851" s="6">
        <v>0</v>
      </c>
      <c r="W851" s="6">
        <f t="shared" si="62"/>
        <v>0</v>
      </c>
      <c r="X851" s="6">
        <v>0</v>
      </c>
      <c r="Y851" s="15">
        <v>0</v>
      </c>
      <c r="Z851" s="15">
        <v>0</v>
      </c>
      <c r="AA851" s="15">
        <f t="shared" si="63"/>
        <v>0</v>
      </c>
      <c r="AB851" s="1">
        <v>22938.670000000013</v>
      </c>
      <c r="AC851" s="13" t="s">
        <v>3024</v>
      </c>
      <c r="AD851" s="1">
        <v>84922.300000000017</v>
      </c>
      <c r="AE851" s="6">
        <v>76410.399999999994</v>
      </c>
      <c r="AF851" s="15">
        <v>0</v>
      </c>
      <c r="AG851" s="26">
        <v>31450.570000000043</v>
      </c>
      <c r="AH851" s="13" t="s">
        <v>3024</v>
      </c>
      <c r="AI851" s="6">
        <v>0</v>
      </c>
      <c r="AJ851" s="7"/>
      <c r="AK851" s="4"/>
    </row>
    <row r="852" spans="1:37" x14ac:dyDescent="0.25">
      <c r="A852" s="1" t="s">
        <v>765</v>
      </c>
      <c r="B852" s="1">
        <v>114644.37000000001</v>
      </c>
      <c r="C852" s="6">
        <f t="shared" si="60"/>
        <v>54227.850000000006</v>
      </c>
      <c r="D852" s="6">
        <v>51774.140000000007</v>
      </c>
      <c r="E852" s="6">
        <v>0</v>
      </c>
      <c r="F852" s="6">
        <v>0</v>
      </c>
      <c r="G852" s="6">
        <v>1185.21</v>
      </c>
      <c r="H852" s="6">
        <v>1268.5</v>
      </c>
      <c r="I852" s="1">
        <v>0</v>
      </c>
      <c r="J852" s="6">
        <f t="shared" si="61"/>
        <v>168872.22000000003</v>
      </c>
      <c r="K852" s="13" t="s">
        <v>3024</v>
      </c>
      <c r="L852" s="13" t="s">
        <v>3024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13" t="s">
        <v>3024</v>
      </c>
      <c r="V852" s="6">
        <v>0</v>
      </c>
      <c r="W852" s="6">
        <f t="shared" si="62"/>
        <v>0</v>
      </c>
      <c r="X852" s="6">
        <v>0</v>
      </c>
      <c r="Y852" s="15">
        <v>0</v>
      </c>
      <c r="Z852" s="15">
        <v>0</v>
      </c>
      <c r="AA852" s="15">
        <f t="shared" si="63"/>
        <v>0</v>
      </c>
      <c r="AB852" s="1">
        <v>37221.790000000037</v>
      </c>
      <c r="AC852" s="13" t="s">
        <v>3024</v>
      </c>
      <c r="AD852" s="1">
        <v>120916.06000000008</v>
      </c>
      <c r="AE852" s="6">
        <v>111425.25000000001</v>
      </c>
      <c r="AF852" s="15">
        <v>0</v>
      </c>
      <c r="AG852" s="26">
        <v>46712.600000000108</v>
      </c>
      <c r="AH852" s="13" t="s">
        <v>3024</v>
      </c>
      <c r="AI852" s="6">
        <v>0</v>
      </c>
      <c r="AJ852" s="7"/>
      <c r="AK852" s="4"/>
    </row>
    <row r="853" spans="1:37" x14ac:dyDescent="0.25">
      <c r="A853" s="1" t="s">
        <v>766</v>
      </c>
      <c r="B853" s="1">
        <v>31261.720000000005</v>
      </c>
      <c r="C853" s="6">
        <f t="shared" si="60"/>
        <v>20538.580000000002</v>
      </c>
      <c r="D853" s="6">
        <v>19920.41</v>
      </c>
      <c r="E853" s="6">
        <v>0</v>
      </c>
      <c r="F853" s="6">
        <v>0</v>
      </c>
      <c r="G853" s="6">
        <v>340.96999999999997</v>
      </c>
      <c r="H853" s="6">
        <v>277.2</v>
      </c>
      <c r="I853" s="1">
        <v>0</v>
      </c>
      <c r="J853" s="6">
        <f t="shared" si="61"/>
        <v>51800.3</v>
      </c>
      <c r="K853" s="13" t="s">
        <v>3024</v>
      </c>
      <c r="L853" s="13" t="s">
        <v>3024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13" t="s">
        <v>3024</v>
      </c>
      <c r="V853" s="6">
        <v>0</v>
      </c>
      <c r="W853" s="6">
        <f t="shared" si="62"/>
        <v>0</v>
      </c>
      <c r="X853" s="6">
        <v>0</v>
      </c>
      <c r="Y853" s="15">
        <v>0</v>
      </c>
      <c r="Z853" s="15">
        <v>0</v>
      </c>
      <c r="AA853" s="15">
        <f t="shared" si="63"/>
        <v>0</v>
      </c>
      <c r="AB853" s="1">
        <v>12039.97</v>
      </c>
      <c r="AC853" s="13" t="s">
        <v>3024</v>
      </c>
      <c r="AD853" s="1">
        <v>41835.179999999993</v>
      </c>
      <c r="AE853" s="6">
        <v>35149.5</v>
      </c>
      <c r="AF853" s="15">
        <v>0</v>
      </c>
      <c r="AG853" s="26">
        <v>18725.649999999998</v>
      </c>
      <c r="AH853" s="13" t="s">
        <v>3024</v>
      </c>
      <c r="AI853" s="6">
        <v>0</v>
      </c>
      <c r="AJ853" s="7"/>
      <c r="AK853" s="4"/>
    </row>
    <row r="854" spans="1:37" x14ac:dyDescent="0.25">
      <c r="A854" s="1" t="s">
        <v>767</v>
      </c>
      <c r="B854" s="1">
        <v>143437.06000000003</v>
      </c>
      <c r="C854" s="6">
        <f t="shared" si="60"/>
        <v>77452.660000000018</v>
      </c>
      <c r="D854" s="6">
        <v>73575.910000000018</v>
      </c>
      <c r="E854" s="6">
        <v>0</v>
      </c>
      <c r="F854" s="6">
        <v>0</v>
      </c>
      <c r="G854" s="6">
        <v>1514.75</v>
      </c>
      <c r="H854" s="6">
        <v>2362</v>
      </c>
      <c r="I854" s="1">
        <v>0</v>
      </c>
      <c r="J854" s="6">
        <f t="shared" si="61"/>
        <v>220889.72000000003</v>
      </c>
      <c r="K854" s="13" t="s">
        <v>3024</v>
      </c>
      <c r="L854" s="13" t="s">
        <v>3024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13" t="s">
        <v>3024</v>
      </c>
      <c r="V854" s="6">
        <v>0</v>
      </c>
      <c r="W854" s="6">
        <f t="shared" si="62"/>
        <v>0</v>
      </c>
      <c r="X854" s="6">
        <v>0</v>
      </c>
      <c r="Y854" s="15">
        <v>0</v>
      </c>
      <c r="Z854" s="15">
        <v>0</v>
      </c>
      <c r="AA854" s="15">
        <f t="shared" si="63"/>
        <v>0</v>
      </c>
      <c r="AB854" s="1">
        <v>49148.050000000061</v>
      </c>
      <c r="AC854" s="13" t="s">
        <v>3024</v>
      </c>
      <c r="AD854" s="1">
        <v>155950.8600000001</v>
      </c>
      <c r="AE854" s="6">
        <v>149555.76000000004</v>
      </c>
      <c r="AF854" s="15">
        <v>0</v>
      </c>
      <c r="AG854" s="26">
        <v>55543.15000000014</v>
      </c>
      <c r="AH854" s="13" t="s">
        <v>3024</v>
      </c>
      <c r="AI854" s="6">
        <v>0</v>
      </c>
      <c r="AJ854" s="7"/>
      <c r="AK854" s="4"/>
    </row>
    <row r="855" spans="1:37" x14ac:dyDescent="0.25">
      <c r="A855" s="1" t="s">
        <v>768</v>
      </c>
      <c r="B855" s="1">
        <v>74735.73</v>
      </c>
      <c r="C855" s="6">
        <f t="shared" si="60"/>
        <v>41057.39</v>
      </c>
      <c r="D855" s="6">
        <v>38504.1</v>
      </c>
      <c r="E855" s="6">
        <v>0</v>
      </c>
      <c r="F855" s="6">
        <v>0</v>
      </c>
      <c r="G855" s="6">
        <v>795.23</v>
      </c>
      <c r="H855" s="6">
        <v>1758.06</v>
      </c>
      <c r="I855" s="1">
        <v>0</v>
      </c>
      <c r="J855" s="6">
        <f t="shared" si="61"/>
        <v>115793.12</v>
      </c>
      <c r="K855" s="13" t="s">
        <v>3024</v>
      </c>
      <c r="L855" s="13" t="s">
        <v>3024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13" t="s">
        <v>3024</v>
      </c>
      <c r="V855" s="6">
        <v>0</v>
      </c>
      <c r="W855" s="6">
        <f t="shared" si="62"/>
        <v>0</v>
      </c>
      <c r="X855" s="6">
        <v>0</v>
      </c>
      <c r="Y855" s="15">
        <v>0</v>
      </c>
      <c r="Z855" s="15">
        <v>0</v>
      </c>
      <c r="AA855" s="15">
        <f t="shared" si="63"/>
        <v>0</v>
      </c>
      <c r="AB855" s="1">
        <v>22455.180000000004</v>
      </c>
      <c r="AC855" s="13" t="s">
        <v>3024</v>
      </c>
      <c r="AD855" s="1">
        <v>82103.820000000022</v>
      </c>
      <c r="AE855" s="6">
        <v>77402.820000000007</v>
      </c>
      <c r="AF855" s="15">
        <v>0</v>
      </c>
      <c r="AG855" s="26">
        <v>27156.180000000022</v>
      </c>
      <c r="AH855" s="13" t="s">
        <v>3024</v>
      </c>
      <c r="AI855" s="6">
        <v>0</v>
      </c>
      <c r="AJ855" s="7"/>
      <c r="AK855" s="4"/>
    </row>
    <row r="856" spans="1:37" x14ac:dyDescent="0.25">
      <c r="A856" s="1" t="s">
        <v>769</v>
      </c>
      <c r="B856" s="1">
        <v>115920.17999999996</v>
      </c>
      <c r="C856" s="6">
        <f t="shared" si="60"/>
        <v>70614.559999999983</v>
      </c>
      <c r="D856" s="6">
        <v>68031.299999999988</v>
      </c>
      <c r="E856" s="6">
        <v>0</v>
      </c>
      <c r="F856" s="6">
        <v>0</v>
      </c>
      <c r="G856" s="6">
        <v>1240.3600000000001</v>
      </c>
      <c r="H856" s="6">
        <v>1342.9</v>
      </c>
      <c r="I856" s="1">
        <v>0</v>
      </c>
      <c r="J856" s="6">
        <f t="shared" si="61"/>
        <v>186534.73999999993</v>
      </c>
      <c r="K856" s="13" t="s">
        <v>3024</v>
      </c>
      <c r="L856" s="13" t="s">
        <v>3024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13" t="s">
        <v>3024</v>
      </c>
      <c r="V856" s="6">
        <v>0</v>
      </c>
      <c r="W856" s="6">
        <f t="shared" si="62"/>
        <v>0</v>
      </c>
      <c r="X856" s="6">
        <v>0</v>
      </c>
      <c r="Y856" s="15">
        <v>0</v>
      </c>
      <c r="Z856" s="15">
        <v>0</v>
      </c>
      <c r="AA856" s="15">
        <f t="shared" si="63"/>
        <v>0</v>
      </c>
      <c r="AB856" s="1">
        <v>52809.349999999977</v>
      </c>
      <c r="AC856" s="13" t="s">
        <v>3024</v>
      </c>
      <c r="AD856" s="1">
        <v>146395.54</v>
      </c>
      <c r="AE856" s="6">
        <v>132994.75999999998</v>
      </c>
      <c r="AF856" s="15">
        <v>0</v>
      </c>
      <c r="AG856" s="26">
        <v>66210.13</v>
      </c>
      <c r="AH856" s="13" t="s">
        <v>3024</v>
      </c>
      <c r="AI856" s="6">
        <v>0</v>
      </c>
      <c r="AJ856" s="7"/>
      <c r="AK856" s="4"/>
    </row>
    <row r="857" spans="1:37" x14ac:dyDescent="0.25">
      <c r="A857" s="1" t="s">
        <v>770</v>
      </c>
      <c r="B857" s="1">
        <v>136314.94999999998</v>
      </c>
      <c r="C857" s="6">
        <f t="shared" si="60"/>
        <v>66180.559999999983</v>
      </c>
      <c r="D857" s="6">
        <v>64097.839999999982</v>
      </c>
      <c r="E857" s="6">
        <v>0</v>
      </c>
      <c r="F857" s="6">
        <v>0</v>
      </c>
      <c r="G857" s="6">
        <v>1421.47</v>
      </c>
      <c r="H857" s="6">
        <v>661.25</v>
      </c>
      <c r="I857" s="1">
        <v>0</v>
      </c>
      <c r="J857" s="6">
        <f t="shared" si="61"/>
        <v>202495.50999999995</v>
      </c>
      <c r="K857" s="13" t="s">
        <v>3024</v>
      </c>
      <c r="L857" s="13" t="s">
        <v>3024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13" t="s">
        <v>3024</v>
      </c>
      <c r="V857" s="6">
        <v>0</v>
      </c>
      <c r="W857" s="6">
        <f t="shared" si="62"/>
        <v>0</v>
      </c>
      <c r="X857" s="6">
        <v>0</v>
      </c>
      <c r="Y857" s="15">
        <v>0</v>
      </c>
      <c r="Z857" s="15">
        <v>0</v>
      </c>
      <c r="AA857" s="15">
        <f t="shared" si="63"/>
        <v>0</v>
      </c>
      <c r="AB857" s="1">
        <v>41713.560000000019</v>
      </c>
      <c r="AC857" s="13" t="s">
        <v>3024</v>
      </c>
      <c r="AD857" s="1">
        <v>145886.00000000003</v>
      </c>
      <c r="AE857" s="6">
        <v>136913.53999999998</v>
      </c>
      <c r="AF857" s="15">
        <v>0</v>
      </c>
      <c r="AG857" s="26">
        <v>50686.020000000091</v>
      </c>
      <c r="AH857" s="13" t="s">
        <v>3024</v>
      </c>
      <c r="AI857" s="6">
        <v>0</v>
      </c>
      <c r="AJ857" s="7"/>
      <c r="AK857" s="4"/>
    </row>
    <row r="858" spans="1:37" x14ac:dyDescent="0.25">
      <c r="A858" s="1" t="s">
        <v>771</v>
      </c>
      <c r="B858" s="1">
        <v>79694.44</v>
      </c>
      <c r="C858" s="6">
        <f t="shared" si="60"/>
        <v>49564.779999999992</v>
      </c>
      <c r="D858" s="6">
        <v>48254.679999999993</v>
      </c>
      <c r="E858" s="6">
        <v>0</v>
      </c>
      <c r="F858" s="6">
        <v>0</v>
      </c>
      <c r="G858" s="6">
        <v>883.60000000000014</v>
      </c>
      <c r="H858" s="6">
        <v>426.5</v>
      </c>
      <c r="I858" s="1">
        <v>0</v>
      </c>
      <c r="J858" s="6">
        <f t="shared" si="61"/>
        <v>129259.22</v>
      </c>
      <c r="K858" s="13" t="s">
        <v>3024</v>
      </c>
      <c r="L858" s="13" t="s">
        <v>3024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13" t="s">
        <v>3024</v>
      </c>
      <c r="V858" s="6">
        <v>0</v>
      </c>
      <c r="W858" s="6">
        <f t="shared" si="62"/>
        <v>0</v>
      </c>
      <c r="X858" s="6">
        <v>0</v>
      </c>
      <c r="Y858" s="15">
        <v>0</v>
      </c>
      <c r="Z858" s="15">
        <v>0</v>
      </c>
      <c r="AA858" s="15">
        <f t="shared" si="63"/>
        <v>0</v>
      </c>
      <c r="AB858" s="1">
        <v>39437.359999999993</v>
      </c>
      <c r="AC858" s="13" t="s">
        <v>3024</v>
      </c>
      <c r="AD858" s="1">
        <v>111340.14000000001</v>
      </c>
      <c r="AE858" s="6">
        <v>87406.76999999999</v>
      </c>
      <c r="AF858" s="15">
        <v>0</v>
      </c>
      <c r="AG858" s="26">
        <v>63370.729999999996</v>
      </c>
      <c r="AH858" s="13" t="s">
        <v>3024</v>
      </c>
      <c r="AI858" s="6">
        <v>0</v>
      </c>
      <c r="AJ858" s="7"/>
      <c r="AK858" s="4"/>
    </row>
    <row r="859" spans="1:37" x14ac:dyDescent="0.25">
      <c r="A859" s="1" t="s">
        <v>772</v>
      </c>
      <c r="B859" s="1">
        <v>17962.490000000002</v>
      </c>
      <c r="C859" s="6">
        <f t="shared" si="60"/>
        <v>7796.43</v>
      </c>
      <c r="D859" s="6">
        <v>7610.3600000000006</v>
      </c>
      <c r="E859" s="6">
        <v>0</v>
      </c>
      <c r="F859" s="6">
        <v>0</v>
      </c>
      <c r="G859" s="6">
        <v>186.07</v>
      </c>
      <c r="H859" s="6">
        <v>0</v>
      </c>
      <c r="I859" s="1">
        <v>0</v>
      </c>
      <c r="J859" s="6">
        <f t="shared" si="61"/>
        <v>25758.920000000002</v>
      </c>
      <c r="K859" s="13" t="s">
        <v>3024</v>
      </c>
      <c r="L859" s="13" t="s">
        <v>3024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13" t="s">
        <v>3024</v>
      </c>
      <c r="V859" s="6">
        <v>0</v>
      </c>
      <c r="W859" s="6">
        <f t="shared" si="62"/>
        <v>0</v>
      </c>
      <c r="X859" s="6">
        <v>0</v>
      </c>
      <c r="Y859" s="15">
        <v>0</v>
      </c>
      <c r="Z859" s="15">
        <v>0</v>
      </c>
      <c r="AA859" s="15">
        <f t="shared" si="63"/>
        <v>0</v>
      </c>
      <c r="AB859" s="1">
        <v>7493.9499999999989</v>
      </c>
      <c r="AC859" s="13" t="s">
        <v>3024</v>
      </c>
      <c r="AD859" s="1">
        <v>19448.400000000001</v>
      </c>
      <c r="AE859" s="6">
        <v>16439.370000000003</v>
      </c>
      <c r="AF859" s="15">
        <v>0</v>
      </c>
      <c r="AG859" s="26">
        <v>10502.979999999996</v>
      </c>
      <c r="AH859" s="13" t="s">
        <v>3024</v>
      </c>
      <c r="AI859" s="6">
        <v>0</v>
      </c>
      <c r="AJ859" s="7"/>
      <c r="AK859" s="4"/>
    </row>
    <row r="860" spans="1:37" x14ac:dyDescent="0.25">
      <c r="A860" s="1" t="s">
        <v>773</v>
      </c>
      <c r="B860" s="1">
        <v>78683.12999999999</v>
      </c>
      <c r="C860" s="6">
        <f t="shared" si="60"/>
        <v>42292.759999999995</v>
      </c>
      <c r="D860" s="6">
        <v>40525.179999999993</v>
      </c>
      <c r="E860" s="6">
        <v>0</v>
      </c>
      <c r="F860" s="6">
        <v>0</v>
      </c>
      <c r="G860" s="6">
        <v>843.58</v>
      </c>
      <c r="H860" s="6">
        <v>924</v>
      </c>
      <c r="I860" s="1">
        <v>0</v>
      </c>
      <c r="J860" s="6">
        <f t="shared" si="61"/>
        <v>120975.88999999998</v>
      </c>
      <c r="K860" s="13" t="s">
        <v>3024</v>
      </c>
      <c r="L860" s="13" t="s">
        <v>3024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13" t="s">
        <v>3024</v>
      </c>
      <c r="V860" s="6">
        <v>0</v>
      </c>
      <c r="W860" s="6">
        <f t="shared" si="62"/>
        <v>0</v>
      </c>
      <c r="X860" s="6">
        <v>0</v>
      </c>
      <c r="Y860" s="15">
        <v>0</v>
      </c>
      <c r="Z860" s="15">
        <v>0</v>
      </c>
      <c r="AA860" s="15">
        <f t="shared" si="63"/>
        <v>0</v>
      </c>
      <c r="AB860" s="1">
        <v>28302.039999999975</v>
      </c>
      <c r="AC860" s="13" t="s">
        <v>3024</v>
      </c>
      <c r="AD860" s="1">
        <v>83272.48000000001</v>
      </c>
      <c r="AE860" s="6">
        <v>79629.09</v>
      </c>
      <c r="AF860" s="15">
        <v>0</v>
      </c>
      <c r="AG860" s="26">
        <v>31945.429999999993</v>
      </c>
      <c r="AH860" s="13" t="s">
        <v>3024</v>
      </c>
      <c r="AI860" s="6">
        <v>0</v>
      </c>
      <c r="AJ860" s="7"/>
      <c r="AK860" s="4"/>
    </row>
    <row r="861" spans="1:37" x14ac:dyDescent="0.25">
      <c r="A861" s="1" t="s">
        <v>774</v>
      </c>
      <c r="B861" s="1">
        <v>111985.58999999998</v>
      </c>
      <c r="C861" s="6">
        <f t="shared" si="60"/>
        <v>47231.150000000009</v>
      </c>
      <c r="D861" s="6">
        <v>44837.030000000006</v>
      </c>
      <c r="E861" s="6">
        <v>0</v>
      </c>
      <c r="F861" s="6">
        <v>0</v>
      </c>
      <c r="G861" s="6">
        <v>1143.6600000000001</v>
      </c>
      <c r="H861" s="6">
        <v>1250.46</v>
      </c>
      <c r="I861" s="1">
        <v>0</v>
      </c>
      <c r="J861" s="6">
        <f t="shared" si="61"/>
        <v>159216.74</v>
      </c>
      <c r="K861" s="13" t="s">
        <v>3024</v>
      </c>
      <c r="L861" s="13" t="s">
        <v>3024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13" t="s">
        <v>3024</v>
      </c>
      <c r="V861" s="6">
        <v>0</v>
      </c>
      <c r="W861" s="6">
        <f t="shared" si="62"/>
        <v>0</v>
      </c>
      <c r="X861" s="6">
        <v>0</v>
      </c>
      <c r="Y861" s="15">
        <v>0</v>
      </c>
      <c r="Z861" s="15">
        <v>0</v>
      </c>
      <c r="AA861" s="15">
        <f t="shared" si="63"/>
        <v>0</v>
      </c>
      <c r="AB861" s="1">
        <v>44351.59</v>
      </c>
      <c r="AC861" s="13" t="s">
        <v>3024</v>
      </c>
      <c r="AD861" s="1">
        <v>63188.819999999992</v>
      </c>
      <c r="AE861" s="6">
        <v>93327.25</v>
      </c>
      <c r="AF861" s="15">
        <v>0</v>
      </c>
      <c r="AG861" s="26">
        <v>14213.159999999987</v>
      </c>
      <c r="AH861" s="13" t="s">
        <v>3024</v>
      </c>
      <c r="AI861" s="6">
        <v>0</v>
      </c>
      <c r="AJ861" s="7"/>
      <c r="AK861" s="4"/>
    </row>
    <row r="862" spans="1:37" x14ac:dyDescent="0.25">
      <c r="A862" s="1" t="s">
        <v>775</v>
      </c>
      <c r="B862" s="1">
        <v>13187.349999999999</v>
      </c>
      <c r="C862" s="6">
        <f t="shared" si="60"/>
        <v>8449</v>
      </c>
      <c r="D862" s="6">
        <v>7816.93</v>
      </c>
      <c r="E862" s="6">
        <v>0</v>
      </c>
      <c r="F862" s="6">
        <v>0</v>
      </c>
      <c r="G862" s="6">
        <v>145.22</v>
      </c>
      <c r="H862" s="6">
        <v>486.85</v>
      </c>
      <c r="I862" s="1">
        <v>0</v>
      </c>
      <c r="J862" s="6">
        <f t="shared" si="61"/>
        <v>21636.35</v>
      </c>
      <c r="K862" s="13" t="s">
        <v>3024</v>
      </c>
      <c r="L862" s="13" t="s">
        <v>3024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13" t="s">
        <v>3024</v>
      </c>
      <c r="V862" s="6">
        <v>0</v>
      </c>
      <c r="W862" s="6">
        <f t="shared" si="62"/>
        <v>0</v>
      </c>
      <c r="X862" s="6">
        <v>0</v>
      </c>
      <c r="Y862" s="15">
        <v>0</v>
      </c>
      <c r="Z862" s="15">
        <v>0</v>
      </c>
      <c r="AA862" s="15">
        <f t="shared" si="63"/>
        <v>0</v>
      </c>
      <c r="AB862" s="1">
        <v>6371.619999999999</v>
      </c>
      <c r="AC862" s="13" t="s">
        <v>3024</v>
      </c>
      <c r="AD862" s="1">
        <v>16896.28</v>
      </c>
      <c r="AE862" s="6">
        <v>14986.14</v>
      </c>
      <c r="AF862" s="15">
        <v>0</v>
      </c>
      <c r="AG862" s="26">
        <v>8281.7599999999984</v>
      </c>
      <c r="AH862" s="13" t="s">
        <v>3024</v>
      </c>
      <c r="AI862" s="6">
        <v>0</v>
      </c>
      <c r="AJ862" s="7"/>
      <c r="AK862" s="4"/>
    </row>
    <row r="863" spans="1:37" x14ac:dyDescent="0.25">
      <c r="A863" s="1" t="s">
        <v>776</v>
      </c>
      <c r="B863" s="1">
        <v>15612.219999999998</v>
      </c>
      <c r="C863" s="6">
        <f t="shared" si="60"/>
        <v>8221.9999999999982</v>
      </c>
      <c r="D863" s="6">
        <v>8061.5399999999981</v>
      </c>
      <c r="E863" s="6">
        <v>0</v>
      </c>
      <c r="F863" s="6">
        <v>0</v>
      </c>
      <c r="G863" s="6">
        <v>160.46</v>
      </c>
      <c r="H863" s="6">
        <v>0</v>
      </c>
      <c r="I863" s="1">
        <v>0</v>
      </c>
      <c r="J863" s="6">
        <f t="shared" si="61"/>
        <v>23834.219999999994</v>
      </c>
      <c r="K863" s="13" t="s">
        <v>3024</v>
      </c>
      <c r="L863" s="13" t="s">
        <v>3024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13" t="s">
        <v>3024</v>
      </c>
      <c r="V863" s="6">
        <v>0</v>
      </c>
      <c r="W863" s="6">
        <f t="shared" si="62"/>
        <v>0</v>
      </c>
      <c r="X863" s="6">
        <v>0</v>
      </c>
      <c r="Y863" s="15">
        <v>0</v>
      </c>
      <c r="Z863" s="15">
        <v>0</v>
      </c>
      <c r="AA863" s="15">
        <f t="shared" si="63"/>
        <v>0</v>
      </c>
      <c r="AB863" s="1">
        <v>7082.65</v>
      </c>
      <c r="AC863" s="13" t="s">
        <v>3024</v>
      </c>
      <c r="AD863" s="1">
        <v>20863.919999999998</v>
      </c>
      <c r="AE863" s="6">
        <v>16749.199999999997</v>
      </c>
      <c r="AF863" s="15">
        <v>0</v>
      </c>
      <c r="AG863" s="26">
        <v>11197.369999999999</v>
      </c>
      <c r="AH863" s="13" t="s">
        <v>3024</v>
      </c>
      <c r="AI863" s="6">
        <v>0</v>
      </c>
      <c r="AJ863" s="7"/>
      <c r="AK863" s="4"/>
    </row>
    <row r="864" spans="1:37" x14ac:dyDescent="0.25">
      <c r="A864" s="1" t="s">
        <v>777</v>
      </c>
      <c r="B864" s="1">
        <v>16102.58</v>
      </c>
      <c r="C864" s="6">
        <f t="shared" si="60"/>
        <v>9085.76</v>
      </c>
      <c r="D864" s="6">
        <v>8584.68</v>
      </c>
      <c r="E864" s="6">
        <v>0</v>
      </c>
      <c r="F864" s="6">
        <v>0</v>
      </c>
      <c r="G864" s="6">
        <v>168.44</v>
      </c>
      <c r="H864" s="6">
        <v>332.64</v>
      </c>
      <c r="I864" s="1">
        <v>0</v>
      </c>
      <c r="J864" s="6">
        <f t="shared" si="61"/>
        <v>25188.34</v>
      </c>
      <c r="K864" s="13" t="s">
        <v>3024</v>
      </c>
      <c r="L864" s="13" t="s">
        <v>3024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13" t="s">
        <v>3024</v>
      </c>
      <c r="V864" s="6">
        <v>0</v>
      </c>
      <c r="W864" s="6">
        <f t="shared" si="62"/>
        <v>0</v>
      </c>
      <c r="X864" s="6">
        <v>0</v>
      </c>
      <c r="Y864" s="15">
        <v>0</v>
      </c>
      <c r="Z864" s="15">
        <v>0</v>
      </c>
      <c r="AA864" s="15">
        <f t="shared" si="63"/>
        <v>0</v>
      </c>
      <c r="AB864" s="1">
        <v>6017.1399999999976</v>
      </c>
      <c r="AC864" s="13" t="s">
        <v>3024</v>
      </c>
      <c r="AD864" s="1">
        <v>14698.959999999997</v>
      </c>
      <c r="AE864" s="6">
        <v>16849.61</v>
      </c>
      <c r="AF864" s="15">
        <v>0</v>
      </c>
      <c r="AG864" s="26">
        <v>3866.4899999999934</v>
      </c>
      <c r="AH864" s="13" t="s">
        <v>3024</v>
      </c>
      <c r="AI864" s="6">
        <v>0</v>
      </c>
      <c r="AJ864" s="7"/>
      <c r="AK864" s="4"/>
    </row>
    <row r="865" spans="1:37" x14ac:dyDescent="0.25">
      <c r="A865" s="1" t="s">
        <v>778</v>
      </c>
      <c r="B865" s="1">
        <v>62431.229999999996</v>
      </c>
      <c r="C865" s="6">
        <f t="shared" si="60"/>
        <v>38856.209999999992</v>
      </c>
      <c r="D865" s="6">
        <v>37984.889999999992</v>
      </c>
      <c r="E865" s="6">
        <v>0</v>
      </c>
      <c r="F865" s="6">
        <v>0</v>
      </c>
      <c r="G865" s="6">
        <v>686.02</v>
      </c>
      <c r="H865" s="6">
        <v>185.3</v>
      </c>
      <c r="I865" s="1">
        <v>0</v>
      </c>
      <c r="J865" s="6">
        <f t="shared" si="61"/>
        <v>101287.43999999999</v>
      </c>
      <c r="K865" s="13" t="s">
        <v>3024</v>
      </c>
      <c r="L865" s="13" t="s">
        <v>3024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13" t="s">
        <v>3024</v>
      </c>
      <c r="V865" s="6">
        <v>0</v>
      </c>
      <c r="W865" s="6">
        <f t="shared" si="62"/>
        <v>0</v>
      </c>
      <c r="X865" s="6">
        <v>0</v>
      </c>
      <c r="Y865" s="15">
        <v>0</v>
      </c>
      <c r="Z865" s="15">
        <v>0</v>
      </c>
      <c r="AA865" s="15">
        <f t="shared" si="63"/>
        <v>0</v>
      </c>
      <c r="AB865" s="1">
        <v>44811.930000000015</v>
      </c>
      <c r="AC865" s="13" t="s">
        <v>3024</v>
      </c>
      <c r="AD865" s="1">
        <v>89989.349999999948</v>
      </c>
      <c r="AE865" s="6">
        <v>74316.75</v>
      </c>
      <c r="AF865" s="15">
        <v>0</v>
      </c>
      <c r="AG865" s="26">
        <v>60484.529999999977</v>
      </c>
      <c r="AH865" s="13" t="s">
        <v>3024</v>
      </c>
      <c r="AI865" s="6">
        <v>0</v>
      </c>
      <c r="AJ865" s="7"/>
      <c r="AK865" s="4"/>
    </row>
    <row r="866" spans="1:37" x14ac:dyDescent="0.25">
      <c r="A866" s="1" t="s">
        <v>779</v>
      </c>
      <c r="B866" s="1">
        <v>94476.209999999992</v>
      </c>
      <c r="C866" s="6">
        <f t="shared" si="60"/>
        <v>54791.749999999993</v>
      </c>
      <c r="D866" s="6">
        <v>49529.909999999989</v>
      </c>
      <c r="E866" s="6">
        <v>0</v>
      </c>
      <c r="F866" s="6">
        <v>0</v>
      </c>
      <c r="G866" s="6">
        <v>997.94</v>
      </c>
      <c r="H866" s="6">
        <v>4263.8999999999996</v>
      </c>
      <c r="I866" s="1">
        <v>0</v>
      </c>
      <c r="J866" s="6">
        <f t="shared" si="61"/>
        <v>149267.96</v>
      </c>
      <c r="K866" s="13" t="s">
        <v>3024</v>
      </c>
      <c r="L866" s="13" t="s">
        <v>3024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13" t="s">
        <v>3024</v>
      </c>
      <c r="V866" s="6">
        <v>0</v>
      </c>
      <c r="W866" s="6">
        <f t="shared" si="62"/>
        <v>0</v>
      </c>
      <c r="X866" s="6">
        <v>0</v>
      </c>
      <c r="Y866" s="15">
        <v>0</v>
      </c>
      <c r="Z866" s="15">
        <v>0</v>
      </c>
      <c r="AA866" s="15">
        <f t="shared" si="63"/>
        <v>0</v>
      </c>
      <c r="AB866" s="1">
        <v>38406.080000000031</v>
      </c>
      <c r="AC866" s="13" t="s">
        <v>3024</v>
      </c>
      <c r="AD866" s="1">
        <v>104620.99000000006</v>
      </c>
      <c r="AE866" s="6">
        <v>106381.87</v>
      </c>
      <c r="AF866" s="15">
        <v>0</v>
      </c>
      <c r="AG866" s="26">
        <v>36645.200000000099</v>
      </c>
      <c r="AH866" s="13" t="s">
        <v>3024</v>
      </c>
      <c r="AI866" s="6">
        <v>0</v>
      </c>
      <c r="AJ866" s="7"/>
      <c r="AK866" s="4"/>
    </row>
    <row r="867" spans="1:37" x14ac:dyDescent="0.25">
      <c r="A867" s="1" t="s">
        <v>780</v>
      </c>
      <c r="B867" s="1">
        <v>99347.97</v>
      </c>
      <c r="C867" s="6">
        <f t="shared" si="60"/>
        <v>58470.42</v>
      </c>
      <c r="D867" s="6">
        <v>55516.229999999996</v>
      </c>
      <c r="E867" s="6">
        <v>0</v>
      </c>
      <c r="F867" s="6">
        <v>0</v>
      </c>
      <c r="G867" s="6">
        <v>1068.19</v>
      </c>
      <c r="H867" s="6">
        <v>1885.9999999999998</v>
      </c>
      <c r="I867" s="1">
        <v>0</v>
      </c>
      <c r="J867" s="6">
        <f t="shared" si="61"/>
        <v>157818.39000000001</v>
      </c>
      <c r="K867" s="13" t="s">
        <v>3024</v>
      </c>
      <c r="L867" s="13" t="s">
        <v>3024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13" t="s">
        <v>3024</v>
      </c>
      <c r="V867" s="6">
        <v>0</v>
      </c>
      <c r="W867" s="6">
        <f t="shared" si="62"/>
        <v>0</v>
      </c>
      <c r="X867" s="6">
        <v>0</v>
      </c>
      <c r="Y867" s="15">
        <v>0</v>
      </c>
      <c r="Z867" s="15">
        <v>0</v>
      </c>
      <c r="AA867" s="15">
        <f t="shared" si="63"/>
        <v>0</v>
      </c>
      <c r="AB867" s="1">
        <v>33062.109999999993</v>
      </c>
      <c r="AC867" s="13" t="s">
        <v>3024</v>
      </c>
      <c r="AD867" s="1">
        <v>112143.03999999998</v>
      </c>
      <c r="AE867" s="6">
        <v>109273.19999999998</v>
      </c>
      <c r="AF867" s="15">
        <v>0</v>
      </c>
      <c r="AG867" s="26">
        <v>35931.949999999997</v>
      </c>
      <c r="AH867" s="13" t="s">
        <v>3024</v>
      </c>
      <c r="AI867" s="6">
        <v>0</v>
      </c>
      <c r="AJ867" s="7"/>
      <c r="AK867" s="4"/>
    </row>
    <row r="868" spans="1:37" x14ac:dyDescent="0.25">
      <c r="A868" s="1" t="s">
        <v>781</v>
      </c>
      <c r="B868" s="1">
        <v>111671.09999999998</v>
      </c>
      <c r="C868" s="6">
        <f t="shared" si="60"/>
        <v>63266.200000000012</v>
      </c>
      <c r="D868" s="6">
        <v>58978.360000000015</v>
      </c>
      <c r="E868" s="6">
        <v>0</v>
      </c>
      <c r="F868" s="6">
        <v>0</v>
      </c>
      <c r="G868" s="6">
        <v>1177.99</v>
      </c>
      <c r="H868" s="6">
        <v>3109.85</v>
      </c>
      <c r="I868" s="1">
        <v>0</v>
      </c>
      <c r="J868" s="6">
        <f t="shared" si="61"/>
        <v>174937.3</v>
      </c>
      <c r="K868" s="13" t="s">
        <v>3024</v>
      </c>
      <c r="L868" s="13" t="s">
        <v>3024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13" t="s">
        <v>3024</v>
      </c>
      <c r="V868" s="6">
        <v>0</v>
      </c>
      <c r="W868" s="6">
        <f t="shared" si="62"/>
        <v>0</v>
      </c>
      <c r="X868" s="6">
        <v>0</v>
      </c>
      <c r="Y868" s="15">
        <v>0</v>
      </c>
      <c r="Z868" s="15">
        <v>0</v>
      </c>
      <c r="AA868" s="15">
        <f t="shared" si="63"/>
        <v>0</v>
      </c>
      <c r="AB868" s="1">
        <v>32623.639999999992</v>
      </c>
      <c r="AC868" s="13" t="s">
        <v>3024</v>
      </c>
      <c r="AD868" s="1">
        <v>117504.68999999997</v>
      </c>
      <c r="AE868" s="6">
        <v>115205.02000000003</v>
      </c>
      <c r="AF868" s="15">
        <v>0</v>
      </c>
      <c r="AG868" s="26">
        <v>34923.309999999939</v>
      </c>
      <c r="AH868" s="13" t="s">
        <v>3024</v>
      </c>
      <c r="AI868" s="6">
        <v>0</v>
      </c>
      <c r="AJ868" s="7"/>
      <c r="AK868" s="4"/>
    </row>
    <row r="869" spans="1:37" x14ac:dyDescent="0.25">
      <c r="A869" s="1" t="s">
        <v>782</v>
      </c>
      <c r="B869" s="1">
        <v>96170.330000000016</v>
      </c>
      <c r="C869" s="6">
        <f t="shared" si="60"/>
        <v>56633.80999999999</v>
      </c>
      <c r="D869" s="6">
        <v>54599.349999999991</v>
      </c>
      <c r="E869" s="6">
        <v>0</v>
      </c>
      <c r="F869" s="6">
        <v>0</v>
      </c>
      <c r="G869" s="6">
        <v>1007.8900000000001</v>
      </c>
      <c r="H869" s="6">
        <v>1026.57</v>
      </c>
      <c r="I869" s="1">
        <v>0</v>
      </c>
      <c r="J869" s="6">
        <f t="shared" si="61"/>
        <v>152804.14000000001</v>
      </c>
      <c r="K869" s="13" t="s">
        <v>3024</v>
      </c>
      <c r="L869" s="13" t="s">
        <v>3024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13" t="s">
        <v>3024</v>
      </c>
      <c r="V869" s="6">
        <v>0</v>
      </c>
      <c r="W869" s="6">
        <f t="shared" si="62"/>
        <v>0</v>
      </c>
      <c r="X869" s="6">
        <v>0</v>
      </c>
      <c r="Y869" s="15">
        <v>0</v>
      </c>
      <c r="Z869" s="15">
        <v>0</v>
      </c>
      <c r="AA869" s="15">
        <f t="shared" si="63"/>
        <v>0</v>
      </c>
      <c r="AB869" s="1">
        <v>46784.750000000029</v>
      </c>
      <c r="AC869" s="13" t="s">
        <v>3024</v>
      </c>
      <c r="AD869" s="1">
        <v>117973.22</v>
      </c>
      <c r="AE869" s="6">
        <v>108940.77999999998</v>
      </c>
      <c r="AF869" s="15">
        <v>0</v>
      </c>
      <c r="AG869" s="26">
        <v>55817.190000000046</v>
      </c>
      <c r="AH869" s="13" t="s">
        <v>3024</v>
      </c>
      <c r="AI869" s="6">
        <v>0</v>
      </c>
      <c r="AJ869" s="7"/>
      <c r="AK869" s="4"/>
    </row>
    <row r="870" spans="1:37" x14ac:dyDescent="0.25">
      <c r="A870" s="1" t="s">
        <v>783</v>
      </c>
      <c r="B870" s="1">
        <v>5008.9000000000005</v>
      </c>
      <c r="C870" s="6">
        <f t="shared" si="60"/>
        <v>4480.9299999999994</v>
      </c>
      <c r="D870" s="6">
        <v>4431.7099999999991</v>
      </c>
      <c r="E870" s="6">
        <v>0</v>
      </c>
      <c r="F870" s="6">
        <v>0</v>
      </c>
      <c r="G870" s="6">
        <v>49.220000000000006</v>
      </c>
      <c r="H870" s="6">
        <v>0</v>
      </c>
      <c r="I870" s="1">
        <v>0</v>
      </c>
      <c r="J870" s="6">
        <f t="shared" si="61"/>
        <v>9489.83</v>
      </c>
      <c r="K870" s="13" t="s">
        <v>3024</v>
      </c>
      <c r="L870" s="13" t="s">
        <v>3024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13" t="s">
        <v>3024</v>
      </c>
      <c r="V870" s="6">
        <v>0</v>
      </c>
      <c r="W870" s="6">
        <f t="shared" si="62"/>
        <v>0</v>
      </c>
      <c r="X870" s="6">
        <v>0</v>
      </c>
      <c r="Y870" s="15">
        <v>0</v>
      </c>
      <c r="Z870" s="15">
        <v>0</v>
      </c>
      <c r="AA870" s="15">
        <f t="shared" si="63"/>
        <v>0</v>
      </c>
      <c r="AB870" s="1">
        <v>1405.29</v>
      </c>
      <c r="AC870" s="13" t="s">
        <v>3024</v>
      </c>
      <c r="AD870" s="1">
        <v>6876.39</v>
      </c>
      <c r="AE870" s="6">
        <v>5959.4099999999989</v>
      </c>
      <c r="AF870" s="15">
        <v>0</v>
      </c>
      <c r="AG870" s="26">
        <v>2322.2700000000009</v>
      </c>
      <c r="AH870" s="13" t="s">
        <v>3024</v>
      </c>
      <c r="AI870" s="6">
        <v>0</v>
      </c>
      <c r="AJ870" s="7"/>
      <c r="AK870" s="4"/>
    </row>
    <row r="871" spans="1:37" x14ac:dyDescent="0.25">
      <c r="A871" s="1" t="s">
        <v>784</v>
      </c>
      <c r="B871" s="1">
        <v>8527.7900000000009</v>
      </c>
      <c r="C871" s="6">
        <f t="shared" si="60"/>
        <v>8626.6099999999988</v>
      </c>
      <c r="D871" s="6">
        <v>8231.33</v>
      </c>
      <c r="E871" s="6">
        <v>0</v>
      </c>
      <c r="F871" s="6">
        <v>0</v>
      </c>
      <c r="G871" s="6">
        <v>109.97999999999999</v>
      </c>
      <c r="H871" s="6">
        <v>285.3</v>
      </c>
      <c r="I871" s="1">
        <v>0</v>
      </c>
      <c r="J871" s="6">
        <f t="shared" si="61"/>
        <v>17154.400000000001</v>
      </c>
      <c r="K871" s="13" t="s">
        <v>3024</v>
      </c>
      <c r="L871" s="13" t="s">
        <v>3024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13" t="s">
        <v>3024</v>
      </c>
      <c r="V871" s="6">
        <v>0</v>
      </c>
      <c r="W871" s="6">
        <f t="shared" si="62"/>
        <v>0</v>
      </c>
      <c r="X871" s="6">
        <v>0</v>
      </c>
      <c r="Y871" s="15">
        <v>0</v>
      </c>
      <c r="Z871" s="15">
        <v>0</v>
      </c>
      <c r="AA871" s="15">
        <f t="shared" si="63"/>
        <v>0</v>
      </c>
      <c r="AB871" s="1">
        <v>3218.84</v>
      </c>
      <c r="AC871" s="13" t="s">
        <v>3024</v>
      </c>
      <c r="AD871" s="1">
        <v>11185.5</v>
      </c>
      <c r="AE871" s="6">
        <v>12469.49</v>
      </c>
      <c r="AF871" s="15">
        <v>0</v>
      </c>
      <c r="AG871" s="26">
        <v>1934.850000000001</v>
      </c>
      <c r="AH871" s="13" t="s">
        <v>3024</v>
      </c>
      <c r="AI871" s="6">
        <v>0</v>
      </c>
      <c r="AJ871" s="7"/>
      <c r="AK871" s="4"/>
    </row>
    <row r="872" spans="1:37" x14ac:dyDescent="0.25">
      <c r="A872" s="1" t="s">
        <v>785</v>
      </c>
      <c r="B872" s="1">
        <v>5635.6299999999992</v>
      </c>
      <c r="C872" s="6">
        <f t="shared" si="60"/>
        <v>6749.4299999999985</v>
      </c>
      <c r="D872" s="6">
        <v>6686.9399999999987</v>
      </c>
      <c r="E872" s="6">
        <v>0</v>
      </c>
      <c r="F872" s="6">
        <v>0</v>
      </c>
      <c r="G872" s="6">
        <v>62.489999999999995</v>
      </c>
      <c r="H872" s="6">
        <v>0</v>
      </c>
      <c r="I872" s="1">
        <v>0</v>
      </c>
      <c r="J872" s="6">
        <f t="shared" si="61"/>
        <v>12385.059999999998</v>
      </c>
      <c r="K872" s="13" t="s">
        <v>3024</v>
      </c>
      <c r="L872" s="13" t="s">
        <v>3024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13" t="s">
        <v>3024</v>
      </c>
      <c r="V872" s="6">
        <v>0</v>
      </c>
      <c r="W872" s="6">
        <f t="shared" si="62"/>
        <v>0</v>
      </c>
      <c r="X872" s="6">
        <v>0</v>
      </c>
      <c r="Y872" s="15">
        <v>0</v>
      </c>
      <c r="Z872" s="15">
        <v>0</v>
      </c>
      <c r="AA872" s="15">
        <f t="shared" si="63"/>
        <v>0</v>
      </c>
      <c r="AB872" s="1">
        <v>2573.46</v>
      </c>
      <c r="AC872" s="13" t="s">
        <v>3024</v>
      </c>
      <c r="AD872" s="1">
        <v>8194.0800000000017</v>
      </c>
      <c r="AE872" s="6">
        <v>9401.85</v>
      </c>
      <c r="AF872" s="15">
        <v>0</v>
      </c>
      <c r="AG872" s="26">
        <v>1365.6900000000019</v>
      </c>
      <c r="AH872" s="13" t="s">
        <v>3024</v>
      </c>
      <c r="AI872" s="6">
        <v>0</v>
      </c>
      <c r="AJ872" s="7"/>
      <c r="AK872" s="4"/>
    </row>
    <row r="873" spans="1:37" x14ac:dyDescent="0.25">
      <c r="A873" s="1" t="s">
        <v>786</v>
      </c>
      <c r="B873" s="1">
        <v>5593.13</v>
      </c>
      <c r="C873" s="6">
        <f t="shared" si="60"/>
        <v>2750.77</v>
      </c>
      <c r="D873" s="6">
        <v>2699.97</v>
      </c>
      <c r="E873" s="6">
        <v>0</v>
      </c>
      <c r="F873" s="6">
        <v>0</v>
      </c>
      <c r="G873" s="6">
        <v>50.8</v>
      </c>
      <c r="H873" s="6">
        <v>0</v>
      </c>
      <c r="I873" s="1">
        <v>0</v>
      </c>
      <c r="J873" s="6">
        <f t="shared" si="61"/>
        <v>8343.9</v>
      </c>
      <c r="K873" s="13" t="s">
        <v>3024</v>
      </c>
      <c r="L873" s="13" t="s">
        <v>3024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13" t="s">
        <v>3024</v>
      </c>
      <c r="V873" s="6">
        <v>0</v>
      </c>
      <c r="W873" s="6">
        <f t="shared" si="62"/>
        <v>0</v>
      </c>
      <c r="X873" s="6">
        <v>0</v>
      </c>
      <c r="Y873" s="15">
        <v>0</v>
      </c>
      <c r="Z873" s="15">
        <v>0</v>
      </c>
      <c r="AA873" s="15">
        <f t="shared" si="63"/>
        <v>0</v>
      </c>
      <c r="AB873" s="1">
        <v>2232.1400000000008</v>
      </c>
      <c r="AC873" s="13" t="s">
        <v>3024</v>
      </c>
      <c r="AD873" s="1">
        <v>6546.82</v>
      </c>
      <c r="AE873" s="6">
        <v>6041.93</v>
      </c>
      <c r="AF873" s="15">
        <v>0</v>
      </c>
      <c r="AG873" s="26">
        <v>2737.03</v>
      </c>
      <c r="AH873" s="13" t="s">
        <v>3024</v>
      </c>
      <c r="AI873" s="6">
        <v>0</v>
      </c>
      <c r="AJ873" s="7"/>
      <c r="AK873" s="4"/>
    </row>
    <row r="874" spans="1:37" x14ac:dyDescent="0.25">
      <c r="A874" s="1" t="s">
        <v>787</v>
      </c>
      <c r="B874" s="1">
        <v>4208.369999999999</v>
      </c>
      <c r="C874" s="6">
        <f t="shared" si="60"/>
        <v>1789.78</v>
      </c>
      <c r="D874" s="6">
        <v>1429.81</v>
      </c>
      <c r="E874" s="6">
        <v>0</v>
      </c>
      <c r="F874" s="6">
        <v>0</v>
      </c>
      <c r="G874" s="6">
        <v>42.72</v>
      </c>
      <c r="H874" s="6">
        <v>317.25</v>
      </c>
      <c r="I874" s="1">
        <v>0</v>
      </c>
      <c r="J874" s="6">
        <f t="shared" si="61"/>
        <v>5998.1499999999987</v>
      </c>
      <c r="K874" s="13" t="s">
        <v>3024</v>
      </c>
      <c r="L874" s="13" t="s">
        <v>3024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13" t="s">
        <v>3024</v>
      </c>
      <c r="V874" s="6">
        <v>0</v>
      </c>
      <c r="W874" s="6">
        <f t="shared" si="62"/>
        <v>0</v>
      </c>
      <c r="X874" s="6">
        <v>0</v>
      </c>
      <c r="Y874" s="15">
        <v>0</v>
      </c>
      <c r="Z874" s="15">
        <v>0</v>
      </c>
      <c r="AA874" s="15">
        <f t="shared" si="63"/>
        <v>0</v>
      </c>
      <c r="AB874" s="1">
        <v>701.58999999999992</v>
      </c>
      <c r="AC874" s="13" t="s">
        <v>3024</v>
      </c>
      <c r="AD874" s="1">
        <v>3741.6000000000004</v>
      </c>
      <c r="AE874" s="6">
        <v>3396.59</v>
      </c>
      <c r="AF874" s="15">
        <v>0</v>
      </c>
      <c r="AG874" s="26">
        <v>1046.5999999999999</v>
      </c>
      <c r="AH874" s="13" t="s">
        <v>3024</v>
      </c>
      <c r="AI874" s="6">
        <v>0</v>
      </c>
      <c r="AJ874" s="7"/>
      <c r="AK874" s="4"/>
    </row>
    <row r="875" spans="1:37" x14ac:dyDescent="0.25">
      <c r="A875" s="1" t="s">
        <v>788</v>
      </c>
      <c r="B875" s="1">
        <v>3806.6800000000003</v>
      </c>
      <c r="C875" s="6">
        <f t="shared" si="60"/>
        <v>2743.619999999999</v>
      </c>
      <c r="D875" s="6">
        <v>2296.9699999999993</v>
      </c>
      <c r="E875" s="6">
        <v>0</v>
      </c>
      <c r="F875" s="6">
        <v>0</v>
      </c>
      <c r="G875" s="6">
        <v>42.95</v>
      </c>
      <c r="H875" s="6">
        <v>403.7</v>
      </c>
      <c r="I875" s="1">
        <v>0</v>
      </c>
      <c r="J875" s="6">
        <f t="shared" si="61"/>
        <v>6550.2999999999993</v>
      </c>
      <c r="K875" s="13" t="s">
        <v>3024</v>
      </c>
      <c r="L875" s="13" t="s">
        <v>3024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13" t="s">
        <v>3024</v>
      </c>
      <c r="V875" s="6">
        <v>0</v>
      </c>
      <c r="W875" s="6">
        <f t="shared" si="62"/>
        <v>0</v>
      </c>
      <c r="X875" s="6">
        <v>0</v>
      </c>
      <c r="Y875" s="15">
        <v>0</v>
      </c>
      <c r="Z875" s="15">
        <v>0</v>
      </c>
      <c r="AA875" s="15">
        <f t="shared" si="63"/>
        <v>0</v>
      </c>
      <c r="AB875" s="1">
        <v>2084.5099999999998</v>
      </c>
      <c r="AC875" s="13" t="s">
        <v>3024</v>
      </c>
      <c r="AD875" s="1">
        <v>6148.0199999999986</v>
      </c>
      <c r="AE875" s="6">
        <v>4062.6799999999994</v>
      </c>
      <c r="AF875" s="15">
        <v>0</v>
      </c>
      <c r="AG875" s="26">
        <v>4169.8500000000004</v>
      </c>
      <c r="AH875" s="13" t="s">
        <v>3024</v>
      </c>
      <c r="AI875" s="6">
        <v>0</v>
      </c>
      <c r="AJ875" s="7"/>
      <c r="AK875" s="4"/>
    </row>
    <row r="876" spans="1:37" x14ac:dyDescent="0.25">
      <c r="A876" s="1" t="s">
        <v>789</v>
      </c>
      <c r="B876" s="1">
        <v>2998.46</v>
      </c>
      <c r="C876" s="6">
        <f t="shared" si="60"/>
        <v>1520.9700000000003</v>
      </c>
      <c r="D876" s="6">
        <v>1489.4500000000003</v>
      </c>
      <c r="E876" s="6">
        <v>0</v>
      </c>
      <c r="F876" s="6">
        <v>0</v>
      </c>
      <c r="G876" s="6">
        <v>31.52</v>
      </c>
      <c r="H876" s="6">
        <v>0</v>
      </c>
      <c r="I876" s="1">
        <v>0</v>
      </c>
      <c r="J876" s="6">
        <f t="shared" si="61"/>
        <v>4519.43</v>
      </c>
      <c r="K876" s="13" t="s">
        <v>3024</v>
      </c>
      <c r="L876" s="13" t="s">
        <v>3024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13" t="s">
        <v>3024</v>
      </c>
      <c r="V876" s="6">
        <v>0</v>
      </c>
      <c r="W876" s="6">
        <f t="shared" si="62"/>
        <v>0</v>
      </c>
      <c r="X876" s="6">
        <v>0</v>
      </c>
      <c r="Y876" s="15">
        <v>0</v>
      </c>
      <c r="Z876" s="15">
        <v>0</v>
      </c>
      <c r="AA876" s="15">
        <f t="shared" si="63"/>
        <v>0</v>
      </c>
      <c r="AB876" s="1">
        <v>1238.1799999999996</v>
      </c>
      <c r="AC876" s="13" t="s">
        <v>3024</v>
      </c>
      <c r="AD876" s="1">
        <v>4091.5199999999995</v>
      </c>
      <c r="AE876" s="6">
        <v>2979</v>
      </c>
      <c r="AF876" s="15">
        <v>0</v>
      </c>
      <c r="AG876" s="26">
        <v>2350.6999999999989</v>
      </c>
      <c r="AH876" s="13" t="s">
        <v>3024</v>
      </c>
      <c r="AI876" s="6">
        <v>0</v>
      </c>
      <c r="AJ876" s="7"/>
      <c r="AK876" s="4"/>
    </row>
    <row r="877" spans="1:37" x14ac:dyDescent="0.25">
      <c r="A877" s="1" t="s">
        <v>790</v>
      </c>
      <c r="B877" s="1">
        <v>6028.49</v>
      </c>
      <c r="C877" s="6">
        <f t="shared" si="60"/>
        <v>2678.0700000000006</v>
      </c>
      <c r="D877" s="6">
        <v>2615.6100000000006</v>
      </c>
      <c r="E877" s="6">
        <v>0</v>
      </c>
      <c r="F877" s="6">
        <v>0</v>
      </c>
      <c r="G877" s="6">
        <v>62.460000000000008</v>
      </c>
      <c r="H877" s="6">
        <v>0</v>
      </c>
      <c r="I877" s="1">
        <v>0</v>
      </c>
      <c r="J877" s="6">
        <f t="shared" si="61"/>
        <v>8706.5600000000013</v>
      </c>
      <c r="K877" s="13" t="s">
        <v>3024</v>
      </c>
      <c r="L877" s="13" t="s">
        <v>3024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13" t="s">
        <v>3024</v>
      </c>
      <c r="V877" s="6">
        <v>0</v>
      </c>
      <c r="W877" s="6">
        <f t="shared" si="62"/>
        <v>0</v>
      </c>
      <c r="X877" s="6">
        <v>0</v>
      </c>
      <c r="Y877" s="15">
        <v>0</v>
      </c>
      <c r="Z877" s="15">
        <v>0</v>
      </c>
      <c r="AA877" s="15">
        <f t="shared" si="63"/>
        <v>0</v>
      </c>
      <c r="AB877" s="1">
        <v>1591.2800000000007</v>
      </c>
      <c r="AC877" s="13" t="s">
        <v>3024</v>
      </c>
      <c r="AD877" s="1">
        <v>6723.0000000000018</v>
      </c>
      <c r="AE877" s="6">
        <v>5716.2900000000009</v>
      </c>
      <c r="AF877" s="15">
        <v>0</v>
      </c>
      <c r="AG877" s="26">
        <v>2597.9900000000011</v>
      </c>
      <c r="AH877" s="13" t="s">
        <v>3024</v>
      </c>
      <c r="AI877" s="6">
        <v>0</v>
      </c>
      <c r="AJ877" s="7"/>
      <c r="AK877" s="4"/>
    </row>
    <row r="878" spans="1:37" x14ac:dyDescent="0.25">
      <c r="A878" s="1" t="s">
        <v>791</v>
      </c>
      <c r="B878" s="1">
        <v>6494.869999999999</v>
      </c>
      <c r="C878" s="6">
        <f t="shared" si="60"/>
        <v>3284.4199999999992</v>
      </c>
      <c r="D878" s="6">
        <v>3219.2399999999993</v>
      </c>
      <c r="E878" s="6">
        <v>0</v>
      </c>
      <c r="F878" s="6">
        <v>0</v>
      </c>
      <c r="G878" s="6">
        <v>65.179999999999993</v>
      </c>
      <c r="H878" s="6">
        <v>0</v>
      </c>
      <c r="I878" s="1">
        <v>0</v>
      </c>
      <c r="J878" s="6">
        <f t="shared" si="61"/>
        <v>9779.2899999999972</v>
      </c>
      <c r="K878" s="13" t="s">
        <v>3024</v>
      </c>
      <c r="L878" s="13" t="s">
        <v>3024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13" t="s">
        <v>3024</v>
      </c>
      <c r="V878" s="6">
        <v>0</v>
      </c>
      <c r="W878" s="6">
        <f t="shared" si="62"/>
        <v>0</v>
      </c>
      <c r="X878" s="6">
        <v>0</v>
      </c>
      <c r="Y878" s="15">
        <v>0</v>
      </c>
      <c r="Z878" s="15">
        <v>0</v>
      </c>
      <c r="AA878" s="15">
        <f t="shared" si="63"/>
        <v>0</v>
      </c>
      <c r="AB878" s="1">
        <v>4963.4799999999996</v>
      </c>
      <c r="AC878" s="13" t="s">
        <v>3024</v>
      </c>
      <c r="AD878" s="1">
        <v>9476.5800000000017</v>
      </c>
      <c r="AE878" s="6">
        <v>8303.48</v>
      </c>
      <c r="AF878" s="15">
        <v>0</v>
      </c>
      <c r="AG878" s="26">
        <v>6136.5800000000017</v>
      </c>
      <c r="AH878" s="13" t="s">
        <v>3024</v>
      </c>
      <c r="AI878" s="6">
        <v>0</v>
      </c>
      <c r="AJ878" s="7"/>
      <c r="AK878" s="4"/>
    </row>
    <row r="879" spans="1:37" x14ac:dyDescent="0.25">
      <c r="A879" s="1" t="s">
        <v>792</v>
      </c>
      <c r="B879" s="1">
        <v>3574.6800000000003</v>
      </c>
      <c r="C879" s="6">
        <f t="shared" si="60"/>
        <v>2821.5200000000004</v>
      </c>
      <c r="D879" s="6">
        <v>2779.7400000000002</v>
      </c>
      <c r="E879" s="6">
        <v>0</v>
      </c>
      <c r="F879" s="6">
        <v>0</v>
      </c>
      <c r="G879" s="6">
        <v>41.78</v>
      </c>
      <c r="H879" s="6">
        <v>0</v>
      </c>
      <c r="I879" s="1">
        <v>0</v>
      </c>
      <c r="J879" s="6">
        <f t="shared" si="61"/>
        <v>6396.2000000000007</v>
      </c>
      <c r="K879" s="13" t="s">
        <v>3024</v>
      </c>
      <c r="L879" s="13" t="s">
        <v>3024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13" t="s">
        <v>3024</v>
      </c>
      <c r="V879" s="6">
        <v>0</v>
      </c>
      <c r="W879" s="6">
        <f t="shared" si="62"/>
        <v>0</v>
      </c>
      <c r="X879" s="6">
        <v>0</v>
      </c>
      <c r="Y879" s="15">
        <v>0</v>
      </c>
      <c r="Z879" s="15">
        <v>0</v>
      </c>
      <c r="AA879" s="15">
        <f t="shared" si="63"/>
        <v>0</v>
      </c>
      <c r="AB879" s="1">
        <v>3561.2400000000002</v>
      </c>
      <c r="AC879" s="13" t="s">
        <v>3024</v>
      </c>
      <c r="AD879" s="1">
        <v>6478.3799999999992</v>
      </c>
      <c r="AE879" s="6">
        <v>5560.93</v>
      </c>
      <c r="AF879" s="15">
        <v>0</v>
      </c>
      <c r="AG879" s="26">
        <v>4478.6899999999987</v>
      </c>
      <c r="AH879" s="13" t="s">
        <v>3024</v>
      </c>
      <c r="AI879" s="6">
        <v>0</v>
      </c>
      <c r="AJ879" s="7"/>
      <c r="AK879" s="4"/>
    </row>
    <row r="880" spans="1:37" x14ac:dyDescent="0.25">
      <c r="A880" s="1" t="s">
        <v>793</v>
      </c>
      <c r="B880" s="1">
        <v>0</v>
      </c>
      <c r="C880" s="6">
        <f t="shared" si="60"/>
        <v>567.88999999999987</v>
      </c>
      <c r="D880" s="6">
        <v>564.62999999999988</v>
      </c>
      <c r="E880" s="6">
        <v>0</v>
      </c>
      <c r="F880" s="6">
        <v>0</v>
      </c>
      <c r="G880" s="6">
        <v>3.26</v>
      </c>
      <c r="H880" s="6">
        <v>0</v>
      </c>
      <c r="I880" s="1">
        <v>0</v>
      </c>
      <c r="J880" s="6">
        <f t="shared" si="61"/>
        <v>567.88999999999987</v>
      </c>
      <c r="K880" s="13" t="s">
        <v>3024</v>
      </c>
      <c r="L880" s="13" t="s">
        <v>3024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13" t="s">
        <v>3024</v>
      </c>
      <c r="V880" s="6">
        <v>0</v>
      </c>
      <c r="W880" s="6">
        <f t="shared" si="62"/>
        <v>0</v>
      </c>
      <c r="X880" s="6">
        <v>0</v>
      </c>
      <c r="Y880" s="15">
        <v>0</v>
      </c>
      <c r="Z880" s="15">
        <v>0</v>
      </c>
      <c r="AA880" s="15">
        <f t="shared" si="63"/>
        <v>0</v>
      </c>
      <c r="AB880" s="1">
        <v>5423.24</v>
      </c>
      <c r="AC880" s="13" t="s">
        <v>3024</v>
      </c>
      <c r="AD880" s="1">
        <v>8134.8599999999969</v>
      </c>
      <c r="AE880" s="6">
        <v>564.62999999999988</v>
      </c>
      <c r="AF880" s="15">
        <v>0</v>
      </c>
      <c r="AG880" s="26">
        <v>12993.469999999998</v>
      </c>
      <c r="AH880" s="13" t="s">
        <v>3024</v>
      </c>
      <c r="AI880" s="6">
        <v>0</v>
      </c>
      <c r="AJ880" s="7"/>
      <c r="AK880" s="4"/>
    </row>
    <row r="881" spans="1:37" x14ac:dyDescent="0.25">
      <c r="A881" s="1" t="s">
        <v>794</v>
      </c>
      <c r="B881" s="1">
        <v>12252.22</v>
      </c>
      <c r="C881" s="6">
        <f t="shared" si="60"/>
        <v>6972.19</v>
      </c>
      <c r="D881" s="6">
        <v>6845.5599999999995</v>
      </c>
      <c r="E881" s="6">
        <v>0</v>
      </c>
      <c r="F881" s="6">
        <v>0</v>
      </c>
      <c r="G881" s="6">
        <v>126.63000000000001</v>
      </c>
      <c r="H881" s="6">
        <v>0</v>
      </c>
      <c r="I881" s="1">
        <v>0</v>
      </c>
      <c r="J881" s="6">
        <f t="shared" si="61"/>
        <v>19224.41</v>
      </c>
      <c r="K881" s="13" t="s">
        <v>3024</v>
      </c>
      <c r="L881" s="13" t="s">
        <v>3024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13" t="s">
        <v>3024</v>
      </c>
      <c r="V881" s="6">
        <v>0</v>
      </c>
      <c r="W881" s="6">
        <f t="shared" si="62"/>
        <v>0</v>
      </c>
      <c r="X881" s="6">
        <v>0</v>
      </c>
      <c r="Y881" s="15">
        <v>0</v>
      </c>
      <c r="Z881" s="15">
        <v>0</v>
      </c>
      <c r="AA881" s="15">
        <f t="shared" si="63"/>
        <v>0</v>
      </c>
      <c r="AB881" s="1">
        <v>5322.2500000000018</v>
      </c>
      <c r="AC881" s="13" t="s">
        <v>3024</v>
      </c>
      <c r="AD881" s="1">
        <v>17025.140000000007</v>
      </c>
      <c r="AE881" s="6">
        <v>11907</v>
      </c>
      <c r="AF881" s="15">
        <v>0</v>
      </c>
      <c r="AG881" s="26">
        <v>10440.390000000007</v>
      </c>
      <c r="AH881" s="13" t="s">
        <v>3024</v>
      </c>
      <c r="AI881" s="6">
        <v>0</v>
      </c>
      <c r="AJ881" s="7"/>
      <c r="AK881" s="4"/>
    </row>
    <row r="882" spans="1:37" x14ac:dyDescent="0.25">
      <c r="A882" s="1" t="s">
        <v>795</v>
      </c>
      <c r="B882" s="1">
        <v>12289.030000000002</v>
      </c>
      <c r="C882" s="6">
        <f t="shared" si="60"/>
        <v>6237.5899999999992</v>
      </c>
      <c r="D882" s="6">
        <v>6108.9</v>
      </c>
      <c r="E882" s="6">
        <v>0</v>
      </c>
      <c r="F882" s="6">
        <v>0</v>
      </c>
      <c r="G882" s="6">
        <v>128.69</v>
      </c>
      <c r="H882" s="6">
        <v>0</v>
      </c>
      <c r="I882" s="1">
        <v>0</v>
      </c>
      <c r="J882" s="6">
        <f t="shared" si="61"/>
        <v>18526.620000000003</v>
      </c>
      <c r="K882" s="13" t="s">
        <v>3024</v>
      </c>
      <c r="L882" s="13" t="s">
        <v>3024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13" t="s">
        <v>3024</v>
      </c>
      <c r="V882" s="6">
        <v>0</v>
      </c>
      <c r="W882" s="6">
        <f t="shared" si="62"/>
        <v>0</v>
      </c>
      <c r="X882" s="6">
        <v>0</v>
      </c>
      <c r="Y882" s="15">
        <v>0</v>
      </c>
      <c r="Z882" s="15">
        <v>0</v>
      </c>
      <c r="AA882" s="15">
        <f t="shared" si="63"/>
        <v>0</v>
      </c>
      <c r="AB882" s="1">
        <v>5468.300000000002</v>
      </c>
      <c r="AC882" s="13" t="s">
        <v>3024</v>
      </c>
      <c r="AD882" s="1">
        <v>16078.32</v>
      </c>
      <c r="AE882" s="6">
        <v>13076.21</v>
      </c>
      <c r="AF882" s="15">
        <v>0</v>
      </c>
      <c r="AG882" s="26">
        <v>8470.4100000000017</v>
      </c>
      <c r="AH882" s="13" t="s">
        <v>3024</v>
      </c>
      <c r="AI882" s="6">
        <v>0</v>
      </c>
      <c r="AJ882" s="7"/>
      <c r="AK882" s="4"/>
    </row>
    <row r="883" spans="1:37" x14ac:dyDescent="0.25">
      <c r="A883" s="1" t="s">
        <v>796</v>
      </c>
      <c r="B883" s="1">
        <v>20616.259999999995</v>
      </c>
      <c r="C883" s="6">
        <f t="shared" si="60"/>
        <v>9458.43</v>
      </c>
      <c r="D883" s="6">
        <v>8985.77</v>
      </c>
      <c r="E883" s="6">
        <v>0</v>
      </c>
      <c r="F883" s="6">
        <v>0</v>
      </c>
      <c r="G883" s="6">
        <v>213.94</v>
      </c>
      <c r="H883" s="6">
        <v>258.72000000000003</v>
      </c>
      <c r="I883" s="1">
        <v>0</v>
      </c>
      <c r="J883" s="6">
        <f t="shared" si="61"/>
        <v>30074.689999999995</v>
      </c>
      <c r="K883" s="13" t="s">
        <v>3024</v>
      </c>
      <c r="L883" s="13" t="s">
        <v>3024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13" t="s">
        <v>3024</v>
      </c>
      <c r="V883" s="6">
        <v>0</v>
      </c>
      <c r="W883" s="6">
        <f t="shared" si="62"/>
        <v>0</v>
      </c>
      <c r="X883" s="6">
        <v>0</v>
      </c>
      <c r="Y883" s="15">
        <v>0</v>
      </c>
      <c r="Z883" s="15">
        <v>0</v>
      </c>
      <c r="AA883" s="15">
        <f t="shared" si="63"/>
        <v>0</v>
      </c>
      <c r="AB883" s="1">
        <v>3499.0200000000009</v>
      </c>
      <c r="AC883" s="13" t="s">
        <v>3024</v>
      </c>
      <c r="AD883" s="1">
        <v>20245.259999999998</v>
      </c>
      <c r="AE883" s="6">
        <v>19511.03</v>
      </c>
      <c r="AF883" s="15">
        <v>0</v>
      </c>
      <c r="AG883" s="26">
        <v>4233.2499999999991</v>
      </c>
      <c r="AH883" s="13" t="s">
        <v>3024</v>
      </c>
      <c r="AI883" s="6">
        <v>0</v>
      </c>
      <c r="AJ883" s="7"/>
      <c r="AK883" s="4"/>
    </row>
    <row r="884" spans="1:37" x14ac:dyDescent="0.25">
      <c r="A884" s="1" t="s">
        <v>797</v>
      </c>
      <c r="B884" s="1">
        <v>34763.730000000003</v>
      </c>
      <c r="C884" s="6">
        <f t="shared" si="60"/>
        <v>20598.97</v>
      </c>
      <c r="D884" s="6">
        <v>19542.47</v>
      </c>
      <c r="E884" s="6">
        <v>0</v>
      </c>
      <c r="F884" s="6">
        <v>0</v>
      </c>
      <c r="G884" s="6">
        <v>374.75</v>
      </c>
      <c r="H884" s="6">
        <v>681.75</v>
      </c>
      <c r="I884" s="1">
        <v>0</v>
      </c>
      <c r="J884" s="6">
        <f t="shared" si="61"/>
        <v>55362.700000000004</v>
      </c>
      <c r="K884" s="13" t="s">
        <v>3024</v>
      </c>
      <c r="L884" s="13" t="s">
        <v>3024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13" t="s">
        <v>3024</v>
      </c>
      <c r="V884" s="6">
        <v>0</v>
      </c>
      <c r="W884" s="6">
        <f t="shared" si="62"/>
        <v>0</v>
      </c>
      <c r="X884" s="6">
        <v>0</v>
      </c>
      <c r="Y884" s="15">
        <v>0</v>
      </c>
      <c r="Z884" s="15">
        <v>0</v>
      </c>
      <c r="AA884" s="15">
        <f t="shared" si="63"/>
        <v>0</v>
      </c>
      <c r="AB884" s="1">
        <v>12157.700000000008</v>
      </c>
      <c r="AC884" s="13" t="s">
        <v>3024</v>
      </c>
      <c r="AD884" s="1">
        <v>41558.400000000009</v>
      </c>
      <c r="AE884" s="6">
        <v>35509.83</v>
      </c>
      <c r="AF884" s="15">
        <v>0</v>
      </c>
      <c r="AG884" s="26">
        <v>18206.270000000015</v>
      </c>
      <c r="AH884" s="13" t="s">
        <v>3024</v>
      </c>
      <c r="AI884" s="6">
        <v>0</v>
      </c>
      <c r="AJ884" s="7"/>
      <c r="AK884" s="4"/>
    </row>
    <row r="885" spans="1:37" x14ac:dyDescent="0.25">
      <c r="A885" s="1" t="s">
        <v>798</v>
      </c>
      <c r="B885" s="1">
        <v>28704.109999999997</v>
      </c>
      <c r="C885" s="6">
        <f t="shared" si="60"/>
        <v>17609.030000000002</v>
      </c>
      <c r="D885" s="6">
        <v>17021.54</v>
      </c>
      <c r="E885" s="6">
        <v>0</v>
      </c>
      <c r="F885" s="6">
        <v>0</v>
      </c>
      <c r="G885" s="6">
        <v>310.28999999999996</v>
      </c>
      <c r="H885" s="6">
        <v>277.2</v>
      </c>
      <c r="I885" s="1">
        <v>0</v>
      </c>
      <c r="J885" s="6">
        <f t="shared" si="61"/>
        <v>46313.14</v>
      </c>
      <c r="K885" s="13" t="s">
        <v>3024</v>
      </c>
      <c r="L885" s="13" t="s">
        <v>3024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13" t="s">
        <v>3024</v>
      </c>
      <c r="V885" s="6">
        <v>0</v>
      </c>
      <c r="W885" s="6">
        <f t="shared" si="62"/>
        <v>0</v>
      </c>
      <c r="X885" s="6">
        <v>0</v>
      </c>
      <c r="Y885" s="15">
        <v>0</v>
      </c>
      <c r="Z885" s="15">
        <v>0</v>
      </c>
      <c r="AA885" s="15">
        <f t="shared" si="63"/>
        <v>0</v>
      </c>
      <c r="AB885" s="1">
        <v>17826.030000000002</v>
      </c>
      <c r="AC885" s="13" t="s">
        <v>3024</v>
      </c>
      <c r="AD885" s="1">
        <v>47782.680000000022</v>
      </c>
      <c r="AE885" s="6">
        <v>31528.54</v>
      </c>
      <c r="AF885" s="15">
        <v>0</v>
      </c>
      <c r="AG885" s="26">
        <v>34080.170000000013</v>
      </c>
      <c r="AH885" s="13" t="s">
        <v>3024</v>
      </c>
      <c r="AI885" s="6">
        <v>0</v>
      </c>
      <c r="AJ885" s="7"/>
      <c r="AK885" s="4"/>
    </row>
    <row r="886" spans="1:37" x14ac:dyDescent="0.25">
      <c r="A886" s="1" t="s">
        <v>799</v>
      </c>
      <c r="B886" s="1">
        <v>21471.840000000004</v>
      </c>
      <c r="C886" s="6">
        <f t="shared" si="60"/>
        <v>9262.3700000000008</v>
      </c>
      <c r="D886" s="6">
        <v>9042.5400000000009</v>
      </c>
      <c r="E886" s="6">
        <v>0</v>
      </c>
      <c r="F886" s="6">
        <v>0</v>
      </c>
      <c r="G886" s="6">
        <v>219.83</v>
      </c>
      <c r="H886" s="6">
        <v>0</v>
      </c>
      <c r="I886" s="1">
        <v>0</v>
      </c>
      <c r="J886" s="6">
        <f t="shared" si="61"/>
        <v>30734.210000000006</v>
      </c>
      <c r="K886" s="13" t="s">
        <v>3024</v>
      </c>
      <c r="L886" s="13" t="s">
        <v>3024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13" t="s">
        <v>3024</v>
      </c>
      <c r="V886" s="6">
        <v>0</v>
      </c>
      <c r="W886" s="6">
        <f t="shared" si="62"/>
        <v>0</v>
      </c>
      <c r="X886" s="6">
        <v>0</v>
      </c>
      <c r="Y886" s="15">
        <v>0</v>
      </c>
      <c r="Z886" s="15">
        <v>0</v>
      </c>
      <c r="AA886" s="15">
        <f t="shared" si="63"/>
        <v>0</v>
      </c>
      <c r="AB886" s="1">
        <v>11561.03</v>
      </c>
      <c r="AC886" s="13" t="s">
        <v>3024</v>
      </c>
      <c r="AD886" s="1">
        <v>31528.000000000007</v>
      </c>
      <c r="AE886" s="6">
        <v>20713.410000000003</v>
      </c>
      <c r="AF886" s="15">
        <v>0</v>
      </c>
      <c r="AG886" s="26">
        <v>22375.620000000003</v>
      </c>
      <c r="AH886" s="13" t="s">
        <v>3024</v>
      </c>
      <c r="AI886" s="6">
        <v>0</v>
      </c>
      <c r="AJ886" s="7"/>
      <c r="AK886" s="4"/>
    </row>
    <row r="887" spans="1:37" x14ac:dyDescent="0.25">
      <c r="A887" s="1" t="s">
        <v>800</v>
      </c>
      <c r="B887" s="1">
        <v>75800.47</v>
      </c>
      <c r="C887" s="6">
        <f t="shared" si="60"/>
        <v>38756.970000000008</v>
      </c>
      <c r="D887" s="6">
        <v>37966.600000000006</v>
      </c>
      <c r="E887" s="6">
        <v>0</v>
      </c>
      <c r="F887" s="6">
        <v>0</v>
      </c>
      <c r="G887" s="6">
        <v>790.37000000000012</v>
      </c>
      <c r="H887" s="6">
        <v>0</v>
      </c>
      <c r="I887" s="1">
        <v>0</v>
      </c>
      <c r="J887" s="6">
        <f t="shared" si="61"/>
        <v>114557.44</v>
      </c>
      <c r="K887" s="13" t="s">
        <v>3024</v>
      </c>
      <c r="L887" s="13" t="s">
        <v>3024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13" t="s">
        <v>3024</v>
      </c>
      <c r="V887" s="6">
        <v>0</v>
      </c>
      <c r="W887" s="6">
        <f t="shared" si="62"/>
        <v>0</v>
      </c>
      <c r="X887" s="6">
        <v>0</v>
      </c>
      <c r="Y887" s="15">
        <v>0</v>
      </c>
      <c r="Z887" s="15">
        <v>0</v>
      </c>
      <c r="AA887" s="15">
        <f t="shared" si="63"/>
        <v>0</v>
      </c>
      <c r="AB887" s="1">
        <v>30751.270000000004</v>
      </c>
      <c r="AC887" s="13" t="s">
        <v>3024</v>
      </c>
      <c r="AD887" s="1">
        <v>89443.400000000038</v>
      </c>
      <c r="AE887" s="6">
        <v>79183.470000000016</v>
      </c>
      <c r="AF887" s="15">
        <v>0</v>
      </c>
      <c r="AG887" s="26">
        <v>41011.200000000026</v>
      </c>
      <c r="AH887" s="13" t="s">
        <v>3024</v>
      </c>
      <c r="AI887" s="6">
        <v>0</v>
      </c>
      <c r="AJ887" s="7"/>
      <c r="AK887" s="4"/>
    </row>
    <row r="888" spans="1:37" x14ac:dyDescent="0.25">
      <c r="A888" s="1" t="s">
        <v>801</v>
      </c>
      <c r="B888" s="1">
        <v>8044.76</v>
      </c>
      <c r="C888" s="6">
        <f t="shared" si="60"/>
        <v>4880.3399999999992</v>
      </c>
      <c r="D888" s="6">
        <v>4793.7299999999996</v>
      </c>
      <c r="E888" s="6">
        <v>0</v>
      </c>
      <c r="F888" s="6">
        <v>0</v>
      </c>
      <c r="G888" s="6">
        <v>86.61</v>
      </c>
      <c r="H888" s="6">
        <v>0</v>
      </c>
      <c r="I888" s="1">
        <v>0</v>
      </c>
      <c r="J888" s="6">
        <f t="shared" si="61"/>
        <v>12925.099999999999</v>
      </c>
      <c r="K888" s="13" t="s">
        <v>3024</v>
      </c>
      <c r="L888" s="13" t="s">
        <v>3024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13" t="s">
        <v>3024</v>
      </c>
      <c r="V888" s="6">
        <v>0</v>
      </c>
      <c r="W888" s="6">
        <f t="shared" si="62"/>
        <v>0</v>
      </c>
      <c r="X888" s="6">
        <v>0</v>
      </c>
      <c r="Y888" s="15">
        <v>0</v>
      </c>
      <c r="Z888" s="15">
        <v>0</v>
      </c>
      <c r="AA888" s="15">
        <f t="shared" si="63"/>
        <v>0</v>
      </c>
      <c r="AB888" s="1">
        <v>3394.6100000000006</v>
      </c>
      <c r="AC888" s="13" t="s">
        <v>3024</v>
      </c>
      <c r="AD888" s="1">
        <v>10487.97</v>
      </c>
      <c r="AE888" s="6">
        <v>9188.66</v>
      </c>
      <c r="AF888" s="15">
        <v>0</v>
      </c>
      <c r="AG888" s="26">
        <v>4693.92</v>
      </c>
      <c r="AH888" s="13" t="s">
        <v>3024</v>
      </c>
      <c r="AI888" s="6">
        <v>0</v>
      </c>
      <c r="AJ888" s="7"/>
      <c r="AK888" s="4"/>
    </row>
    <row r="889" spans="1:37" x14ac:dyDescent="0.25">
      <c r="A889" s="1" t="s">
        <v>802</v>
      </c>
      <c r="B889" s="1">
        <v>4710.29</v>
      </c>
      <c r="C889" s="6">
        <f t="shared" si="60"/>
        <v>1574.1800000000005</v>
      </c>
      <c r="D889" s="6">
        <v>1527.4100000000005</v>
      </c>
      <c r="E889" s="6">
        <v>0</v>
      </c>
      <c r="F889" s="6">
        <v>0</v>
      </c>
      <c r="G889" s="6">
        <v>46.769999999999996</v>
      </c>
      <c r="H889" s="6">
        <v>0</v>
      </c>
      <c r="I889" s="1">
        <v>0</v>
      </c>
      <c r="J889" s="6">
        <f t="shared" si="61"/>
        <v>6284.47</v>
      </c>
      <c r="K889" s="13" t="s">
        <v>3024</v>
      </c>
      <c r="L889" s="13" t="s">
        <v>3024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13" t="s">
        <v>3024</v>
      </c>
      <c r="V889" s="6">
        <v>0</v>
      </c>
      <c r="W889" s="6">
        <f t="shared" si="62"/>
        <v>0</v>
      </c>
      <c r="X889" s="6">
        <v>0</v>
      </c>
      <c r="Y889" s="15">
        <v>0</v>
      </c>
      <c r="Z889" s="15">
        <v>0</v>
      </c>
      <c r="AA889" s="15">
        <f t="shared" si="63"/>
        <v>0</v>
      </c>
      <c r="AB889" s="1">
        <v>2819.38</v>
      </c>
      <c r="AC889" s="13" t="s">
        <v>3024</v>
      </c>
      <c r="AD889" s="1">
        <v>8541.36</v>
      </c>
      <c r="AE889" s="6">
        <v>3338.4300000000007</v>
      </c>
      <c r="AF889" s="15">
        <v>0</v>
      </c>
      <c r="AG889" s="26">
        <v>8022.3099999999995</v>
      </c>
      <c r="AH889" s="13" t="s">
        <v>3024</v>
      </c>
      <c r="AI889" s="6">
        <v>0</v>
      </c>
      <c r="AJ889" s="7"/>
      <c r="AK889" s="4"/>
    </row>
    <row r="890" spans="1:37" x14ac:dyDescent="0.25">
      <c r="A890" s="1" t="s">
        <v>803</v>
      </c>
      <c r="B890" s="1">
        <v>0</v>
      </c>
      <c r="C890" s="6">
        <f t="shared" si="60"/>
        <v>213.11</v>
      </c>
      <c r="D890" s="6">
        <v>0</v>
      </c>
      <c r="E890" s="6">
        <v>0</v>
      </c>
      <c r="F890" s="6">
        <v>0</v>
      </c>
      <c r="G890" s="6">
        <v>0.61</v>
      </c>
      <c r="H890" s="6">
        <v>212.5</v>
      </c>
      <c r="I890" s="1">
        <v>0</v>
      </c>
      <c r="J890" s="6">
        <f t="shared" si="61"/>
        <v>213.11</v>
      </c>
      <c r="K890" s="13" t="s">
        <v>3024</v>
      </c>
      <c r="L890" s="13" t="s">
        <v>3024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13" t="s">
        <v>3024</v>
      </c>
      <c r="V890" s="6">
        <v>0</v>
      </c>
      <c r="W890" s="6">
        <f t="shared" si="62"/>
        <v>0</v>
      </c>
      <c r="X890" s="6">
        <v>0</v>
      </c>
      <c r="Y890" s="15">
        <v>0</v>
      </c>
      <c r="Z890" s="15">
        <v>0</v>
      </c>
      <c r="AA890" s="15">
        <f t="shared" si="63"/>
        <v>0</v>
      </c>
      <c r="AB890" s="1">
        <v>170.04000000000002</v>
      </c>
      <c r="AC890" s="13" t="s">
        <v>3024</v>
      </c>
      <c r="AD890" s="1">
        <v>255.05999999999995</v>
      </c>
      <c r="AE890" s="6">
        <v>0</v>
      </c>
      <c r="AF890" s="15">
        <v>0</v>
      </c>
      <c r="AG890" s="26">
        <v>425.09999999999997</v>
      </c>
      <c r="AH890" s="13" t="s">
        <v>3024</v>
      </c>
      <c r="AI890" s="6">
        <v>0</v>
      </c>
      <c r="AJ890" s="7"/>
      <c r="AK890" s="4"/>
    </row>
    <row r="891" spans="1:37" x14ac:dyDescent="0.25">
      <c r="A891" s="1" t="s">
        <v>804</v>
      </c>
      <c r="B891" s="1">
        <v>4788</v>
      </c>
      <c r="C891" s="6">
        <f t="shared" si="60"/>
        <v>2887.29</v>
      </c>
      <c r="D891" s="6">
        <v>2836.66</v>
      </c>
      <c r="E891" s="6">
        <v>0</v>
      </c>
      <c r="F891" s="6">
        <v>0</v>
      </c>
      <c r="G891" s="6">
        <v>50.629999999999995</v>
      </c>
      <c r="H891" s="6">
        <v>0</v>
      </c>
      <c r="I891" s="1">
        <v>0</v>
      </c>
      <c r="J891" s="6">
        <f t="shared" si="61"/>
        <v>7675.29</v>
      </c>
      <c r="K891" s="13" t="s">
        <v>3024</v>
      </c>
      <c r="L891" s="13" t="s">
        <v>3024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13" t="s">
        <v>3024</v>
      </c>
      <c r="V891" s="6">
        <v>0</v>
      </c>
      <c r="W891" s="6">
        <f t="shared" si="62"/>
        <v>0</v>
      </c>
      <c r="X891" s="6">
        <v>0</v>
      </c>
      <c r="Y891" s="15">
        <v>0</v>
      </c>
      <c r="Z891" s="15">
        <v>0</v>
      </c>
      <c r="AA891" s="15">
        <f t="shared" si="63"/>
        <v>0</v>
      </c>
      <c r="AB891" s="1">
        <v>4833.3000000000011</v>
      </c>
      <c r="AC891" s="13" t="s">
        <v>3024</v>
      </c>
      <c r="AD891" s="1">
        <v>10104.220000000003</v>
      </c>
      <c r="AE891" s="6">
        <v>5143.9199999999992</v>
      </c>
      <c r="AF891" s="15">
        <v>0</v>
      </c>
      <c r="AG891" s="26">
        <v>9793.600000000004</v>
      </c>
      <c r="AH891" s="13" t="s">
        <v>3024</v>
      </c>
      <c r="AI891" s="6">
        <v>0</v>
      </c>
      <c r="AJ891" s="7"/>
      <c r="AK891" s="4"/>
    </row>
    <row r="892" spans="1:37" x14ac:dyDescent="0.25">
      <c r="A892" s="1" t="s">
        <v>805</v>
      </c>
      <c r="B892" s="1">
        <v>1800.29</v>
      </c>
      <c r="C892" s="6">
        <f t="shared" si="60"/>
        <v>1412.6100000000004</v>
      </c>
      <c r="D892" s="6">
        <v>1391.7600000000004</v>
      </c>
      <c r="E892" s="6">
        <v>0</v>
      </c>
      <c r="F892" s="6">
        <v>0</v>
      </c>
      <c r="G892" s="6">
        <v>20.85</v>
      </c>
      <c r="H892" s="6">
        <v>0</v>
      </c>
      <c r="I892" s="1">
        <v>0</v>
      </c>
      <c r="J892" s="6">
        <f t="shared" si="61"/>
        <v>3212.9000000000005</v>
      </c>
      <c r="K892" s="13" t="s">
        <v>3024</v>
      </c>
      <c r="L892" s="13" t="s">
        <v>3024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13" t="s">
        <v>3024</v>
      </c>
      <c r="V892" s="6">
        <v>0</v>
      </c>
      <c r="W892" s="6">
        <f t="shared" si="62"/>
        <v>0</v>
      </c>
      <c r="X892" s="6">
        <v>0</v>
      </c>
      <c r="Y892" s="15">
        <v>0</v>
      </c>
      <c r="Z892" s="15">
        <v>0</v>
      </c>
      <c r="AA892" s="15">
        <f t="shared" si="63"/>
        <v>0</v>
      </c>
      <c r="AB892" s="1">
        <v>2556.4800000000005</v>
      </c>
      <c r="AC892" s="13" t="s">
        <v>3024</v>
      </c>
      <c r="AD892" s="1">
        <v>4642.2</v>
      </c>
      <c r="AE892" s="6">
        <v>2637.7800000000007</v>
      </c>
      <c r="AF892" s="15">
        <v>0</v>
      </c>
      <c r="AG892" s="26">
        <v>4560.8999999999996</v>
      </c>
      <c r="AH892" s="13" t="s">
        <v>3024</v>
      </c>
      <c r="AI892" s="6">
        <v>0</v>
      </c>
      <c r="AJ892" s="7"/>
      <c r="AK892" s="4"/>
    </row>
    <row r="893" spans="1:37" x14ac:dyDescent="0.25">
      <c r="A893" s="1" t="s">
        <v>806</v>
      </c>
      <c r="B893" s="1">
        <v>2325.0699999999997</v>
      </c>
      <c r="C893" s="6">
        <f t="shared" si="60"/>
        <v>823.85999999999967</v>
      </c>
      <c r="D893" s="6">
        <v>800.43999999999971</v>
      </c>
      <c r="E893" s="6">
        <v>0</v>
      </c>
      <c r="F893" s="6">
        <v>0</v>
      </c>
      <c r="G893" s="6">
        <v>23.419999999999998</v>
      </c>
      <c r="H893" s="6">
        <v>0</v>
      </c>
      <c r="I893" s="1">
        <v>0</v>
      </c>
      <c r="J893" s="6">
        <f t="shared" si="61"/>
        <v>3148.9299999999994</v>
      </c>
      <c r="K893" s="13" t="s">
        <v>3024</v>
      </c>
      <c r="L893" s="13" t="s">
        <v>3024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13" t="s">
        <v>3024</v>
      </c>
      <c r="V893" s="6">
        <v>0</v>
      </c>
      <c r="W893" s="6">
        <f t="shared" si="62"/>
        <v>0</v>
      </c>
      <c r="X893" s="6">
        <v>0</v>
      </c>
      <c r="Y893" s="15">
        <v>0</v>
      </c>
      <c r="Z893" s="15">
        <v>0</v>
      </c>
      <c r="AA893" s="15">
        <f t="shared" si="63"/>
        <v>0</v>
      </c>
      <c r="AB893" s="1">
        <v>2173.9</v>
      </c>
      <c r="AC893" s="13" t="s">
        <v>3024</v>
      </c>
      <c r="AD893" s="1">
        <v>4701.3599999999988</v>
      </c>
      <c r="AE893" s="6">
        <v>2157.54</v>
      </c>
      <c r="AF893" s="15">
        <v>0</v>
      </c>
      <c r="AG893" s="26">
        <v>4717.7199999999993</v>
      </c>
      <c r="AH893" s="13" t="s">
        <v>3024</v>
      </c>
      <c r="AI893" s="6">
        <v>0</v>
      </c>
      <c r="AJ893" s="7"/>
      <c r="AK893" s="4"/>
    </row>
    <row r="894" spans="1:37" x14ac:dyDescent="0.25">
      <c r="A894" s="1" t="s">
        <v>807</v>
      </c>
      <c r="B894" s="1">
        <v>137889.37000000002</v>
      </c>
      <c r="C894" s="6">
        <f t="shared" si="60"/>
        <v>91518.230000000025</v>
      </c>
      <c r="D894" s="6">
        <v>86193.770000000019</v>
      </c>
      <c r="E894" s="6">
        <v>0</v>
      </c>
      <c r="F894" s="6">
        <v>0</v>
      </c>
      <c r="G894" s="6">
        <v>1482.96</v>
      </c>
      <c r="H894" s="6">
        <v>3841.5</v>
      </c>
      <c r="I894" s="1">
        <v>0</v>
      </c>
      <c r="J894" s="6">
        <f t="shared" si="61"/>
        <v>229407.60000000003</v>
      </c>
      <c r="K894" s="13" t="s">
        <v>3024</v>
      </c>
      <c r="L894" s="13" t="s">
        <v>3024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13" t="s">
        <v>3024</v>
      </c>
      <c r="V894" s="6">
        <v>0</v>
      </c>
      <c r="W894" s="6">
        <f t="shared" si="62"/>
        <v>0</v>
      </c>
      <c r="X894" s="6">
        <v>0</v>
      </c>
      <c r="Y894" s="15">
        <v>0</v>
      </c>
      <c r="Z894" s="15">
        <v>0</v>
      </c>
      <c r="AA894" s="15">
        <f t="shared" si="63"/>
        <v>0</v>
      </c>
      <c r="AB894" s="1">
        <v>64492.48000000004</v>
      </c>
      <c r="AC894" s="13" t="s">
        <v>3024</v>
      </c>
      <c r="AD894" s="1">
        <v>177653.81000000011</v>
      </c>
      <c r="AE894" s="6">
        <v>166534.38</v>
      </c>
      <c r="AF894" s="15">
        <v>0</v>
      </c>
      <c r="AG894" s="26">
        <v>75611.910000000149</v>
      </c>
      <c r="AH894" s="13" t="s">
        <v>3024</v>
      </c>
      <c r="AI894" s="6">
        <v>0</v>
      </c>
      <c r="AJ894" s="7"/>
      <c r="AK894" s="4"/>
    </row>
    <row r="895" spans="1:37" x14ac:dyDescent="0.25">
      <c r="A895" s="1" t="s">
        <v>808</v>
      </c>
      <c r="B895" s="1">
        <v>9741.68</v>
      </c>
      <c r="C895" s="6">
        <f t="shared" si="60"/>
        <v>5543.7699999999995</v>
      </c>
      <c r="D895" s="6">
        <v>5443.0199999999995</v>
      </c>
      <c r="E895" s="6">
        <v>0</v>
      </c>
      <c r="F895" s="6">
        <v>0</v>
      </c>
      <c r="G895" s="6">
        <v>100.75</v>
      </c>
      <c r="H895" s="6">
        <v>0</v>
      </c>
      <c r="I895" s="1">
        <v>0</v>
      </c>
      <c r="J895" s="6">
        <f t="shared" si="61"/>
        <v>15285.45</v>
      </c>
      <c r="K895" s="13" t="s">
        <v>3024</v>
      </c>
      <c r="L895" s="13" t="s">
        <v>3024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13" t="s">
        <v>3024</v>
      </c>
      <c r="V895" s="6">
        <v>0</v>
      </c>
      <c r="W895" s="6">
        <f t="shared" si="62"/>
        <v>0</v>
      </c>
      <c r="X895" s="6">
        <v>0</v>
      </c>
      <c r="Y895" s="15">
        <v>0</v>
      </c>
      <c r="Z895" s="15">
        <v>0</v>
      </c>
      <c r="AA895" s="15">
        <f t="shared" si="63"/>
        <v>0</v>
      </c>
      <c r="AB895" s="1">
        <v>2880.14</v>
      </c>
      <c r="AC895" s="13" t="s">
        <v>3024</v>
      </c>
      <c r="AD895" s="1">
        <v>10248.359999999999</v>
      </c>
      <c r="AE895" s="6">
        <v>10508.509999999998</v>
      </c>
      <c r="AF895" s="15">
        <v>0</v>
      </c>
      <c r="AG895" s="26">
        <v>2619.9900000000002</v>
      </c>
      <c r="AH895" s="13" t="s">
        <v>3024</v>
      </c>
      <c r="AI895" s="6">
        <v>0</v>
      </c>
      <c r="AJ895" s="7"/>
      <c r="AK895" s="4"/>
    </row>
    <row r="896" spans="1:37" x14ac:dyDescent="0.25">
      <c r="A896" s="1" t="s">
        <v>809</v>
      </c>
      <c r="B896" s="1">
        <v>63543.8</v>
      </c>
      <c r="C896" s="6">
        <f t="shared" si="60"/>
        <v>34521.599999999999</v>
      </c>
      <c r="D896" s="6">
        <v>30531.42</v>
      </c>
      <c r="E896" s="6">
        <v>0</v>
      </c>
      <c r="F896" s="6">
        <v>0</v>
      </c>
      <c r="G896" s="6">
        <v>660.52</v>
      </c>
      <c r="H896" s="6">
        <v>3329.66</v>
      </c>
      <c r="I896" s="1">
        <v>0</v>
      </c>
      <c r="J896" s="6">
        <f t="shared" si="61"/>
        <v>98065.4</v>
      </c>
      <c r="K896" s="13" t="s">
        <v>3024</v>
      </c>
      <c r="L896" s="13" t="s">
        <v>3024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13" t="s">
        <v>3024</v>
      </c>
      <c r="V896" s="6">
        <v>0</v>
      </c>
      <c r="W896" s="6">
        <f t="shared" si="62"/>
        <v>0</v>
      </c>
      <c r="X896" s="6">
        <v>0</v>
      </c>
      <c r="Y896" s="15">
        <v>0</v>
      </c>
      <c r="Z896" s="15">
        <v>0</v>
      </c>
      <c r="AA896" s="15">
        <f t="shared" si="63"/>
        <v>0</v>
      </c>
      <c r="AB896" s="1">
        <v>16290.960000000003</v>
      </c>
      <c r="AC896" s="13" t="s">
        <v>3024</v>
      </c>
      <c r="AD896" s="1">
        <v>69489.679999999993</v>
      </c>
      <c r="AE896" s="6">
        <v>61295.789999999994</v>
      </c>
      <c r="AF896" s="15">
        <v>0</v>
      </c>
      <c r="AG896" s="26">
        <v>24484.850000000006</v>
      </c>
      <c r="AH896" s="13" t="s">
        <v>3024</v>
      </c>
      <c r="AI896" s="6">
        <v>0</v>
      </c>
      <c r="AJ896" s="7"/>
      <c r="AK896" s="4"/>
    </row>
    <row r="897" spans="1:37" x14ac:dyDescent="0.25">
      <c r="A897" s="1" t="s">
        <v>810</v>
      </c>
      <c r="B897" s="1">
        <v>6437.34</v>
      </c>
      <c r="C897" s="6">
        <f t="shared" si="60"/>
        <v>3497.7899999999991</v>
      </c>
      <c r="D897" s="6">
        <v>3429.829999999999</v>
      </c>
      <c r="E897" s="6">
        <v>0</v>
      </c>
      <c r="F897" s="6">
        <v>0</v>
      </c>
      <c r="G897" s="6">
        <v>67.959999999999994</v>
      </c>
      <c r="H897" s="6">
        <v>0</v>
      </c>
      <c r="I897" s="1">
        <v>0</v>
      </c>
      <c r="J897" s="6">
        <f t="shared" si="61"/>
        <v>9935.1299999999992</v>
      </c>
      <c r="K897" s="13" t="s">
        <v>3024</v>
      </c>
      <c r="L897" s="13" t="s">
        <v>3024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13" t="s">
        <v>3024</v>
      </c>
      <c r="V897" s="6">
        <v>0</v>
      </c>
      <c r="W897" s="6">
        <f t="shared" si="62"/>
        <v>0</v>
      </c>
      <c r="X897" s="6">
        <v>0</v>
      </c>
      <c r="Y897" s="15">
        <v>0</v>
      </c>
      <c r="Z897" s="15">
        <v>0</v>
      </c>
      <c r="AA897" s="15">
        <f t="shared" si="63"/>
        <v>0</v>
      </c>
      <c r="AB897" s="1">
        <v>1925.9100000000003</v>
      </c>
      <c r="AC897" s="13" t="s">
        <v>3024</v>
      </c>
      <c r="AD897" s="1">
        <v>7177.84</v>
      </c>
      <c r="AE897" s="6">
        <v>6653.989999999998</v>
      </c>
      <c r="AF897" s="15">
        <v>0</v>
      </c>
      <c r="AG897" s="26">
        <v>2449.760000000002</v>
      </c>
      <c r="AH897" s="13" t="s">
        <v>3024</v>
      </c>
      <c r="AI897" s="6">
        <v>0</v>
      </c>
      <c r="AJ897" s="7"/>
      <c r="AK897" s="4"/>
    </row>
    <row r="898" spans="1:37" x14ac:dyDescent="0.25">
      <c r="A898" s="1" t="s">
        <v>811</v>
      </c>
      <c r="B898" s="1">
        <v>4783.8000000000011</v>
      </c>
      <c r="C898" s="6">
        <f t="shared" si="60"/>
        <v>3014.4800000000005</v>
      </c>
      <c r="D898" s="6">
        <v>2962.6900000000005</v>
      </c>
      <c r="E898" s="6">
        <v>0</v>
      </c>
      <c r="F898" s="6">
        <v>0</v>
      </c>
      <c r="G898" s="6">
        <v>51.79</v>
      </c>
      <c r="H898" s="6">
        <v>0</v>
      </c>
      <c r="I898" s="1">
        <v>0</v>
      </c>
      <c r="J898" s="6">
        <f t="shared" si="61"/>
        <v>7798.2800000000016</v>
      </c>
      <c r="K898" s="13" t="s">
        <v>3024</v>
      </c>
      <c r="L898" s="13" t="s">
        <v>3024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13" t="s">
        <v>3024</v>
      </c>
      <c r="V898" s="6">
        <v>0</v>
      </c>
      <c r="W898" s="6">
        <f t="shared" si="62"/>
        <v>0</v>
      </c>
      <c r="X898" s="6">
        <v>0</v>
      </c>
      <c r="Y898" s="15">
        <v>0</v>
      </c>
      <c r="Z898" s="15">
        <v>0</v>
      </c>
      <c r="AA898" s="15">
        <f t="shared" si="63"/>
        <v>0</v>
      </c>
      <c r="AB898" s="1">
        <v>3325.61</v>
      </c>
      <c r="AC898" s="13" t="s">
        <v>3024</v>
      </c>
      <c r="AD898" s="1">
        <v>8575.4399999999987</v>
      </c>
      <c r="AE898" s="6">
        <v>5326.3100000000013</v>
      </c>
      <c r="AF898" s="15">
        <v>0</v>
      </c>
      <c r="AG898" s="26">
        <v>6574.739999999998</v>
      </c>
      <c r="AH898" s="13" t="s">
        <v>3024</v>
      </c>
      <c r="AI898" s="6">
        <v>0</v>
      </c>
      <c r="AJ898" s="7"/>
      <c r="AK898" s="4"/>
    </row>
    <row r="899" spans="1:37" x14ac:dyDescent="0.25">
      <c r="A899" s="1" t="s">
        <v>812</v>
      </c>
      <c r="B899" s="1">
        <v>2444.9099999999994</v>
      </c>
      <c r="C899" s="6">
        <f t="shared" si="60"/>
        <v>5941.85</v>
      </c>
      <c r="D899" s="6">
        <v>5905.25</v>
      </c>
      <c r="E899" s="6">
        <v>0</v>
      </c>
      <c r="F899" s="6">
        <v>0</v>
      </c>
      <c r="G899" s="6">
        <v>36.6</v>
      </c>
      <c r="H899" s="6">
        <v>0</v>
      </c>
      <c r="I899" s="1">
        <v>0</v>
      </c>
      <c r="J899" s="6">
        <f t="shared" si="61"/>
        <v>8386.76</v>
      </c>
      <c r="K899" s="13" t="s">
        <v>3024</v>
      </c>
      <c r="L899" s="13" t="s">
        <v>3024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13" t="s">
        <v>3024</v>
      </c>
      <c r="V899" s="6">
        <v>0</v>
      </c>
      <c r="W899" s="6">
        <f t="shared" si="62"/>
        <v>0</v>
      </c>
      <c r="X899" s="6">
        <v>0</v>
      </c>
      <c r="Y899" s="15">
        <v>0</v>
      </c>
      <c r="Z899" s="15">
        <v>0</v>
      </c>
      <c r="AA899" s="15">
        <f t="shared" si="63"/>
        <v>0</v>
      </c>
      <c r="AB899" s="1">
        <v>4449.87</v>
      </c>
      <c r="AC899" s="13" t="s">
        <v>3024</v>
      </c>
      <c r="AD899" s="1">
        <v>8468.2800000000025</v>
      </c>
      <c r="AE899" s="6">
        <v>7140.3599999999988</v>
      </c>
      <c r="AF899" s="15">
        <v>0</v>
      </c>
      <c r="AG899" s="26">
        <v>5777.7900000000018</v>
      </c>
      <c r="AH899" s="13" t="s">
        <v>3024</v>
      </c>
      <c r="AI899" s="6">
        <v>0</v>
      </c>
      <c r="AJ899" s="7"/>
      <c r="AK899" s="4"/>
    </row>
    <row r="900" spans="1:37" x14ac:dyDescent="0.25">
      <c r="A900" s="1" t="s">
        <v>813</v>
      </c>
      <c r="B900" s="1">
        <v>5693.4299999999994</v>
      </c>
      <c r="C900" s="6">
        <f t="shared" si="60"/>
        <v>4375.1399999999994</v>
      </c>
      <c r="D900" s="6">
        <v>4311.5999999999995</v>
      </c>
      <c r="E900" s="6">
        <v>0</v>
      </c>
      <c r="F900" s="6">
        <v>0</v>
      </c>
      <c r="G900" s="6">
        <v>63.540000000000006</v>
      </c>
      <c r="H900" s="6">
        <v>0</v>
      </c>
      <c r="I900" s="1">
        <v>0</v>
      </c>
      <c r="J900" s="6">
        <f t="shared" si="61"/>
        <v>10068.57</v>
      </c>
      <c r="K900" s="13" t="s">
        <v>3024</v>
      </c>
      <c r="L900" s="13" t="s">
        <v>3024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13" t="s">
        <v>3024</v>
      </c>
      <c r="V900" s="6">
        <v>0</v>
      </c>
      <c r="W900" s="6">
        <f t="shared" si="62"/>
        <v>0</v>
      </c>
      <c r="X900" s="6">
        <v>0</v>
      </c>
      <c r="Y900" s="15">
        <v>0</v>
      </c>
      <c r="Z900" s="15">
        <v>0</v>
      </c>
      <c r="AA900" s="15">
        <f t="shared" si="63"/>
        <v>0</v>
      </c>
      <c r="AB900" s="1">
        <v>3438.4899999999993</v>
      </c>
      <c r="AC900" s="13" t="s">
        <v>3024</v>
      </c>
      <c r="AD900" s="1">
        <v>8986.4399999999969</v>
      </c>
      <c r="AE900" s="6">
        <v>7425.7499999999982</v>
      </c>
      <c r="AF900" s="15">
        <v>0</v>
      </c>
      <c r="AG900" s="26">
        <v>4999.1799999999985</v>
      </c>
      <c r="AH900" s="13" t="s">
        <v>3024</v>
      </c>
      <c r="AI900" s="6">
        <v>0</v>
      </c>
      <c r="AJ900" s="7"/>
      <c r="AK900" s="4"/>
    </row>
    <row r="901" spans="1:37" x14ac:dyDescent="0.25">
      <c r="A901" s="1" t="s">
        <v>814</v>
      </c>
      <c r="B901" s="1">
        <v>9565.01</v>
      </c>
      <c r="C901" s="6">
        <f t="shared" si="60"/>
        <v>7627.2800000000007</v>
      </c>
      <c r="D901" s="6">
        <v>7523.35</v>
      </c>
      <c r="E901" s="6">
        <v>0</v>
      </c>
      <c r="F901" s="6">
        <v>0</v>
      </c>
      <c r="G901" s="6">
        <v>103.93</v>
      </c>
      <c r="H901" s="6">
        <v>0</v>
      </c>
      <c r="I901" s="1">
        <v>0</v>
      </c>
      <c r="J901" s="6">
        <f t="shared" si="61"/>
        <v>17192.29</v>
      </c>
      <c r="K901" s="13" t="s">
        <v>3024</v>
      </c>
      <c r="L901" s="13" t="s">
        <v>3024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13" t="s">
        <v>3024</v>
      </c>
      <c r="V901" s="6">
        <v>0</v>
      </c>
      <c r="W901" s="6">
        <f t="shared" si="62"/>
        <v>0</v>
      </c>
      <c r="X901" s="6">
        <v>0</v>
      </c>
      <c r="Y901" s="15">
        <v>0</v>
      </c>
      <c r="Z901" s="15">
        <v>0</v>
      </c>
      <c r="AA901" s="15">
        <f t="shared" si="63"/>
        <v>0</v>
      </c>
      <c r="AB901" s="1">
        <v>4531.51</v>
      </c>
      <c r="AC901" s="13" t="s">
        <v>3024</v>
      </c>
      <c r="AD901" s="1">
        <v>12049.199999999999</v>
      </c>
      <c r="AE901" s="6">
        <v>12539.960000000001</v>
      </c>
      <c r="AF901" s="15">
        <v>0</v>
      </c>
      <c r="AG901" s="26">
        <v>4040.7499999999991</v>
      </c>
      <c r="AH901" s="13" t="s">
        <v>3024</v>
      </c>
      <c r="AI901" s="6">
        <v>0</v>
      </c>
      <c r="AJ901" s="7"/>
      <c r="AK901" s="4"/>
    </row>
    <row r="902" spans="1:37" x14ac:dyDescent="0.25">
      <c r="A902" s="1" t="s">
        <v>815</v>
      </c>
      <c r="B902" s="1">
        <v>4783.26</v>
      </c>
      <c r="C902" s="6">
        <f t="shared" si="60"/>
        <v>6671.51</v>
      </c>
      <c r="D902" s="6">
        <v>6618.33</v>
      </c>
      <c r="E902" s="6">
        <v>0</v>
      </c>
      <c r="F902" s="6">
        <v>0</v>
      </c>
      <c r="G902" s="6">
        <v>53.18</v>
      </c>
      <c r="H902" s="6">
        <v>0</v>
      </c>
      <c r="I902" s="1">
        <v>0</v>
      </c>
      <c r="J902" s="6">
        <f t="shared" si="61"/>
        <v>11454.77</v>
      </c>
      <c r="K902" s="13" t="s">
        <v>3024</v>
      </c>
      <c r="L902" s="13" t="s">
        <v>3024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13" t="s">
        <v>3024</v>
      </c>
      <c r="V902" s="6">
        <v>0</v>
      </c>
      <c r="W902" s="6">
        <f t="shared" si="62"/>
        <v>0</v>
      </c>
      <c r="X902" s="6">
        <v>0</v>
      </c>
      <c r="Y902" s="15">
        <v>0</v>
      </c>
      <c r="Z902" s="15">
        <v>0</v>
      </c>
      <c r="AA902" s="15">
        <f t="shared" si="63"/>
        <v>0</v>
      </c>
      <c r="AB902" s="1">
        <v>4126.6100000000006</v>
      </c>
      <c r="AC902" s="13" t="s">
        <v>3024</v>
      </c>
      <c r="AD902" s="1">
        <v>10481.879999999999</v>
      </c>
      <c r="AE902" s="6">
        <v>8515.49</v>
      </c>
      <c r="AF902" s="15">
        <v>0</v>
      </c>
      <c r="AG902" s="26">
        <v>6093</v>
      </c>
      <c r="AH902" s="13" t="s">
        <v>3024</v>
      </c>
      <c r="AI902" s="6">
        <v>0</v>
      </c>
      <c r="AJ902" s="7"/>
      <c r="AK902" s="4"/>
    </row>
    <row r="903" spans="1:37" x14ac:dyDescent="0.25">
      <c r="A903" s="1" t="s">
        <v>816</v>
      </c>
      <c r="B903" s="1">
        <v>6519.87</v>
      </c>
      <c r="C903" s="6">
        <f t="shared" si="60"/>
        <v>9023.69</v>
      </c>
      <c r="D903" s="6">
        <v>8128.93</v>
      </c>
      <c r="E903" s="6">
        <v>0</v>
      </c>
      <c r="F903" s="6">
        <v>0</v>
      </c>
      <c r="G903" s="6">
        <v>87.01</v>
      </c>
      <c r="H903" s="6">
        <v>807.74999999999989</v>
      </c>
      <c r="I903" s="1">
        <v>0</v>
      </c>
      <c r="J903" s="6">
        <f t="shared" si="61"/>
        <v>15543.560000000001</v>
      </c>
      <c r="K903" s="13" t="s">
        <v>3024</v>
      </c>
      <c r="L903" s="13" t="s">
        <v>3024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13" t="s">
        <v>3024</v>
      </c>
      <c r="V903" s="6">
        <v>0</v>
      </c>
      <c r="W903" s="6">
        <f t="shared" si="62"/>
        <v>0</v>
      </c>
      <c r="X903" s="6">
        <v>0</v>
      </c>
      <c r="Y903" s="15">
        <v>0</v>
      </c>
      <c r="Z903" s="15">
        <v>0</v>
      </c>
      <c r="AA903" s="15">
        <f t="shared" si="63"/>
        <v>0</v>
      </c>
      <c r="AB903" s="1">
        <v>4599.1500000000015</v>
      </c>
      <c r="AC903" s="13" t="s">
        <v>3024</v>
      </c>
      <c r="AD903" s="1">
        <v>11164.68</v>
      </c>
      <c r="AE903" s="6">
        <v>11756.96</v>
      </c>
      <c r="AF903" s="15">
        <v>0</v>
      </c>
      <c r="AG903" s="26">
        <v>4006.8700000000022</v>
      </c>
      <c r="AH903" s="13" t="s">
        <v>3024</v>
      </c>
      <c r="AI903" s="6">
        <v>0</v>
      </c>
      <c r="AJ903" s="7"/>
      <c r="AK903" s="4"/>
    </row>
    <row r="904" spans="1:37" x14ac:dyDescent="0.25">
      <c r="A904" s="1" t="s">
        <v>817</v>
      </c>
      <c r="B904" s="1">
        <v>34274.910000000003</v>
      </c>
      <c r="C904" s="6">
        <f t="shared" si="60"/>
        <v>18836.159999999996</v>
      </c>
      <c r="D904" s="6">
        <v>16749.259999999998</v>
      </c>
      <c r="E904" s="6">
        <v>0</v>
      </c>
      <c r="F904" s="6">
        <v>0</v>
      </c>
      <c r="G904" s="6">
        <v>373.1</v>
      </c>
      <c r="H904" s="6">
        <v>1713.7999999999997</v>
      </c>
      <c r="I904" s="1">
        <v>0</v>
      </c>
      <c r="J904" s="6">
        <f t="shared" si="61"/>
        <v>53111.07</v>
      </c>
      <c r="K904" s="13" t="s">
        <v>3024</v>
      </c>
      <c r="L904" s="13" t="s">
        <v>3024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13" t="s">
        <v>3024</v>
      </c>
      <c r="V904" s="6">
        <v>0</v>
      </c>
      <c r="W904" s="6">
        <f t="shared" si="62"/>
        <v>0</v>
      </c>
      <c r="X904" s="6">
        <v>0</v>
      </c>
      <c r="Y904" s="15">
        <v>0</v>
      </c>
      <c r="Z904" s="15">
        <v>0</v>
      </c>
      <c r="AA904" s="15">
        <f t="shared" si="63"/>
        <v>0</v>
      </c>
      <c r="AB904" s="1">
        <v>15986.7</v>
      </c>
      <c r="AC904" s="13" t="s">
        <v>3024</v>
      </c>
      <c r="AD904" s="1">
        <v>41836.960000000006</v>
      </c>
      <c r="AE904" s="6">
        <v>36523.599999999999</v>
      </c>
      <c r="AF904" s="15">
        <v>0</v>
      </c>
      <c r="AG904" s="26">
        <v>21300.060000000009</v>
      </c>
      <c r="AH904" s="13" t="s">
        <v>3024</v>
      </c>
      <c r="AI904" s="6">
        <v>0</v>
      </c>
      <c r="AJ904" s="7"/>
      <c r="AK904" s="4"/>
    </row>
    <row r="905" spans="1:37" x14ac:dyDescent="0.25">
      <c r="A905" s="1" t="s">
        <v>818</v>
      </c>
      <c r="B905" s="1">
        <v>7151.09</v>
      </c>
      <c r="C905" s="6">
        <f t="shared" ref="C905:C968" si="64">SUM(D905:H905)</f>
        <v>5023.9000000000005</v>
      </c>
      <c r="D905" s="6">
        <v>4938.3100000000004</v>
      </c>
      <c r="E905" s="6">
        <v>0</v>
      </c>
      <c r="F905" s="6">
        <v>0</v>
      </c>
      <c r="G905" s="6">
        <v>85.59</v>
      </c>
      <c r="H905" s="6">
        <v>0</v>
      </c>
      <c r="I905" s="1">
        <v>0</v>
      </c>
      <c r="J905" s="6">
        <f t="shared" ref="J905:J968" si="65">B905+C905-I905</f>
        <v>12174.990000000002</v>
      </c>
      <c r="K905" s="13" t="s">
        <v>3024</v>
      </c>
      <c r="L905" s="13" t="s">
        <v>3024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13" t="s">
        <v>3024</v>
      </c>
      <c r="V905" s="6">
        <v>0</v>
      </c>
      <c r="W905" s="6">
        <f t="shared" ref="W905:W968" si="66">I905</f>
        <v>0</v>
      </c>
      <c r="X905" s="6">
        <v>0</v>
      </c>
      <c r="Y905" s="15">
        <v>0</v>
      </c>
      <c r="Z905" s="15">
        <v>0</v>
      </c>
      <c r="AA905" s="15">
        <f t="shared" si="63"/>
        <v>0</v>
      </c>
      <c r="AB905" s="1">
        <v>6277.37</v>
      </c>
      <c r="AC905" s="13" t="s">
        <v>3024</v>
      </c>
      <c r="AD905" s="1">
        <v>12625.620000000003</v>
      </c>
      <c r="AE905" s="6">
        <v>9220.4600000000009</v>
      </c>
      <c r="AF905" s="15">
        <v>0</v>
      </c>
      <c r="AG905" s="26">
        <v>9682.5300000000007</v>
      </c>
      <c r="AH905" s="13" t="s">
        <v>3024</v>
      </c>
      <c r="AI905" s="6">
        <v>0</v>
      </c>
      <c r="AJ905" s="7"/>
      <c r="AK905" s="4"/>
    </row>
    <row r="906" spans="1:37" x14ac:dyDescent="0.25">
      <c r="A906" s="1" t="s">
        <v>819</v>
      </c>
      <c r="B906" s="1">
        <v>10391.810000000001</v>
      </c>
      <c r="C906" s="6">
        <f t="shared" si="64"/>
        <v>4562.97</v>
      </c>
      <c r="D906" s="6">
        <v>4243.6500000000005</v>
      </c>
      <c r="E906" s="6">
        <v>0</v>
      </c>
      <c r="F906" s="6">
        <v>0</v>
      </c>
      <c r="G906" s="6">
        <v>107.82</v>
      </c>
      <c r="H906" s="6">
        <v>211.5</v>
      </c>
      <c r="I906" s="1">
        <v>0</v>
      </c>
      <c r="J906" s="6">
        <f t="shared" si="65"/>
        <v>14954.780000000002</v>
      </c>
      <c r="K906" s="13" t="s">
        <v>3024</v>
      </c>
      <c r="L906" s="13" t="s">
        <v>3024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13" t="s">
        <v>3024</v>
      </c>
      <c r="V906" s="6">
        <v>0</v>
      </c>
      <c r="W906" s="6">
        <f t="shared" si="66"/>
        <v>0</v>
      </c>
      <c r="X906" s="6">
        <v>0</v>
      </c>
      <c r="Y906" s="15">
        <v>0</v>
      </c>
      <c r="Z906" s="15">
        <v>0</v>
      </c>
      <c r="AA906" s="15">
        <f t="shared" ref="AA906:AA969" si="67">Y906-Z906+I906</f>
        <v>0</v>
      </c>
      <c r="AB906" s="1">
        <v>3888.0399999999986</v>
      </c>
      <c r="AC906" s="13" t="s">
        <v>3024</v>
      </c>
      <c r="AD906" s="1">
        <v>11861.699999999999</v>
      </c>
      <c r="AE906" s="6">
        <v>10552.08</v>
      </c>
      <c r="AF906" s="15">
        <v>0</v>
      </c>
      <c r="AG906" s="26">
        <v>5197.6599999999971</v>
      </c>
      <c r="AH906" s="13" t="s">
        <v>3024</v>
      </c>
      <c r="AI906" s="6">
        <v>0</v>
      </c>
      <c r="AJ906" s="7"/>
      <c r="AK906" s="4"/>
    </row>
    <row r="907" spans="1:37" x14ac:dyDescent="0.25">
      <c r="A907" s="1" t="s">
        <v>820</v>
      </c>
      <c r="B907" s="1">
        <v>6958.4700000000012</v>
      </c>
      <c r="C907" s="6">
        <f t="shared" si="64"/>
        <v>3306.9700000000007</v>
      </c>
      <c r="D907" s="6">
        <v>3106.7800000000007</v>
      </c>
      <c r="E907" s="6">
        <v>0</v>
      </c>
      <c r="F907" s="6">
        <v>0</v>
      </c>
      <c r="G907" s="6">
        <v>74.84</v>
      </c>
      <c r="H907" s="6">
        <v>125.35</v>
      </c>
      <c r="I907" s="1">
        <v>0</v>
      </c>
      <c r="J907" s="6">
        <f t="shared" si="65"/>
        <v>10265.440000000002</v>
      </c>
      <c r="K907" s="13" t="s">
        <v>3024</v>
      </c>
      <c r="L907" s="13" t="s">
        <v>3024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13" t="s">
        <v>3024</v>
      </c>
      <c r="V907" s="6">
        <v>0</v>
      </c>
      <c r="W907" s="6">
        <f t="shared" si="66"/>
        <v>0</v>
      </c>
      <c r="X907" s="6">
        <v>0</v>
      </c>
      <c r="Y907" s="15">
        <v>0</v>
      </c>
      <c r="Z907" s="15">
        <v>0</v>
      </c>
      <c r="AA907" s="15">
        <f t="shared" si="67"/>
        <v>0</v>
      </c>
      <c r="AB907" s="1">
        <v>6690.4600000000009</v>
      </c>
      <c r="AC907" s="13" t="s">
        <v>3024</v>
      </c>
      <c r="AD907" s="1">
        <v>12186.779999999997</v>
      </c>
      <c r="AE907" s="6">
        <v>8604.68</v>
      </c>
      <c r="AF907" s="15">
        <v>0</v>
      </c>
      <c r="AG907" s="26">
        <v>10272.559999999996</v>
      </c>
      <c r="AH907" s="13" t="s">
        <v>3024</v>
      </c>
      <c r="AI907" s="6">
        <v>0</v>
      </c>
      <c r="AJ907" s="7"/>
      <c r="AK907" s="4"/>
    </row>
    <row r="908" spans="1:37" x14ac:dyDescent="0.25">
      <c r="A908" s="1" t="s">
        <v>821</v>
      </c>
      <c r="B908" s="1">
        <v>6517.5700000000006</v>
      </c>
      <c r="C908" s="6">
        <f t="shared" si="64"/>
        <v>4794.87</v>
      </c>
      <c r="D908" s="6">
        <v>3774.8999999999996</v>
      </c>
      <c r="E908" s="6">
        <v>0</v>
      </c>
      <c r="F908" s="6">
        <v>0</v>
      </c>
      <c r="G908" s="6">
        <v>75.17</v>
      </c>
      <c r="H908" s="6">
        <v>944.80000000000007</v>
      </c>
      <c r="I908" s="1">
        <v>0</v>
      </c>
      <c r="J908" s="6">
        <f t="shared" si="65"/>
        <v>11312.44</v>
      </c>
      <c r="K908" s="13" t="s">
        <v>3024</v>
      </c>
      <c r="L908" s="13" t="s">
        <v>3024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13" t="s">
        <v>3024</v>
      </c>
      <c r="V908" s="6">
        <v>0</v>
      </c>
      <c r="W908" s="6">
        <f t="shared" si="66"/>
        <v>0</v>
      </c>
      <c r="X908" s="6">
        <v>0</v>
      </c>
      <c r="Y908" s="15">
        <v>0</v>
      </c>
      <c r="Z908" s="15">
        <v>0</v>
      </c>
      <c r="AA908" s="15">
        <f t="shared" si="67"/>
        <v>0</v>
      </c>
      <c r="AB908" s="1">
        <v>3957.5999999999995</v>
      </c>
      <c r="AC908" s="13" t="s">
        <v>3024</v>
      </c>
      <c r="AD908" s="1">
        <v>11029.739999999998</v>
      </c>
      <c r="AE908" s="6">
        <v>6852.4699999999993</v>
      </c>
      <c r="AF908" s="15">
        <v>0</v>
      </c>
      <c r="AG908" s="26">
        <v>8134.869999999999</v>
      </c>
      <c r="AH908" s="13" t="s">
        <v>3024</v>
      </c>
      <c r="AI908" s="6">
        <v>0</v>
      </c>
      <c r="AJ908" s="7"/>
      <c r="AK908" s="4"/>
    </row>
    <row r="909" spans="1:37" x14ac:dyDescent="0.25">
      <c r="A909" s="1" t="s">
        <v>822</v>
      </c>
      <c r="B909" s="1">
        <v>14339.180000000002</v>
      </c>
      <c r="C909" s="6">
        <f t="shared" si="64"/>
        <v>7029.77</v>
      </c>
      <c r="D909" s="6">
        <v>5364.81</v>
      </c>
      <c r="E909" s="6">
        <v>0</v>
      </c>
      <c r="F909" s="6">
        <v>0</v>
      </c>
      <c r="G909" s="6">
        <v>152.66000000000003</v>
      </c>
      <c r="H909" s="6">
        <v>1512.3000000000002</v>
      </c>
      <c r="I909" s="1">
        <v>0</v>
      </c>
      <c r="J909" s="6">
        <f t="shared" si="65"/>
        <v>21368.950000000004</v>
      </c>
      <c r="K909" s="13" t="s">
        <v>3024</v>
      </c>
      <c r="L909" s="13" t="s">
        <v>3024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13" t="s">
        <v>3024</v>
      </c>
      <c r="V909" s="6">
        <v>0</v>
      </c>
      <c r="W909" s="6">
        <f t="shared" si="66"/>
        <v>0</v>
      </c>
      <c r="X909" s="6">
        <v>0</v>
      </c>
      <c r="Y909" s="15">
        <v>0</v>
      </c>
      <c r="Z909" s="15">
        <v>0</v>
      </c>
      <c r="AA909" s="15">
        <f t="shared" si="67"/>
        <v>0</v>
      </c>
      <c r="AB909" s="1">
        <v>6530.3700000000008</v>
      </c>
      <c r="AC909" s="13" t="s">
        <v>3024</v>
      </c>
      <c r="AD909" s="1">
        <v>17311.979999999996</v>
      </c>
      <c r="AE909" s="6">
        <v>13264.68</v>
      </c>
      <c r="AF909" s="15">
        <v>0</v>
      </c>
      <c r="AG909" s="26">
        <v>10577.669999999998</v>
      </c>
      <c r="AH909" s="13" t="s">
        <v>3024</v>
      </c>
      <c r="AI909" s="6">
        <v>0</v>
      </c>
      <c r="AJ909" s="7"/>
      <c r="AK909" s="4"/>
    </row>
    <row r="910" spans="1:37" x14ac:dyDescent="0.25">
      <c r="A910" s="1" t="s">
        <v>2923</v>
      </c>
      <c r="B910" s="1">
        <v>20097.18</v>
      </c>
      <c r="C910" s="6">
        <f t="shared" si="64"/>
        <v>11026.54</v>
      </c>
      <c r="D910" s="6">
        <v>10154.32</v>
      </c>
      <c r="E910" s="6">
        <v>0</v>
      </c>
      <c r="F910" s="6">
        <v>0</v>
      </c>
      <c r="G910" s="6">
        <v>213.12</v>
      </c>
      <c r="H910" s="6">
        <v>659.09999999999991</v>
      </c>
      <c r="I910" s="1">
        <v>0</v>
      </c>
      <c r="J910" s="6">
        <f t="shared" si="65"/>
        <v>31123.72</v>
      </c>
      <c r="K910" s="13" t="s">
        <v>3024</v>
      </c>
      <c r="L910" s="13" t="s">
        <v>3024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13" t="s">
        <v>3024</v>
      </c>
      <c r="V910" s="6">
        <v>0</v>
      </c>
      <c r="W910" s="6">
        <f t="shared" si="66"/>
        <v>0</v>
      </c>
      <c r="X910" s="6">
        <v>0</v>
      </c>
      <c r="Y910" s="15">
        <v>0</v>
      </c>
      <c r="Z910" s="15">
        <v>0</v>
      </c>
      <c r="AA910" s="15">
        <f t="shared" si="67"/>
        <v>0</v>
      </c>
      <c r="AB910" s="1">
        <v>3213.3599999999992</v>
      </c>
      <c r="AC910" s="13" t="s">
        <v>3024</v>
      </c>
      <c r="AD910" s="1">
        <v>20897.879999999997</v>
      </c>
      <c r="AE910" s="6">
        <v>19445.559999999998</v>
      </c>
      <c r="AF910" s="15">
        <v>0</v>
      </c>
      <c r="AG910" s="26">
        <v>4665.68</v>
      </c>
      <c r="AH910" s="13" t="s">
        <v>3024</v>
      </c>
      <c r="AI910" s="6">
        <v>0</v>
      </c>
      <c r="AJ910" s="7"/>
      <c r="AK910" s="4"/>
    </row>
    <row r="911" spans="1:37" x14ac:dyDescent="0.25">
      <c r="A911" s="1" t="s">
        <v>2924</v>
      </c>
      <c r="B911" s="1">
        <v>19176.350000000002</v>
      </c>
      <c r="C911" s="6">
        <f t="shared" si="64"/>
        <v>9717.6700000000019</v>
      </c>
      <c r="D911" s="6">
        <v>9517.5800000000017</v>
      </c>
      <c r="E911" s="6">
        <v>0</v>
      </c>
      <c r="F911" s="6">
        <v>0</v>
      </c>
      <c r="G911" s="6">
        <v>200.09</v>
      </c>
      <c r="H911" s="6">
        <v>0</v>
      </c>
      <c r="I911" s="1">
        <v>0</v>
      </c>
      <c r="J911" s="6">
        <f t="shared" si="65"/>
        <v>28894.020000000004</v>
      </c>
      <c r="K911" s="13" t="s">
        <v>3024</v>
      </c>
      <c r="L911" s="13" t="s">
        <v>3024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13" t="s">
        <v>3024</v>
      </c>
      <c r="V911" s="6">
        <v>0</v>
      </c>
      <c r="W911" s="6">
        <f t="shared" si="66"/>
        <v>0</v>
      </c>
      <c r="X911" s="6">
        <v>0</v>
      </c>
      <c r="Y911" s="15">
        <v>0</v>
      </c>
      <c r="Z911" s="15">
        <v>0</v>
      </c>
      <c r="AA911" s="15">
        <f t="shared" si="67"/>
        <v>0</v>
      </c>
      <c r="AB911" s="1">
        <v>6321.239999999998</v>
      </c>
      <c r="AC911" s="13" t="s">
        <v>3024</v>
      </c>
      <c r="AD911" s="1">
        <v>21325.350000000002</v>
      </c>
      <c r="AE911" s="6">
        <v>19181.97</v>
      </c>
      <c r="AF911" s="15">
        <v>0</v>
      </c>
      <c r="AG911" s="26">
        <v>8464.619999999999</v>
      </c>
      <c r="AH911" s="13" t="s">
        <v>3024</v>
      </c>
      <c r="AI911" s="6">
        <v>0</v>
      </c>
      <c r="AJ911" s="7"/>
      <c r="AK911" s="4"/>
    </row>
    <row r="912" spans="1:37" x14ac:dyDescent="0.25">
      <c r="A912" s="1" t="s">
        <v>823</v>
      </c>
      <c r="B912" s="1">
        <v>106047.05</v>
      </c>
      <c r="C912" s="6">
        <f t="shared" si="64"/>
        <v>61828.72</v>
      </c>
      <c r="D912" s="6">
        <v>60178.770000000004</v>
      </c>
      <c r="E912" s="6">
        <v>0</v>
      </c>
      <c r="F912" s="6">
        <v>0</v>
      </c>
      <c r="G912" s="6">
        <v>1141.75</v>
      </c>
      <c r="H912" s="6">
        <v>508.2</v>
      </c>
      <c r="I912" s="1">
        <v>0</v>
      </c>
      <c r="J912" s="6">
        <f t="shared" si="65"/>
        <v>167875.77000000002</v>
      </c>
      <c r="K912" s="13" t="s">
        <v>3024</v>
      </c>
      <c r="L912" s="13" t="s">
        <v>3024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13" t="s">
        <v>3024</v>
      </c>
      <c r="V912" s="6">
        <v>0</v>
      </c>
      <c r="W912" s="6">
        <f t="shared" si="66"/>
        <v>0</v>
      </c>
      <c r="X912" s="6">
        <v>0</v>
      </c>
      <c r="Y912" s="15">
        <v>0</v>
      </c>
      <c r="Z912" s="15">
        <v>0</v>
      </c>
      <c r="AA912" s="15">
        <f t="shared" si="67"/>
        <v>0</v>
      </c>
      <c r="AB912" s="1">
        <v>45798.070000000036</v>
      </c>
      <c r="AC912" s="13" t="s">
        <v>3024</v>
      </c>
      <c r="AD912" s="1">
        <v>140297.52000000005</v>
      </c>
      <c r="AE912" s="6">
        <v>116825.75</v>
      </c>
      <c r="AF912" s="15">
        <v>0</v>
      </c>
      <c r="AG912" s="26">
        <v>69269.840000000098</v>
      </c>
      <c r="AH912" s="13" t="s">
        <v>3024</v>
      </c>
      <c r="AI912" s="6">
        <v>0</v>
      </c>
      <c r="AJ912" s="7"/>
      <c r="AK912" s="4"/>
    </row>
    <row r="913" spans="1:37" x14ac:dyDescent="0.25">
      <c r="A913" s="1" t="s">
        <v>825</v>
      </c>
      <c r="B913" s="1">
        <v>70814.36</v>
      </c>
      <c r="C913" s="6">
        <f t="shared" si="64"/>
        <v>38808.94</v>
      </c>
      <c r="D913" s="6">
        <v>37013.85</v>
      </c>
      <c r="E913" s="6">
        <v>0</v>
      </c>
      <c r="F913" s="6">
        <v>0</v>
      </c>
      <c r="G913" s="6">
        <v>756.04</v>
      </c>
      <c r="H913" s="6">
        <v>1039.05</v>
      </c>
      <c r="I913" s="1">
        <v>0</v>
      </c>
      <c r="J913" s="6">
        <f t="shared" si="65"/>
        <v>109623.3</v>
      </c>
      <c r="K913" s="13" t="s">
        <v>3024</v>
      </c>
      <c r="L913" s="13" t="s">
        <v>3024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13" t="s">
        <v>3024</v>
      </c>
      <c r="V913" s="6">
        <v>0</v>
      </c>
      <c r="W913" s="6">
        <f t="shared" si="66"/>
        <v>0</v>
      </c>
      <c r="X913" s="6">
        <v>0</v>
      </c>
      <c r="Y913" s="15">
        <v>0</v>
      </c>
      <c r="Z913" s="15">
        <v>0</v>
      </c>
      <c r="AA913" s="15">
        <f t="shared" si="67"/>
        <v>0</v>
      </c>
      <c r="AB913" s="1">
        <v>27784.780000000013</v>
      </c>
      <c r="AC913" s="13" t="s">
        <v>3024</v>
      </c>
      <c r="AD913" s="1">
        <v>85835.12000000001</v>
      </c>
      <c r="AE913" s="6">
        <v>71773.75</v>
      </c>
      <c r="AF913" s="15">
        <v>0</v>
      </c>
      <c r="AG913" s="26">
        <v>41846.150000000031</v>
      </c>
      <c r="AH913" s="13" t="s">
        <v>3024</v>
      </c>
      <c r="AI913" s="6">
        <v>0</v>
      </c>
      <c r="AJ913" s="7"/>
      <c r="AK913" s="4"/>
    </row>
    <row r="914" spans="1:37" x14ac:dyDescent="0.25">
      <c r="A914" s="1" t="s">
        <v>826</v>
      </c>
      <c r="B914" s="1">
        <v>51688.639999999992</v>
      </c>
      <c r="C914" s="6">
        <f t="shared" si="64"/>
        <v>27071.149999999998</v>
      </c>
      <c r="D914" s="6">
        <v>25600.32</v>
      </c>
      <c r="E914" s="6">
        <v>0</v>
      </c>
      <c r="F914" s="6">
        <v>0</v>
      </c>
      <c r="G914" s="6">
        <v>537.98</v>
      </c>
      <c r="H914" s="6">
        <v>932.84999999999991</v>
      </c>
      <c r="I914" s="1">
        <v>0</v>
      </c>
      <c r="J914" s="6">
        <f t="shared" si="65"/>
        <v>78759.789999999994</v>
      </c>
      <c r="K914" s="13" t="s">
        <v>3024</v>
      </c>
      <c r="L914" s="13" t="s">
        <v>3024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13" t="s">
        <v>3024</v>
      </c>
      <c r="V914" s="6">
        <v>0</v>
      </c>
      <c r="W914" s="6">
        <f t="shared" si="66"/>
        <v>0</v>
      </c>
      <c r="X914" s="6">
        <v>0</v>
      </c>
      <c r="Y914" s="15">
        <v>0</v>
      </c>
      <c r="Z914" s="15">
        <v>0</v>
      </c>
      <c r="AA914" s="15">
        <f t="shared" si="67"/>
        <v>0</v>
      </c>
      <c r="AB914" s="1">
        <v>19159.010000000002</v>
      </c>
      <c r="AC914" s="13" t="s">
        <v>3024</v>
      </c>
      <c r="AD914" s="1">
        <v>59647.05999999999</v>
      </c>
      <c r="AE914" s="6">
        <v>50696.179999999993</v>
      </c>
      <c r="AF914" s="15">
        <v>0</v>
      </c>
      <c r="AG914" s="26">
        <v>28109.890000000003</v>
      </c>
      <c r="AH914" s="13" t="s">
        <v>3024</v>
      </c>
      <c r="AI914" s="6">
        <v>0</v>
      </c>
      <c r="AJ914" s="7"/>
      <c r="AK914" s="4"/>
    </row>
    <row r="915" spans="1:37" x14ac:dyDescent="0.25">
      <c r="A915" s="1" t="s">
        <v>827</v>
      </c>
      <c r="B915" s="1">
        <v>33394.869999999995</v>
      </c>
      <c r="C915" s="6">
        <f t="shared" si="64"/>
        <v>18803.510000000002</v>
      </c>
      <c r="D915" s="6">
        <v>17980.080000000002</v>
      </c>
      <c r="E915" s="6">
        <v>0</v>
      </c>
      <c r="F915" s="6">
        <v>0</v>
      </c>
      <c r="G915" s="6">
        <v>358.33000000000004</v>
      </c>
      <c r="H915" s="6">
        <v>465.1</v>
      </c>
      <c r="I915" s="1">
        <v>0</v>
      </c>
      <c r="J915" s="6">
        <f t="shared" si="65"/>
        <v>52198.38</v>
      </c>
      <c r="K915" s="13" t="s">
        <v>3024</v>
      </c>
      <c r="L915" s="13" t="s">
        <v>3024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13" t="s">
        <v>3024</v>
      </c>
      <c r="V915" s="6">
        <v>0</v>
      </c>
      <c r="W915" s="6">
        <f t="shared" si="66"/>
        <v>0</v>
      </c>
      <c r="X915" s="6">
        <v>0</v>
      </c>
      <c r="Y915" s="15">
        <v>0</v>
      </c>
      <c r="Z915" s="15">
        <v>0</v>
      </c>
      <c r="AA915" s="15">
        <f t="shared" si="67"/>
        <v>0</v>
      </c>
      <c r="AB915" s="1">
        <v>10662.450000000004</v>
      </c>
      <c r="AC915" s="13" t="s">
        <v>3024</v>
      </c>
      <c r="AD915" s="1">
        <v>38767.56</v>
      </c>
      <c r="AE915" s="6">
        <v>34754.970000000008</v>
      </c>
      <c r="AF915" s="15">
        <v>0</v>
      </c>
      <c r="AG915" s="26">
        <v>14675.039999999994</v>
      </c>
      <c r="AH915" s="13" t="s">
        <v>3024</v>
      </c>
      <c r="AI915" s="6">
        <v>0</v>
      </c>
      <c r="AJ915" s="7"/>
      <c r="AK915" s="4"/>
    </row>
    <row r="916" spans="1:37" x14ac:dyDescent="0.25">
      <c r="A916" s="1" t="s">
        <v>828</v>
      </c>
      <c r="B916" s="1">
        <v>20547.729999999996</v>
      </c>
      <c r="C916" s="6">
        <f t="shared" si="64"/>
        <v>9444.44</v>
      </c>
      <c r="D916" s="6">
        <v>8763.93</v>
      </c>
      <c r="E916" s="6">
        <v>0</v>
      </c>
      <c r="F916" s="6">
        <v>0</v>
      </c>
      <c r="G916" s="6">
        <v>211.61</v>
      </c>
      <c r="H916" s="6">
        <v>468.9</v>
      </c>
      <c r="I916" s="1">
        <v>0</v>
      </c>
      <c r="J916" s="6">
        <f t="shared" si="65"/>
        <v>29992.17</v>
      </c>
      <c r="K916" s="13" t="s">
        <v>3024</v>
      </c>
      <c r="L916" s="13" t="s">
        <v>3024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13" t="s">
        <v>3024</v>
      </c>
      <c r="V916" s="6">
        <v>0</v>
      </c>
      <c r="W916" s="6">
        <f t="shared" si="66"/>
        <v>0</v>
      </c>
      <c r="X916" s="6">
        <v>0</v>
      </c>
      <c r="Y916" s="15">
        <v>0</v>
      </c>
      <c r="Z916" s="15">
        <v>0</v>
      </c>
      <c r="AA916" s="15">
        <f t="shared" si="67"/>
        <v>0</v>
      </c>
      <c r="AB916" s="1">
        <v>3115.2499999999977</v>
      </c>
      <c r="AC916" s="13" t="s">
        <v>3024</v>
      </c>
      <c r="AD916" s="1">
        <v>24913.99</v>
      </c>
      <c r="AE916" s="6">
        <v>18558.62</v>
      </c>
      <c r="AF916" s="15">
        <v>0</v>
      </c>
      <c r="AG916" s="26">
        <v>9470.6199999999972</v>
      </c>
      <c r="AH916" s="13" t="s">
        <v>3024</v>
      </c>
      <c r="AI916" s="6">
        <v>0</v>
      </c>
      <c r="AJ916" s="7"/>
      <c r="AK916" s="4"/>
    </row>
    <row r="917" spans="1:37" x14ac:dyDescent="0.25">
      <c r="A917" s="1" t="s">
        <v>829</v>
      </c>
      <c r="B917" s="1">
        <v>20141.05</v>
      </c>
      <c r="C917" s="6">
        <f t="shared" si="64"/>
        <v>12688.260000000002</v>
      </c>
      <c r="D917" s="6">
        <v>11969.02</v>
      </c>
      <c r="E917" s="6">
        <v>0</v>
      </c>
      <c r="F917" s="6">
        <v>0</v>
      </c>
      <c r="G917" s="6">
        <v>211.04000000000002</v>
      </c>
      <c r="H917" s="6">
        <v>508.2</v>
      </c>
      <c r="I917" s="1">
        <v>0</v>
      </c>
      <c r="J917" s="6">
        <f t="shared" si="65"/>
        <v>32829.31</v>
      </c>
      <c r="K917" s="13" t="s">
        <v>3024</v>
      </c>
      <c r="L917" s="13" t="s">
        <v>3024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13" t="s">
        <v>3024</v>
      </c>
      <c r="V917" s="6">
        <v>0</v>
      </c>
      <c r="W917" s="6">
        <f t="shared" si="66"/>
        <v>0</v>
      </c>
      <c r="X917" s="6">
        <v>0</v>
      </c>
      <c r="Y917" s="15">
        <v>0</v>
      </c>
      <c r="Z917" s="15">
        <v>0</v>
      </c>
      <c r="AA917" s="15">
        <f t="shared" si="67"/>
        <v>0</v>
      </c>
      <c r="AB917" s="1">
        <v>7998.260000000002</v>
      </c>
      <c r="AC917" s="13" t="s">
        <v>3024</v>
      </c>
      <c r="AD917" s="1">
        <v>26681.340000000004</v>
      </c>
      <c r="AE917" s="6">
        <v>21527.969999999998</v>
      </c>
      <c r="AF917" s="15">
        <v>0</v>
      </c>
      <c r="AG917" s="26">
        <v>13151.630000000005</v>
      </c>
      <c r="AH917" s="13" t="s">
        <v>3024</v>
      </c>
      <c r="AI917" s="6">
        <v>0</v>
      </c>
      <c r="AJ917" s="7"/>
      <c r="AK917" s="4"/>
    </row>
    <row r="918" spans="1:37" x14ac:dyDescent="0.25">
      <c r="A918" s="1" t="s">
        <v>830</v>
      </c>
      <c r="B918" s="1">
        <v>59927.200000000004</v>
      </c>
      <c r="C918" s="6">
        <f t="shared" si="64"/>
        <v>40141.18</v>
      </c>
      <c r="D918" s="6">
        <v>38885.67</v>
      </c>
      <c r="E918" s="6">
        <v>0</v>
      </c>
      <c r="F918" s="6">
        <v>0</v>
      </c>
      <c r="G918" s="6">
        <v>678.76</v>
      </c>
      <c r="H918" s="6">
        <v>576.75</v>
      </c>
      <c r="I918" s="1">
        <v>0</v>
      </c>
      <c r="J918" s="6">
        <f t="shared" si="65"/>
        <v>100068.38</v>
      </c>
      <c r="K918" s="13" t="s">
        <v>3024</v>
      </c>
      <c r="L918" s="13" t="s">
        <v>3024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13" t="s">
        <v>3024</v>
      </c>
      <c r="V918" s="6">
        <v>0</v>
      </c>
      <c r="W918" s="6">
        <f t="shared" si="66"/>
        <v>0</v>
      </c>
      <c r="X918" s="6">
        <v>0</v>
      </c>
      <c r="Y918" s="15">
        <v>0</v>
      </c>
      <c r="Z918" s="15">
        <v>0</v>
      </c>
      <c r="AA918" s="15">
        <f t="shared" si="67"/>
        <v>0</v>
      </c>
      <c r="AB918" s="1">
        <v>26215.050000000003</v>
      </c>
      <c r="AC918" s="13" t="s">
        <v>3024</v>
      </c>
      <c r="AD918" s="1">
        <v>85838.88</v>
      </c>
      <c r="AE918" s="6">
        <v>69249.83</v>
      </c>
      <c r="AF918" s="15">
        <v>0</v>
      </c>
      <c r="AG918" s="26">
        <v>42804.100000000006</v>
      </c>
      <c r="AH918" s="13" t="s">
        <v>3024</v>
      </c>
      <c r="AI918" s="6">
        <v>0</v>
      </c>
      <c r="AJ918" s="7"/>
      <c r="AK918" s="4"/>
    </row>
    <row r="919" spans="1:37" x14ac:dyDescent="0.25">
      <c r="A919" s="1" t="s">
        <v>831</v>
      </c>
      <c r="B919" s="1">
        <v>5704.32</v>
      </c>
      <c r="C919" s="6">
        <f t="shared" si="64"/>
        <v>3897.24</v>
      </c>
      <c r="D919" s="6">
        <v>3834.66</v>
      </c>
      <c r="E919" s="6">
        <v>0</v>
      </c>
      <c r="F919" s="6">
        <v>0</v>
      </c>
      <c r="G919" s="6">
        <v>62.58</v>
      </c>
      <c r="H919" s="6">
        <v>0</v>
      </c>
      <c r="I919" s="1">
        <v>0</v>
      </c>
      <c r="J919" s="6">
        <f t="shared" si="65"/>
        <v>9601.56</v>
      </c>
      <c r="K919" s="13" t="s">
        <v>3024</v>
      </c>
      <c r="L919" s="13" t="s">
        <v>3024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13" t="s">
        <v>3024</v>
      </c>
      <c r="V919" s="6">
        <v>0</v>
      </c>
      <c r="W919" s="6">
        <f t="shared" si="66"/>
        <v>0</v>
      </c>
      <c r="X919" s="6">
        <v>0</v>
      </c>
      <c r="Y919" s="15">
        <v>0</v>
      </c>
      <c r="Z919" s="15">
        <v>0</v>
      </c>
      <c r="AA919" s="15">
        <f t="shared" si="67"/>
        <v>0</v>
      </c>
      <c r="AB919" s="1">
        <v>4159.4999999999991</v>
      </c>
      <c r="AC919" s="13" t="s">
        <v>3024</v>
      </c>
      <c r="AD919" s="1">
        <v>10018.439999999999</v>
      </c>
      <c r="AE919" s="6">
        <v>6980.7999999999993</v>
      </c>
      <c r="AF919" s="15">
        <v>0</v>
      </c>
      <c r="AG919" s="26">
        <v>7197.1399999999976</v>
      </c>
      <c r="AH919" s="13" t="s">
        <v>3024</v>
      </c>
      <c r="AI919" s="6">
        <v>0</v>
      </c>
      <c r="AJ919" s="7"/>
      <c r="AK919" s="4"/>
    </row>
    <row r="920" spans="1:37" ht="15" customHeight="1" x14ac:dyDescent="0.25">
      <c r="A920" s="1" t="s">
        <v>832</v>
      </c>
      <c r="B920" s="1">
        <v>25524.400000000005</v>
      </c>
      <c r="C920" s="6">
        <f t="shared" si="64"/>
        <v>12516.02</v>
      </c>
      <c r="D920" s="6">
        <v>11803.94</v>
      </c>
      <c r="E920" s="6">
        <v>0</v>
      </c>
      <c r="F920" s="6">
        <v>0</v>
      </c>
      <c r="G920" s="6">
        <v>265.07</v>
      </c>
      <c r="H920" s="6">
        <v>447.0100000000001</v>
      </c>
      <c r="I920" s="1">
        <v>0</v>
      </c>
      <c r="J920" s="6">
        <f t="shared" si="65"/>
        <v>38040.420000000006</v>
      </c>
      <c r="K920" s="13" t="s">
        <v>3024</v>
      </c>
      <c r="L920" s="13" t="s">
        <v>3024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13" t="s">
        <v>3024</v>
      </c>
      <c r="V920" s="6">
        <v>0</v>
      </c>
      <c r="W920" s="6">
        <f t="shared" si="66"/>
        <v>0</v>
      </c>
      <c r="X920" s="6">
        <v>0</v>
      </c>
      <c r="Y920" s="15">
        <v>0</v>
      </c>
      <c r="Z920" s="15">
        <v>0</v>
      </c>
      <c r="AA920" s="15">
        <f t="shared" si="67"/>
        <v>0</v>
      </c>
      <c r="AB920" s="16" t="s">
        <v>3024</v>
      </c>
      <c r="AC920" s="6">
        <v>202.06000000000859</v>
      </c>
      <c r="AD920" s="1">
        <v>27583.820000000003</v>
      </c>
      <c r="AE920" s="6">
        <v>22679.970000000005</v>
      </c>
      <c r="AF920" s="15">
        <v>0</v>
      </c>
      <c r="AG920" s="26">
        <v>4701.7899999999881</v>
      </c>
      <c r="AH920" s="13" t="s">
        <v>3024</v>
      </c>
      <c r="AI920" s="6">
        <v>0</v>
      </c>
      <c r="AJ920" s="7"/>
      <c r="AK920" s="4"/>
    </row>
    <row r="921" spans="1:37" x14ac:dyDescent="0.25">
      <c r="A921" s="1" t="s">
        <v>833</v>
      </c>
      <c r="B921" s="1">
        <v>-201926.99</v>
      </c>
      <c r="C921" s="6">
        <f t="shared" si="64"/>
        <v>3324.2299999999996</v>
      </c>
      <c r="D921" s="6">
        <v>3324.2299999999996</v>
      </c>
      <c r="E921" s="6">
        <v>0</v>
      </c>
      <c r="F921" s="6">
        <v>0</v>
      </c>
      <c r="G921" s="6">
        <v>0</v>
      </c>
      <c r="H921" s="6">
        <v>0</v>
      </c>
      <c r="I921" s="1">
        <v>0</v>
      </c>
      <c r="J921" s="6">
        <f t="shared" si="65"/>
        <v>-198602.75999999998</v>
      </c>
      <c r="K921" s="13" t="s">
        <v>3024</v>
      </c>
      <c r="L921" s="13" t="s">
        <v>3024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13" t="s">
        <v>3024</v>
      </c>
      <c r="V921" s="6">
        <v>0</v>
      </c>
      <c r="W921" s="6">
        <f t="shared" si="66"/>
        <v>0</v>
      </c>
      <c r="X921" s="6">
        <v>0</v>
      </c>
      <c r="Y921" s="15">
        <f>-B921</f>
        <v>201926.99</v>
      </c>
      <c r="Z921" s="15">
        <f>C921</f>
        <v>3324.2299999999996</v>
      </c>
      <c r="AA921" s="15">
        <f t="shared" si="67"/>
        <v>198602.75999999998</v>
      </c>
      <c r="AB921" s="1">
        <v>1097.8399999999999</v>
      </c>
      <c r="AC921" s="13" t="s">
        <v>3024</v>
      </c>
      <c r="AD921" s="1">
        <v>6637.98</v>
      </c>
      <c r="AE921" s="6">
        <v>6634.73</v>
      </c>
      <c r="AF921" s="15">
        <f>AE921</f>
        <v>6634.73</v>
      </c>
      <c r="AG921" s="26">
        <v>1101.0900000000001</v>
      </c>
      <c r="AH921" s="13" t="s">
        <v>3024</v>
      </c>
      <c r="AI921" s="6">
        <v>0</v>
      </c>
      <c r="AJ921" s="7"/>
      <c r="AK921" s="4"/>
    </row>
    <row r="922" spans="1:37" x14ac:dyDescent="0.25">
      <c r="A922" s="1" t="s">
        <v>834</v>
      </c>
      <c r="B922" s="1">
        <v>52536.869999999995</v>
      </c>
      <c r="C922" s="6">
        <f t="shared" si="64"/>
        <v>28460.559999999998</v>
      </c>
      <c r="D922" s="6">
        <v>26918.35</v>
      </c>
      <c r="E922" s="6">
        <v>0</v>
      </c>
      <c r="F922" s="6">
        <v>0</v>
      </c>
      <c r="G922" s="6">
        <v>551</v>
      </c>
      <c r="H922" s="6">
        <v>991.20999999999992</v>
      </c>
      <c r="I922" s="1">
        <v>0</v>
      </c>
      <c r="J922" s="6">
        <f t="shared" si="65"/>
        <v>80997.429999999993</v>
      </c>
      <c r="K922" s="13" t="s">
        <v>3024</v>
      </c>
      <c r="L922" s="13" t="s">
        <v>3024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15"/>
      <c r="V922" s="6">
        <v>0</v>
      </c>
      <c r="W922" s="6">
        <f t="shared" si="66"/>
        <v>0</v>
      </c>
      <c r="X922" s="6">
        <v>0</v>
      </c>
      <c r="Y922" s="15">
        <v>0</v>
      </c>
      <c r="Z922" s="15">
        <v>0</v>
      </c>
      <c r="AA922" s="15">
        <f t="shared" si="67"/>
        <v>0</v>
      </c>
      <c r="AB922" s="1">
        <v>19227.020000000004</v>
      </c>
      <c r="AC922" s="13" t="s">
        <v>3024</v>
      </c>
      <c r="AD922" s="1">
        <v>61012.92</v>
      </c>
      <c r="AE922" s="6">
        <v>57115.39</v>
      </c>
      <c r="AF922" s="15">
        <v>0</v>
      </c>
      <c r="AG922" s="26">
        <v>23124.55000000001</v>
      </c>
      <c r="AH922" s="13" t="s">
        <v>3024</v>
      </c>
      <c r="AI922" s="6">
        <v>0</v>
      </c>
      <c r="AJ922" s="7"/>
      <c r="AK922" s="4"/>
    </row>
    <row r="923" spans="1:37" x14ac:dyDescent="0.25">
      <c r="A923" s="1" t="s">
        <v>835</v>
      </c>
      <c r="B923" s="1">
        <v>55028.420000000013</v>
      </c>
      <c r="C923" s="6">
        <f t="shared" si="64"/>
        <v>28393.15</v>
      </c>
      <c r="D923" s="6">
        <v>26164.720000000001</v>
      </c>
      <c r="E923" s="6">
        <v>0</v>
      </c>
      <c r="F923" s="6">
        <v>0</v>
      </c>
      <c r="G923" s="6">
        <v>578.47</v>
      </c>
      <c r="H923" s="6">
        <v>1649.96</v>
      </c>
      <c r="I923" s="1">
        <v>0</v>
      </c>
      <c r="J923" s="6">
        <f t="shared" si="65"/>
        <v>83421.570000000007</v>
      </c>
      <c r="K923" s="13" t="s">
        <v>3024</v>
      </c>
      <c r="L923" s="13" t="s">
        <v>3024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13" t="s">
        <v>3024</v>
      </c>
      <c r="V923" s="6">
        <v>0</v>
      </c>
      <c r="W923" s="6">
        <f t="shared" si="66"/>
        <v>0</v>
      </c>
      <c r="X923" s="6">
        <v>0</v>
      </c>
      <c r="Y923" s="15">
        <v>0</v>
      </c>
      <c r="Z923" s="15">
        <v>0</v>
      </c>
      <c r="AA923" s="15">
        <f t="shared" si="67"/>
        <v>0</v>
      </c>
      <c r="AB923" s="1">
        <v>14460.930000000011</v>
      </c>
      <c r="AC923" s="13" t="s">
        <v>3024</v>
      </c>
      <c r="AD923" s="1">
        <v>61098.24000000002</v>
      </c>
      <c r="AE923" s="6">
        <v>53371.69</v>
      </c>
      <c r="AF923" s="15">
        <v>0</v>
      </c>
      <c r="AG923" s="26">
        <v>22187.480000000021</v>
      </c>
      <c r="AH923" s="13" t="s">
        <v>3024</v>
      </c>
      <c r="AI923" s="6">
        <v>0</v>
      </c>
      <c r="AJ923" s="7"/>
      <c r="AK923" s="4"/>
    </row>
    <row r="924" spans="1:37" x14ac:dyDescent="0.25">
      <c r="A924" s="1" t="s">
        <v>836</v>
      </c>
      <c r="B924" s="1">
        <v>1887.0100000000002</v>
      </c>
      <c r="C924" s="6">
        <f t="shared" si="64"/>
        <v>1026.3500000000001</v>
      </c>
      <c r="D924" s="6">
        <v>1006.4300000000001</v>
      </c>
      <c r="E924" s="6">
        <v>0</v>
      </c>
      <c r="F924" s="6">
        <v>0</v>
      </c>
      <c r="G924" s="6">
        <v>19.920000000000002</v>
      </c>
      <c r="H924" s="6">
        <v>0</v>
      </c>
      <c r="I924" s="1">
        <v>0</v>
      </c>
      <c r="J924" s="6">
        <f t="shared" si="65"/>
        <v>2913.3600000000006</v>
      </c>
      <c r="K924" s="13" t="s">
        <v>3024</v>
      </c>
      <c r="L924" s="13" t="s">
        <v>3024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13" t="s">
        <v>3024</v>
      </c>
      <c r="V924" s="6">
        <v>0</v>
      </c>
      <c r="W924" s="6">
        <f t="shared" si="66"/>
        <v>0</v>
      </c>
      <c r="X924" s="6">
        <v>0</v>
      </c>
      <c r="Y924" s="15">
        <v>0</v>
      </c>
      <c r="Z924" s="15">
        <v>0</v>
      </c>
      <c r="AA924" s="15">
        <f t="shared" si="67"/>
        <v>0</v>
      </c>
      <c r="AB924" s="1">
        <v>3938.47</v>
      </c>
      <c r="AC924" s="13" t="s">
        <v>3024</v>
      </c>
      <c r="AD924" s="1">
        <v>7236.7199999999975</v>
      </c>
      <c r="AE924" s="6">
        <v>1998.7700000000002</v>
      </c>
      <c r="AF924" s="15">
        <v>0</v>
      </c>
      <c r="AG924" s="26">
        <v>9176.4199999999964</v>
      </c>
      <c r="AH924" s="13" t="s">
        <v>3024</v>
      </c>
      <c r="AI924" s="6">
        <v>0</v>
      </c>
      <c r="AJ924" s="7"/>
      <c r="AK924" s="4"/>
    </row>
    <row r="925" spans="1:37" x14ac:dyDescent="0.25">
      <c r="A925" s="1" t="s">
        <v>837</v>
      </c>
      <c r="B925" s="1">
        <v>12611.18</v>
      </c>
      <c r="C925" s="6">
        <f t="shared" si="64"/>
        <v>7524.8199999999988</v>
      </c>
      <c r="D925" s="6">
        <v>7068.5499999999993</v>
      </c>
      <c r="E925" s="6">
        <v>0</v>
      </c>
      <c r="F925" s="6">
        <v>0</v>
      </c>
      <c r="G925" s="6">
        <v>132.87</v>
      </c>
      <c r="H925" s="6">
        <v>323.40000000000003</v>
      </c>
      <c r="I925" s="1">
        <v>0</v>
      </c>
      <c r="J925" s="6">
        <f t="shared" si="65"/>
        <v>20136</v>
      </c>
      <c r="K925" s="13" t="s">
        <v>3024</v>
      </c>
      <c r="L925" s="13" t="s">
        <v>3024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13" t="s">
        <v>3024</v>
      </c>
      <c r="V925" s="6">
        <v>0</v>
      </c>
      <c r="W925" s="6">
        <f t="shared" si="66"/>
        <v>0</v>
      </c>
      <c r="X925" s="6">
        <v>0</v>
      </c>
      <c r="Y925" s="15">
        <v>0</v>
      </c>
      <c r="Z925" s="15">
        <v>0</v>
      </c>
      <c r="AA925" s="15">
        <f t="shared" si="67"/>
        <v>0</v>
      </c>
      <c r="AB925" s="1">
        <v>3312.23</v>
      </c>
      <c r="AC925" s="13" t="s">
        <v>3024</v>
      </c>
      <c r="AD925" s="1">
        <v>14001.119999999999</v>
      </c>
      <c r="AE925" s="6">
        <v>13585.079999999998</v>
      </c>
      <c r="AF925" s="15">
        <v>0</v>
      </c>
      <c r="AG925" s="26">
        <v>3728.27</v>
      </c>
      <c r="AH925" s="13" t="s">
        <v>3024</v>
      </c>
      <c r="AI925" s="6">
        <v>0</v>
      </c>
      <c r="AJ925" s="7"/>
      <c r="AK925" s="4"/>
    </row>
    <row r="926" spans="1:37" x14ac:dyDescent="0.25">
      <c r="A926" s="1" t="s">
        <v>838</v>
      </c>
      <c r="B926" s="1">
        <v>1586.4299999999996</v>
      </c>
      <c r="C926" s="6">
        <f t="shared" si="64"/>
        <v>5.23</v>
      </c>
      <c r="D926" s="6">
        <v>0</v>
      </c>
      <c r="E926" s="6">
        <v>0</v>
      </c>
      <c r="F926" s="6">
        <v>0</v>
      </c>
      <c r="G926" s="6">
        <v>5.23</v>
      </c>
      <c r="H926" s="6">
        <v>0</v>
      </c>
      <c r="I926" s="1">
        <v>94847.18</v>
      </c>
      <c r="J926" s="6">
        <f t="shared" si="65"/>
        <v>-93255.51999999999</v>
      </c>
      <c r="K926" s="13" t="s">
        <v>3024</v>
      </c>
      <c r="L926" s="13" t="s">
        <v>3024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13" t="s">
        <v>3024</v>
      </c>
      <c r="V926" s="6">
        <v>0</v>
      </c>
      <c r="W926" s="6">
        <f t="shared" si="66"/>
        <v>94847.18</v>
      </c>
      <c r="X926" s="6">
        <v>0</v>
      </c>
      <c r="Y926" s="15">
        <v>0</v>
      </c>
      <c r="Z926" s="15">
        <v>0</v>
      </c>
      <c r="AA926" s="15">
        <f>-J926</f>
        <v>93255.51999999999</v>
      </c>
      <c r="AB926" s="1">
        <v>2897.9900000000007</v>
      </c>
      <c r="AC926" s="13" t="s">
        <v>3024</v>
      </c>
      <c r="AD926" s="1">
        <v>3337.5200000000004</v>
      </c>
      <c r="AE926" s="6">
        <v>313.21999999999991</v>
      </c>
      <c r="AF926" s="15">
        <f>AE926</f>
        <v>313.21999999999991</v>
      </c>
      <c r="AG926" s="26">
        <v>5922.2900000000009</v>
      </c>
      <c r="AH926" s="13" t="s">
        <v>3024</v>
      </c>
      <c r="AI926" s="6">
        <v>0</v>
      </c>
      <c r="AJ926" s="7"/>
      <c r="AK926" s="4"/>
    </row>
    <row r="927" spans="1:37" x14ac:dyDescent="0.25">
      <c r="A927" s="1" t="s">
        <v>839</v>
      </c>
      <c r="B927" s="1">
        <v>30478.190000000002</v>
      </c>
      <c r="C927" s="6">
        <f t="shared" si="64"/>
        <v>16187.529999999997</v>
      </c>
      <c r="D927" s="6">
        <v>14924.629999999997</v>
      </c>
      <c r="E927" s="6">
        <v>0</v>
      </c>
      <c r="F927" s="6">
        <v>0</v>
      </c>
      <c r="G927" s="6">
        <v>323.89999999999998</v>
      </c>
      <c r="H927" s="6">
        <v>939</v>
      </c>
      <c r="I927" s="1">
        <v>0</v>
      </c>
      <c r="J927" s="6">
        <f t="shared" si="65"/>
        <v>46665.72</v>
      </c>
      <c r="K927" s="13" t="s">
        <v>3024</v>
      </c>
      <c r="L927" s="13" t="s">
        <v>3024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13" t="s">
        <v>3024</v>
      </c>
      <c r="V927" s="6">
        <v>0</v>
      </c>
      <c r="W927" s="6">
        <f t="shared" si="66"/>
        <v>0</v>
      </c>
      <c r="X927" s="6">
        <v>0</v>
      </c>
      <c r="Y927" s="15">
        <v>0</v>
      </c>
      <c r="Z927" s="15">
        <v>0</v>
      </c>
      <c r="AA927" s="15">
        <f t="shared" si="67"/>
        <v>0</v>
      </c>
      <c r="AB927" s="1">
        <v>16544.649999999994</v>
      </c>
      <c r="AC927" s="13" t="s">
        <v>3024</v>
      </c>
      <c r="AD927" s="1">
        <v>42332.95</v>
      </c>
      <c r="AE927" s="6">
        <v>30268.55</v>
      </c>
      <c r="AF927" s="15">
        <v>0</v>
      </c>
      <c r="AG927" s="26">
        <v>28609.049999999988</v>
      </c>
      <c r="AH927" s="13" t="s">
        <v>3024</v>
      </c>
      <c r="AI927" s="6">
        <v>0</v>
      </c>
      <c r="AJ927" s="7"/>
      <c r="AK927" s="4"/>
    </row>
    <row r="928" spans="1:37" x14ac:dyDescent="0.25">
      <c r="A928" s="1" t="s">
        <v>840</v>
      </c>
      <c r="B928" s="1">
        <v>5346.2000000000007</v>
      </c>
      <c r="C928" s="6">
        <f t="shared" si="64"/>
        <v>1583.6099999999997</v>
      </c>
      <c r="D928" s="6">
        <v>1292.9699999999996</v>
      </c>
      <c r="E928" s="6">
        <v>0</v>
      </c>
      <c r="F928" s="6">
        <v>0</v>
      </c>
      <c r="G928" s="6">
        <v>53.49</v>
      </c>
      <c r="H928" s="6">
        <v>237.15</v>
      </c>
      <c r="I928" s="1">
        <v>0</v>
      </c>
      <c r="J928" s="6">
        <f t="shared" si="65"/>
        <v>6929.81</v>
      </c>
      <c r="K928" s="13" t="s">
        <v>3024</v>
      </c>
      <c r="L928" s="13" t="s">
        <v>3024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13" t="s">
        <v>3024</v>
      </c>
      <c r="V928" s="6">
        <v>0</v>
      </c>
      <c r="W928" s="6">
        <f t="shared" si="66"/>
        <v>0</v>
      </c>
      <c r="X928" s="6">
        <v>0</v>
      </c>
      <c r="Y928" s="15">
        <v>0</v>
      </c>
      <c r="Z928" s="15">
        <v>0</v>
      </c>
      <c r="AA928" s="15">
        <f t="shared" si="67"/>
        <v>0</v>
      </c>
      <c r="AB928" s="1">
        <v>4747.0300000000007</v>
      </c>
      <c r="AC928" s="13" t="s">
        <v>3024</v>
      </c>
      <c r="AD928" s="1">
        <v>7951.34</v>
      </c>
      <c r="AE928" s="6">
        <v>4987.2000000000007</v>
      </c>
      <c r="AF928" s="15">
        <v>0</v>
      </c>
      <c r="AG928" s="26">
        <v>7711.17</v>
      </c>
      <c r="AH928" s="13" t="s">
        <v>3024</v>
      </c>
      <c r="AI928" s="6">
        <v>0</v>
      </c>
      <c r="AJ928" s="7"/>
      <c r="AK928" s="4"/>
    </row>
    <row r="929" spans="1:37" x14ac:dyDescent="0.25">
      <c r="A929" s="1" t="s">
        <v>841</v>
      </c>
      <c r="B929" s="1">
        <v>1131.05</v>
      </c>
      <c r="C929" s="6">
        <f t="shared" si="64"/>
        <v>10.280000000000001</v>
      </c>
      <c r="D929" s="6">
        <v>0</v>
      </c>
      <c r="E929" s="6">
        <v>0</v>
      </c>
      <c r="F929" s="6">
        <v>0</v>
      </c>
      <c r="G929" s="6">
        <v>10.280000000000001</v>
      </c>
      <c r="H929" s="6">
        <v>0</v>
      </c>
      <c r="I929" s="1">
        <v>0</v>
      </c>
      <c r="J929" s="6">
        <f t="shared" si="65"/>
        <v>1141.33</v>
      </c>
      <c r="K929" s="13" t="s">
        <v>3024</v>
      </c>
      <c r="L929" s="13" t="s">
        <v>3024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13" t="s">
        <v>3024</v>
      </c>
      <c r="V929" s="6">
        <v>0</v>
      </c>
      <c r="W929" s="6">
        <f t="shared" si="66"/>
        <v>0</v>
      </c>
      <c r="X929" s="6">
        <v>0</v>
      </c>
      <c r="Y929" s="15">
        <v>0</v>
      </c>
      <c r="Z929" s="15">
        <v>0</v>
      </c>
      <c r="AA929" s="15">
        <f t="shared" si="67"/>
        <v>0</v>
      </c>
      <c r="AB929" s="1">
        <v>2446.7399999999998</v>
      </c>
      <c r="AC929" s="13" t="s">
        <v>3024</v>
      </c>
      <c r="AD929" s="1">
        <v>4512.78</v>
      </c>
      <c r="AE929" s="6">
        <v>561.78000000000009</v>
      </c>
      <c r="AF929" s="15">
        <v>0</v>
      </c>
      <c r="AG929" s="26">
        <v>6397.74</v>
      </c>
      <c r="AH929" s="13" t="s">
        <v>3024</v>
      </c>
      <c r="AI929" s="6">
        <v>0</v>
      </c>
      <c r="AJ929" s="7"/>
      <c r="AK929" s="4"/>
    </row>
    <row r="930" spans="1:37" x14ac:dyDescent="0.25">
      <c r="A930" s="1" t="s">
        <v>842</v>
      </c>
      <c r="B930" s="1">
        <v>0</v>
      </c>
      <c r="C930" s="6">
        <f t="shared" si="64"/>
        <v>0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1">
        <v>0</v>
      </c>
      <c r="J930" s="6">
        <f t="shared" si="65"/>
        <v>0</v>
      </c>
      <c r="K930" s="13" t="s">
        <v>3024</v>
      </c>
      <c r="L930" s="13" t="s">
        <v>3024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13" t="s">
        <v>3024</v>
      </c>
      <c r="V930" s="6">
        <v>0</v>
      </c>
      <c r="W930" s="6">
        <f t="shared" si="66"/>
        <v>0</v>
      </c>
      <c r="X930" s="6">
        <v>0</v>
      </c>
      <c r="Y930" s="15">
        <v>0</v>
      </c>
      <c r="Z930" s="15">
        <v>0</v>
      </c>
      <c r="AA930" s="15">
        <f t="shared" si="67"/>
        <v>0</v>
      </c>
      <c r="AB930" s="1">
        <v>69329.64</v>
      </c>
      <c r="AC930" s="13" t="s">
        <v>3024</v>
      </c>
      <c r="AD930" s="1">
        <v>103994.46</v>
      </c>
      <c r="AE930" s="6">
        <v>0</v>
      </c>
      <c r="AF930" s="15">
        <v>0</v>
      </c>
      <c r="AG930" s="26">
        <v>173324.1</v>
      </c>
      <c r="AH930" s="13" t="s">
        <v>3024</v>
      </c>
      <c r="AI930" s="6">
        <v>0</v>
      </c>
      <c r="AJ930" s="7"/>
      <c r="AK930" s="4"/>
    </row>
    <row r="931" spans="1:37" x14ac:dyDescent="0.25">
      <c r="A931" s="1" t="s">
        <v>843</v>
      </c>
      <c r="B931" s="1">
        <v>62611.55</v>
      </c>
      <c r="C931" s="6">
        <f t="shared" si="64"/>
        <v>74642.359999999986</v>
      </c>
      <c r="D931" s="6">
        <v>73339.259999999995</v>
      </c>
      <c r="E931" s="6">
        <v>0</v>
      </c>
      <c r="F931" s="6">
        <v>0</v>
      </c>
      <c r="G931" s="6">
        <v>794.90000000000009</v>
      </c>
      <c r="H931" s="6">
        <v>508.2</v>
      </c>
      <c r="I931" s="1">
        <v>0</v>
      </c>
      <c r="J931" s="6">
        <f t="shared" si="65"/>
        <v>137253.90999999997</v>
      </c>
      <c r="K931" s="13" t="s">
        <v>3024</v>
      </c>
      <c r="L931" s="13" t="s">
        <v>3024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13" t="s">
        <v>3024</v>
      </c>
      <c r="V931" s="6">
        <v>0</v>
      </c>
      <c r="W931" s="6">
        <f t="shared" si="66"/>
        <v>0</v>
      </c>
      <c r="X931" s="6">
        <v>0</v>
      </c>
      <c r="Y931" s="15">
        <v>0</v>
      </c>
      <c r="Z931" s="15">
        <v>0</v>
      </c>
      <c r="AA931" s="15">
        <f t="shared" si="67"/>
        <v>0</v>
      </c>
      <c r="AB931" s="1">
        <v>155847.75</v>
      </c>
      <c r="AC931" s="13" t="s">
        <v>3024</v>
      </c>
      <c r="AD931" s="1">
        <v>269839</v>
      </c>
      <c r="AE931" s="6">
        <v>110295.07999999999</v>
      </c>
      <c r="AF931" s="15">
        <v>0</v>
      </c>
      <c r="AG931" s="26">
        <v>315391.67000000004</v>
      </c>
      <c r="AH931" s="13" t="s">
        <v>3024</v>
      </c>
      <c r="AI931" s="6">
        <v>0</v>
      </c>
      <c r="AJ931" s="7"/>
      <c r="AK931" s="4"/>
    </row>
    <row r="932" spans="1:37" x14ac:dyDescent="0.25">
      <c r="A932" s="1" t="s">
        <v>844</v>
      </c>
      <c r="B932" s="1">
        <v>70286.09</v>
      </c>
      <c r="C932" s="6">
        <f t="shared" si="64"/>
        <v>48767.020000000004</v>
      </c>
      <c r="D932" s="6">
        <v>47986.490000000005</v>
      </c>
      <c r="E932" s="6">
        <v>0</v>
      </c>
      <c r="F932" s="6">
        <v>0</v>
      </c>
      <c r="G932" s="6">
        <v>780.53</v>
      </c>
      <c r="H932" s="6">
        <v>0</v>
      </c>
      <c r="I932" s="1">
        <v>0</v>
      </c>
      <c r="J932" s="6">
        <f t="shared" si="65"/>
        <v>119053.11</v>
      </c>
      <c r="K932" s="13" t="s">
        <v>3024</v>
      </c>
      <c r="L932" s="13" t="s">
        <v>3024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13" t="s">
        <v>3024</v>
      </c>
      <c r="V932" s="6">
        <v>0</v>
      </c>
      <c r="W932" s="6">
        <f t="shared" si="66"/>
        <v>0</v>
      </c>
      <c r="X932" s="6">
        <v>0</v>
      </c>
      <c r="Y932" s="15">
        <v>0</v>
      </c>
      <c r="Z932" s="15">
        <v>0</v>
      </c>
      <c r="AA932" s="15">
        <f t="shared" si="67"/>
        <v>0</v>
      </c>
      <c r="AB932" s="1">
        <v>99696.02999999997</v>
      </c>
      <c r="AC932" s="13" t="s">
        <v>3024</v>
      </c>
      <c r="AD932" s="1">
        <v>184966.25999999995</v>
      </c>
      <c r="AE932" s="6">
        <v>94291.27</v>
      </c>
      <c r="AF932" s="15">
        <v>0</v>
      </c>
      <c r="AG932" s="26">
        <v>190371.01999999993</v>
      </c>
      <c r="AH932" s="13" t="s">
        <v>3024</v>
      </c>
      <c r="AI932" s="6">
        <v>0</v>
      </c>
      <c r="AJ932" s="7"/>
      <c r="AK932" s="4"/>
    </row>
    <row r="933" spans="1:37" x14ac:dyDescent="0.25">
      <c r="A933" s="1" t="s">
        <v>845</v>
      </c>
      <c r="B933" s="1">
        <v>37404.850000000006</v>
      </c>
      <c r="C933" s="6">
        <f t="shared" si="64"/>
        <v>30916.079999999998</v>
      </c>
      <c r="D933" s="6">
        <v>30495.05</v>
      </c>
      <c r="E933" s="6">
        <v>0</v>
      </c>
      <c r="F933" s="6">
        <v>0</v>
      </c>
      <c r="G933" s="6">
        <v>421.03</v>
      </c>
      <c r="H933" s="6">
        <v>0</v>
      </c>
      <c r="I933" s="1">
        <v>0</v>
      </c>
      <c r="J933" s="6">
        <f t="shared" si="65"/>
        <v>68320.930000000008</v>
      </c>
      <c r="K933" s="13" t="s">
        <v>3024</v>
      </c>
      <c r="L933" s="13" t="s">
        <v>3024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13" t="s">
        <v>3024</v>
      </c>
      <c r="V933" s="6">
        <v>0</v>
      </c>
      <c r="W933" s="6">
        <f t="shared" si="66"/>
        <v>0</v>
      </c>
      <c r="X933" s="6">
        <v>0</v>
      </c>
      <c r="Y933" s="15">
        <v>0</v>
      </c>
      <c r="Z933" s="15">
        <v>0</v>
      </c>
      <c r="AA933" s="15">
        <f t="shared" si="67"/>
        <v>0</v>
      </c>
      <c r="AB933" s="1">
        <v>49220.619999999981</v>
      </c>
      <c r="AC933" s="13" t="s">
        <v>3024</v>
      </c>
      <c r="AD933" s="1">
        <v>85777.559999999983</v>
      </c>
      <c r="AE933" s="6">
        <v>60803.79</v>
      </c>
      <c r="AF933" s="15">
        <v>0</v>
      </c>
      <c r="AG933" s="26">
        <v>74194.38999999997</v>
      </c>
      <c r="AH933" s="13" t="s">
        <v>3024</v>
      </c>
      <c r="AI933" s="6">
        <v>0</v>
      </c>
      <c r="AK933" s="4"/>
    </row>
    <row r="934" spans="1:37" x14ac:dyDescent="0.25">
      <c r="A934" s="1" t="s">
        <v>846</v>
      </c>
      <c r="B934" s="1">
        <v>76534.880000000005</v>
      </c>
      <c r="C934" s="6">
        <f t="shared" si="64"/>
        <v>56991.66</v>
      </c>
      <c r="D934" s="6">
        <v>56116.9</v>
      </c>
      <c r="E934" s="6">
        <v>0</v>
      </c>
      <c r="F934" s="6">
        <v>0</v>
      </c>
      <c r="G934" s="6">
        <v>874.76</v>
      </c>
      <c r="H934" s="6">
        <v>0</v>
      </c>
      <c r="I934" s="1">
        <v>0</v>
      </c>
      <c r="J934" s="6">
        <f t="shared" si="65"/>
        <v>133526.54</v>
      </c>
      <c r="K934" s="13" t="s">
        <v>3024</v>
      </c>
      <c r="L934" s="13" t="s">
        <v>3024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13" t="s">
        <v>3024</v>
      </c>
      <c r="V934" s="6">
        <v>0</v>
      </c>
      <c r="W934" s="6">
        <f t="shared" si="66"/>
        <v>0</v>
      </c>
      <c r="X934" s="6">
        <v>0</v>
      </c>
      <c r="Y934" s="15">
        <v>0</v>
      </c>
      <c r="Z934" s="15">
        <v>0</v>
      </c>
      <c r="AA934" s="15">
        <f t="shared" si="67"/>
        <v>0</v>
      </c>
      <c r="AB934" s="1">
        <v>63850.049999999988</v>
      </c>
      <c r="AC934" s="13" t="s">
        <v>3024</v>
      </c>
      <c r="AD934" s="1">
        <v>152071.98000000004</v>
      </c>
      <c r="AE934" s="6">
        <v>93985.99</v>
      </c>
      <c r="AF934" s="15">
        <v>0</v>
      </c>
      <c r="AG934" s="26">
        <v>121936.04000000001</v>
      </c>
      <c r="AH934" s="13" t="s">
        <v>3024</v>
      </c>
      <c r="AI934" s="6">
        <v>0</v>
      </c>
      <c r="AJ934" s="7"/>
      <c r="AK934" s="4"/>
    </row>
    <row r="935" spans="1:37" x14ac:dyDescent="0.25">
      <c r="A935" s="1" t="s">
        <v>847</v>
      </c>
      <c r="B935" s="1">
        <v>89465.340000000026</v>
      </c>
      <c r="C935" s="6">
        <f t="shared" si="64"/>
        <v>54537.020000000004</v>
      </c>
      <c r="D935" s="6">
        <v>52618.450000000004</v>
      </c>
      <c r="E935" s="6">
        <v>0</v>
      </c>
      <c r="F935" s="6">
        <v>0</v>
      </c>
      <c r="G935" s="6">
        <v>948.37</v>
      </c>
      <c r="H935" s="6">
        <v>970.19999999999993</v>
      </c>
      <c r="I935" s="1">
        <v>0</v>
      </c>
      <c r="J935" s="6">
        <f t="shared" si="65"/>
        <v>144002.36000000004</v>
      </c>
      <c r="K935" s="13" t="s">
        <v>3024</v>
      </c>
      <c r="L935" s="13" t="s">
        <v>3024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13" t="s">
        <v>3024</v>
      </c>
      <c r="V935" s="6">
        <v>0</v>
      </c>
      <c r="W935" s="6">
        <f t="shared" si="66"/>
        <v>0</v>
      </c>
      <c r="X935" s="6">
        <v>0</v>
      </c>
      <c r="Y935" s="15">
        <v>0</v>
      </c>
      <c r="Z935" s="15">
        <v>0</v>
      </c>
      <c r="AA935" s="15">
        <f t="shared" si="67"/>
        <v>0</v>
      </c>
      <c r="AB935" s="1">
        <v>108596.29999999999</v>
      </c>
      <c r="AC935" s="13" t="s">
        <v>3024</v>
      </c>
      <c r="AD935" s="1">
        <v>212616.06</v>
      </c>
      <c r="AE935" s="6">
        <v>106226.35</v>
      </c>
      <c r="AF935" s="15">
        <v>0</v>
      </c>
      <c r="AG935" s="26">
        <v>214986.00999999995</v>
      </c>
      <c r="AH935" s="13" t="s">
        <v>3024</v>
      </c>
      <c r="AI935" s="6">
        <v>0</v>
      </c>
      <c r="AJ935" s="7"/>
      <c r="AK935" s="4"/>
    </row>
    <row r="936" spans="1:37" x14ac:dyDescent="0.25">
      <c r="A936" s="1" t="s">
        <v>848</v>
      </c>
      <c r="B936" s="1">
        <v>207323.51999999999</v>
      </c>
      <c r="C936" s="6">
        <f t="shared" si="64"/>
        <v>108512.07000000002</v>
      </c>
      <c r="D936" s="6">
        <v>104348.57000000002</v>
      </c>
      <c r="E936" s="6">
        <v>0</v>
      </c>
      <c r="F936" s="6">
        <v>0</v>
      </c>
      <c r="G936" s="6">
        <v>2165.35</v>
      </c>
      <c r="H936" s="6">
        <v>1998.15</v>
      </c>
      <c r="I936" s="1">
        <v>0</v>
      </c>
      <c r="J936" s="6">
        <f t="shared" si="65"/>
        <v>315835.59000000003</v>
      </c>
      <c r="K936" s="13" t="s">
        <v>3024</v>
      </c>
      <c r="L936" s="13" t="s">
        <v>3024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13" t="s">
        <v>3024</v>
      </c>
      <c r="V936" s="6">
        <v>0</v>
      </c>
      <c r="W936" s="6">
        <f t="shared" si="66"/>
        <v>0</v>
      </c>
      <c r="X936" s="6">
        <v>0</v>
      </c>
      <c r="Y936" s="15">
        <v>0</v>
      </c>
      <c r="Z936" s="15">
        <v>0</v>
      </c>
      <c r="AA936" s="15">
        <f t="shared" si="67"/>
        <v>0</v>
      </c>
      <c r="AB936" s="1">
        <v>97392.250000000015</v>
      </c>
      <c r="AC936" s="13" t="s">
        <v>3024</v>
      </c>
      <c r="AD936" s="1">
        <v>263035.38</v>
      </c>
      <c r="AE936" s="6">
        <v>215290.80000000002</v>
      </c>
      <c r="AF936" s="15">
        <v>0</v>
      </c>
      <c r="AG936" s="26">
        <v>145136.83000000002</v>
      </c>
      <c r="AH936" s="13" t="s">
        <v>3024</v>
      </c>
      <c r="AI936" s="6">
        <v>0</v>
      </c>
      <c r="AJ936" s="7"/>
      <c r="AK936" s="4"/>
    </row>
    <row r="937" spans="1:37" x14ac:dyDescent="0.25">
      <c r="A937" s="1" t="s">
        <v>2948</v>
      </c>
      <c r="B937" s="1">
        <v>69702.070000000007</v>
      </c>
      <c r="C937" s="6">
        <f t="shared" si="64"/>
        <v>35784.01</v>
      </c>
      <c r="D937" s="6">
        <v>35054.21</v>
      </c>
      <c r="E937" s="6">
        <v>0</v>
      </c>
      <c r="F937" s="6">
        <v>0</v>
      </c>
      <c r="G937" s="6">
        <v>729.8</v>
      </c>
      <c r="H937" s="6">
        <v>0</v>
      </c>
      <c r="I937" s="1">
        <v>0</v>
      </c>
      <c r="J937" s="6">
        <f t="shared" si="65"/>
        <v>105486.08000000002</v>
      </c>
      <c r="K937" s="13" t="s">
        <v>3024</v>
      </c>
      <c r="L937" s="13" t="s">
        <v>3024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13" t="s">
        <v>3024</v>
      </c>
      <c r="V937" s="6">
        <v>0</v>
      </c>
      <c r="W937" s="6">
        <f t="shared" si="66"/>
        <v>0</v>
      </c>
      <c r="X937" s="6">
        <v>0</v>
      </c>
      <c r="Y937" s="15">
        <v>0</v>
      </c>
      <c r="Z937" s="15">
        <v>0</v>
      </c>
      <c r="AA937" s="15">
        <f t="shared" si="67"/>
        <v>0</v>
      </c>
      <c r="AB937" s="1">
        <v>37865.800000000003</v>
      </c>
      <c r="AC937" s="13" t="s">
        <v>3024</v>
      </c>
      <c r="AD937" s="1">
        <v>93497.879999999961</v>
      </c>
      <c r="AE937" s="6">
        <v>78555.509999999995</v>
      </c>
      <c r="AF937" s="15">
        <v>0</v>
      </c>
      <c r="AG937" s="26">
        <v>52808.169999999976</v>
      </c>
      <c r="AH937" s="13" t="s">
        <v>3024</v>
      </c>
      <c r="AI937" s="6">
        <v>0</v>
      </c>
      <c r="AJ937" s="7"/>
      <c r="AK937" s="4"/>
    </row>
    <row r="938" spans="1:37" x14ac:dyDescent="0.25">
      <c r="A938" s="2" t="s">
        <v>849</v>
      </c>
      <c r="B938" s="1">
        <v>134797.80000000002</v>
      </c>
      <c r="C938" s="6">
        <f t="shared" si="64"/>
        <v>76616.009999999995</v>
      </c>
      <c r="D938" s="6">
        <v>73593.849999999991</v>
      </c>
      <c r="E938" s="6">
        <v>0</v>
      </c>
      <c r="F938" s="6">
        <v>0</v>
      </c>
      <c r="G938" s="6">
        <v>1428.4099999999999</v>
      </c>
      <c r="H938" s="6">
        <v>1593.75</v>
      </c>
      <c r="I938" s="1">
        <v>0</v>
      </c>
      <c r="J938" s="6">
        <f t="shared" si="65"/>
        <v>211413.81</v>
      </c>
      <c r="K938" s="13" t="s">
        <v>3024</v>
      </c>
      <c r="L938" s="13" t="s">
        <v>3024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13" t="s">
        <v>3024</v>
      </c>
      <c r="V938" s="6">
        <v>0</v>
      </c>
      <c r="W938" s="6">
        <f t="shared" si="66"/>
        <v>0</v>
      </c>
      <c r="X938" s="6">
        <v>0</v>
      </c>
      <c r="Y938" s="15">
        <v>0</v>
      </c>
      <c r="Z938" s="15">
        <v>0</v>
      </c>
      <c r="AA938" s="15">
        <f t="shared" si="67"/>
        <v>0</v>
      </c>
      <c r="AB938" s="1">
        <v>51655.659999999974</v>
      </c>
      <c r="AC938" s="13" t="s">
        <v>3024</v>
      </c>
      <c r="AD938" s="1">
        <v>159032.59999999998</v>
      </c>
      <c r="AE938" s="6">
        <v>142600.70000000001</v>
      </c>
      <c r="AF938" s="15">
        <v>0</v>
      </c>
      <c r="AG938" s="26">
        <v>68087.559999999939</v>
      </c>
      <c r="AH938" s="13" t="s">
        <v>3024</v>
      </c>
      <c r="AI938" s="6">
        <v>0</v>
      </c>
      <c r="AJ938" s="7"/>
      <c r="AK938" s="4"/>
    </row>
    <row r="939" spans="1:37" x14ac:dyDescent="0.25">
      <c r="A939" s="1" t="s">
        <v>850</v>
      </c>
      <c r="B939" s="1">
        <v>57237.869999999995</v>
      </c>
      <c r="C939" s="6">
        <f t="shared" si="64"/>
        <v>64954.889999999985</v>
      </c>
      <c r="D939" s="6">
        <v>64039.649999999987</v>
      </c>
      <c r="E939" s="6">
        <v>0</v>
      </c>
      <c r="F939" s="6">
        <v>0</v>
      </c>
      <c r="G939" s="6">
        <v>681.54000000000008</v>
      </c>
      <c r="H939" s="6">
        <v>233.70000000000002</v>
      </c>
      <c r="I939" s="1">
        <v>0</v>
      </c>
      <c r="J939" s="6">
        <f t="shared" si="65"/>
        <v>122192.75999999998</v>
      </c>
      <c r="K939" s="13" t="s">
        <v>3024</v>
      </c>
      <c r="L939" s="13" t="s">
        <v>3024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13" t="s">
        <v>3024</v>
      </c>
      <c r="V939" s="6">
        <v>0</v>
      </c>
      <c r="W939" s="6">
        <f t="shared" si="66"/>
        <v>0</v>
      </c>
      <c r="X939" s="6">
        <v>0</v>
      </c>
      <c r="Y939" s="15">
        <v>0</v>
      </c>
      <c r="Z939" s="15">
        <v>0</v>
      </c>
      <c r="AA939" s="15">
        <f t="shared" si="67"/>
        <v>0</v>
      </c>
      <c r="AB939" s="1">
        <v>8379.23</v>
      </c>
      <c r="AC939" s="13" t="s">
        <v>3024</v>
      </c>
      <c r="AD939" s="1">
        <v>196176.49999999997</v>
      </c>
      <c r="AE939" s="6">
        <v>114823.56999999999</v>
      </c>
      <c r="AF939" s="15">
        <v>0</v>
      </c>
      <c r="AG939" s="26">
        <v>89732.159999999974</v>
      </c>
      <c r="AH939" s="13" t="s">
        <v>3024</v>
      </c>
      <c r="AI939" s="6">
        <v>0</v>
      </c>
      <c r="AJ939" s="7"/>
      <c r="AK939" s="4"/>
    </row>
    <row r="940" spans="1:37" x14ac:dyDescent="0.25">
      <c r="A940" s="1" t="s">
        <v>851</v>
      </c>
      <c r="B940" s="1">
        <v>86074.260000000009</v>
      </c>
      <c r="C940" s="6">
        <f t="shared" si="64"/>
        <v>46381.8</v>
      </c>
      <c r="D940" s="6">
        <v>45473.66</v>
      </c>
      <c r="E940" s="6">
        <v>0</v>
      </c>
      <c r="F940" s="6">
        <v>0</v>
      </c>
      <c r="G940" s="6">
        <v>908.1400000000001</v>
      </c>
      <c r="H940" s="6">
        <v>0</v>
      </c>
      <c r="I940" s="1">
        <v>0</v>
      </c>
      <c r="J940" s="6">
        <f t="shared" si="65"/>
        <v>132456.06</v>
      </c>
      <c r="K940" s="13" t="s">
        <v>3024</v>
      </c>
      <c r="L940" s="13" t="s">
        <v>3024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13" t="s">
        <v>3024</v>
      </c>
      <c r="V940" s="6">
        <v>0</v>
      </c>
      <c r="W940" s="6">
        <f t="shared" si="66"/>
        <v>0</v>
      </c>
      <c r="X940" s="6">
        <v>0</v>
      </c>
      <c r="Y940" s="15">
        <v>0</v>
      </c>
      <c r="Z940" s="15">
        <v>0</v>
      </c>
      <c r="AA940" s="15">
        <f t="shared" si="67"/>
        <v>0</v>
      </c>
      <c r="AB940" s="1">
        <v>42530.029999999977</v>
      </c>
      <c r="AC940" s="13" t="s">
        <v>3024</v>
      </c>
      <c r="AD940" s="1">
        <v>113789.34999999998</v>
      </c>
      <c r="AE940" s="6">
        <v>99972.7</v>
      </c>
      <c r="AF940" s="15">
        <v>0</v>
      </c>
      <c r="AG940" s="26">
        <v>56346.679999999957</v>
      </c>
      <c r="AH940" s="13" t="s">
        <v>3024</v>
      </c>
      <c r="AI940" s="6">
        <v>0</v>
      </c>
      <c r="AJ940" s="7"/>
      <c r="AK940" s="4"/>
    </row>
    <row r="941" spans="1:37" x14ac:dyDescent="0.25">
      <c r="A941" s="1" t="s">
        <v>852</v>
      </c>
      <c r="B941" s="1">
        <v>63315.62000000001</v>
      </c>
      <c r="C941" s="6">
        <f t="shared" si="64"/>
        <v>50798.439999999995</v>
      </c>
      <c r="D941" s="6">
        <v>50085.17</v>
      </c>
      <c r="E941" s="6">
        <v>0</v>
      </c>
      <c r="F941" s="6">
        <v>0</v>
      </c>
      <c r="G941" s="6">
        <v>713.27</v>
      </c>
      <c r="H941" s="6">
        <v>0</v>
      </c>
      <c r="I941" s="1">
        <v>0</v>
      </c>
      <c r="J941" s="6">
        <f t="shared" si="65"/>
        <v>114114.06</v>
      </c>
      <c r="K941" s="13" t="s">
        <v>3024</v>
      </c>
      <c r="L941" s="13" t="s">
        <v>3024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13" t="s">
        <v>3024</v>
      </c>
      <c r="V941" s="6">
        <v>0</v>
      </c>
      <c r="W941" s="6">
        <f t="shared" si="66"/>
        <v>0</v>
      </c>
      <c r="X941" s="6">
        <v>0</v>
      </c>
      <c r="Y941" s="15">
        <v>0</v>
      </c>
      <c r="Z941" s="15">
        <v>0</v>
      </c>
      <c r="AA941" s="15">
        <f t="shared" si="67"/>
        <v>0</v>
      </c>
      <c r="AB941" s="1">
        <v>35295.210000000014</v>
      </c>
      <c r="AC941" s="13" t="s">
        <v>3024</v>
      </c>
      <c r="AD941" s="1">
        <v>101545.24000000002</v>
      </c>
      <c r="AE941" s="6">
        <v>82141.680000000008</v>
      </c>
      <c r="AF941" s="15">
        <v>0</v>
      </c>
      <c r="AG941" s="26">
        <v>54698.770000000026</v>
      </c>
      <c r="AH941" s="13" t="s">
        <v>3024</v>
      </c>
      <c r="AI941" s="6">
        <v>0</v>
      </c>
      <c r="AJ941" s="7"/>
      <c r="AK941" s="4"/>
    </row>
    <row r="942" spans="1:37" x14ac:dyDescent="0.25">
      <c r="A942" s="1" t="s">
        <v>2876</v>
      </c>
      <c r="B942" s="1">
        <v>70369.180000000008</v>
      </c>
      <c r="C942" s="6">
        <f t="shared" si="64"/>
        <v>45106.200000000004</v>
      </c>
      <c r="D942" s="6">
        <v>40790.980000000003</v>
      </c>
      <c r="E942" s="6">
        <v>0</v>
      </c>
      <c r="F942" s="6">
        <v>0</v>
      </c>
      <c r="G942" s="6">
        <v>767.31999999999994</v>
      </c>
      <c r="H942" s="6">
        <v>3547.8999999999996</v>
      </c>
      <c r="I942" s="1">
        <v>0</v>
      </c>
      <c r="J942" s="6">
        <f t="shared" si="65"/>
        <v>115475.38</v>
      </c>
      <c r="K942" s="13" t="s">
        <v>3024</v>
      </c>
      <c r="L942" s="13" t="s">
        <v>3024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13" t="s">
        <v>3024</v>
      </c>
      <c r="V942" s="6">
        <v>0</v>
      </c>
      <c r="W942" s="6">
        <f t="shared" si="66"/>
        <v>0</v>
      </c>
      <c r="X942" s="6">
        <v>0</v>
      </c>
      <c r="Y942" s="15">
        <v>0</v>
      </c>
      <c r="Z942" s="15">
        <v>0</v>
      </c>
      <c r="AA942" s="15">
        <f t="shared" si="67"/>
        <v>0</v>
      </c>
      <c r="AB942" s="1">
        <v>34984.159999999996</v>
      </c>
      <c r="AC942" s="13" t="s">
        <v>3024</v>
      </c>
      <c r="AD942" s="1">
        <v>101533.81999999998</v>
      </c>
      <c r="AE942" s="6">
        <v>76466.900000000009</v>
      </c>
      <c r="AF942" s="15">
        <v>0</v>
      </c>
      <c r="AG942" s="26">
        <v>60051.07999999998</v>
      </c>
      <c r="AH942" s="13" t="s">
        <v>3024</v>
      </c>
      <c r="AI942" s="6">
        <v>0</v>
      </c>
      <c r="AJ942" s="7"/>
      <c r="AK942" s="4"/>
    </row>
    <row r="943" spans="1:37" x14ac:dyDescent="0.25">
      <c r="A943" s="1" t="s">
        <v>853</v>
      </c>
      <c r="B943" s="1">
        <v>8094.0100000000011</v>
      </c>
      <c r="C943" s="6">
        <f t="shared" si="64"/>
        <v>4591.13</v>
      </c>
      <c r="D943" s="6">
        <v>4321.54</v>
      </c>
      <c r="E943" s="6">
        <v>0</v>
      </c>
      <c r="F943" s="6">
        <v>0</v>
      </c>
      <c r="G943" s="6">
        <v>82.240000000000009</v>
      </c>
      <c r="H943" s="6">
        <v>187.35</v>
      </c>
      <c r="I943" s="1">
        <v>0</v>
      </c>
      <c r="J943" s="6">
        <f t="shared" si="65"/>
        <v>12685.140000000001</v>
      </c>
      <c r="K943" s="13" t="s">
        <v>3024</v>
      </c>
      <c r="L943" s="13" t="s">
        <v>3024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13" t="s">
        <v>3024</v>
      </c>
      <c r="V943" s="6">
        <v>0</v>
      </c>
      <c r="W943" s="6">
        <f t="shared" si="66"/>
        <v>0</v>
      </c>
      <c r="X943" s="6">
        <v>0</v>
      </c>
      <c r="Y943" s="15">
        <v>0</v>
      </c>
      <c r="Z943" s="15">
        <v>0</v>
      </c>
      <c r="AA943" s="15">
        <f t="shared" si="67"/>
        <v>0</v>
      </c>
      <c r="AB943" s="1">
        <v>3085.1400000000008</v>
      </c>
      <c r="AC943" s="13" t="s">
        <v>3024</v>
      </c>
      <c r="AD943" s="1">
        <v>10429.619999999997</v>
      </c>
      <c r="AE943" s="6">
        <v>8506.68</v>
      </c>
      <c r="AF943" s="15">
        <v>0</v>
      </c>
      <c r="AG943" s="26">
        <v>5008.0799999999981</v>
      </c>
      <c r="AH943" s="13" t="s">
        <v>3024</v>
      </c>
      <c r="AI943" s="6">
        <v>0</v>
      </c>
      <c r="AJ943" s="7"/>
      <c r="AK943" s="4"/>
    </row>
    <row r="944" spans="1:37" x14ac:dyDescent="0.25">
      <c r="A944" s="1" t="s">
        <v>854</v>
      </c>
      <c r="B944" s="1">
        <v>48812.09</v>
      </c>
      <c r="C944" s="6">
        <f t="shared" si="64"/>
        <v>26456.479999999996</v>
      </c>
      <c r="D944" s="6">
        <v>24530.669999999995</v>
      </c>
      <c r="E944" s="6">
        <v>0</v>
      </c>
      <c r="F944" s="6">
        <v>0</v>
      </c>
      <c r="G944" s="6">
        <v>502.86</v>
      </c>
      <c r="H944" s="6">
        <v>1422.9500000000003</v>
      </c>
      <c r="I944" s="1">
        <v>0</v>
      </c>
      <c r="J944" s="6">
        <f t="shared" si="65"/>
        <v>75268.569999999992</v>
      </c>
      <c r="K944" s="13" t="s">
        <v>3024</v>
      </c>
      <c r="L944" s="13" t="s">
        <v>3024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13" t="s">
        <v>3024</v>
      </c>
      <c r="V944" s="6">
        <v>0</v>
      </c>
      <c r="W944" s="6">
        <f t="shared" si="66"/>
        <v>0</v>
      </c>
      <c r="X944" s="6">
        <v>0</v>
      </c>
      <c r="Y944" s="15">
        <v>0</v>
      </c>
      <c r="Z944" s="15">
        <v>0</v>
      </c>
      <c r="AA944" s="15">
        <f t="shared" si="67"/>
        <v>0</v>
      </c>
      <c r="AB944" s="1">
        <v>19836.600000000002</v>
      </c>
      <c r="AC944" s="13" t="s">
        <v>3024</v>
      </c>
      <c r="AD944" s="1">
        <v>50369.119999999995</v>
      </c>
      <c r="AE944" s="6">
        <v>54603.739999999991</v>
      </c>
      <c r="AF944" s="15">
        <v>0</v>
      </c>
      <c r="AG944" s="26">
        <v>15601.980000000018</v>
      </c>
      <c r="AH944" s="13" t="s">
        <v>3024</v>
      </c>
      <c r="AI944" s="6">
        <v>0</v>
      </c>
      <c r="AJ944" s="7"/>
      <c r="AK944" s="4"/>
    </row>
    <row r="945" spans="1:37" x14ac:dyDescent="0.25">
      <c r="A945" s="1" t="s">
        <v>855</v>
      </c>
      <c r="B945" s="1">
        <v>45928.139999999985</v>
      </c>
      <c r="C945" s="6">
        <f t="shared" si="64"/>
        <v>23657.760000000002</v>
      </c>
      <c r="D945" s="6">
        <v>22969.18</v>
      </c>
      <c r="E945" s="6">
        <v>0</v>
      </c>
      <c r="F945" s="6">
        <v>0</v>
      </c>
      <c r="G945" s="6">
        <v>479.78999999999996</v>
      </c>
      <c r="H945" s="6">
        <v>208.79000000000002</v>
      </c>
      <c r="I945" s="1">
        <v>0</v>
      </c>
      <c r="J945" s="6">
        <f t="shared" si="65"/>
        <v>69585.899999999994</v>
      </c>
      <c r="K945" s="13" t="s">
        <v>3024</v>
      </c>
      <c r="L945" s="13" t="s">
        <v>3024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13" t="s">
        <v>3024</v>
      </c>
      <c r="V945" s="6">
        <v>0</v>
      </c>
      <c r="W945" s="6">
        <f t="shared" si="66"/>
        <v>0</v>
      </c>
      <c r="X945" s="6">
        <v>0</v>
      </c>
      <c r="Y945" s="15">
        <v>0</v>
      </c>
      <c r="Z945" s="15">
        <v>0</v>
      </c>
      <c r="AA945" s="15">
        <f t="shared" si="67"/>
        <v>0</v>
      </c>
      <c r="AB945" s="1">
        <v>16059.519999999988</v>
      </c>
      <c r="AC945" s="13" t="s">
        <v>3024</v>
      </c>
      <c r="AD945" s="1">
        <v>56748.25999999998</v>
      </c>
      <c r="AE945" s="6">
        <v>45872.05</v>
      </c>
      <c r="AF945" s="15">
        <v>0</v>
      </c>
      <c r="AG945" s="26">
        <v>26935.729999999974</v>
      </c>
      <c r="AH945" s="13" t="s">
        <v>3024</v>
      </c>
      <c r="AI945" s="6">
        <v>0</v>
      </c>
      <c r="AJ945" s="7"/>
      <c r="AK945" s="4"/>
    </row>
    <row r="946" spans="1:37" x14ac:dyDescent="0.25">
      <c r="A946" s="1" t="s">
        <v>856</v>
      </c>
      <c r="B946" s="1">
        <v>54105.930000000008</v>
      </c>
      <c r="C946" s="6">
        <f t="shared" si="64"/>
        <v>33759.919999999998</v>
      </c>
      <c r="D946" s="6">
        <v>31334.28</v>
      </c>
      <c r="E946" s="6">
        <v>0</v>
      </c>
      <c r="F946" s="6">
        <v>0</v>
      </c>
      <c r="G946" s="6">
        <v>589.74</v>
      </c>
      <c r="H946" s="6">
        <v>1835.9</v>
      </c>
      <c r="I946" s="1">
        <v>0</v>
      </c>
      <c r="J946" s="6">
        <f t="shared" si="65"/>
        <v>87865.85</v>
      </c>
      <c r="K946" s="13" t="s">
        <v>3024</v>
      </c>
      <c r="L946" s="13" t="s">
        <v>3024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13" t="s">
        <v>3024</v>
      </c>
      <c r="V946" s="6">
        <v>0</v>
      </c>
      <c r="W946" s="6">
        <f t="shared" si="66"/>
        <v>0</v>
      </c>
      <c r="X946" s="6">
        <v>0</v>
      </c>
      <c r="Y946" s="15">
        <v>0</v>
      </c>
      <c r="Z946" s="15">
        <v>0</v>
      </c>
      <c r="AA946" s="15">
        <f t="shared" si="67"/>
        <v>0</v>
      </c>
      <c r="AB946" s="1">
        <v>29374.330000000009</v>
      </c>
      <c r="AC946" s="13" t="s">
        <v>3024</v>
      </c>
      <c r="AD946" s="1">
        <v>83170.640000000014</v>
      </c>
      <c r="AE946" s="6">
        <v>57841.869999999995</v>
      </c>
      <c r="AF946" s="15">
        <v>0</v>
      </c>
      <c r="AG946" s="26">
        <v>54703.100000000028</v>
      </c>
      <c r="AH946" s="13" t="s">
        <v>3024</v>
      </c>
      <c r="AI946" s="6">
        <v>0</v>
      </c>
      <c r="AJ946" s="7"/>
      <c r="AK946" s="4"/>
    </row>
    <row r="947" spans="1:37" x14ac:dyDescent="0.25">
      <c r="A947" s="1" t="s">
        <v>857</v>
      </c>
      <c r="B947" s="1">
        <v>32899.42</v>
      </c>
      <c r="C947" s="6">
        <f t="shared" si="64"/>
        <v>22518.480000000003</v>
      </c>
      <c r="D947" s="6">
        <v>19058.45</v>
      </c>
      <c r="E947" s="6">
        <v>0</v>
      </c>
      <c r="F947" s="6">
        <v>0</v>
      </c>
      <c r="G947" s="6">
        <v>367.68</v>
      </c>
      <c r="H947" s="6">
        <v>3092.3500000000004</v>
      </c>
      <c r="I947" s="1">
        <v>0</v>
      </c>
      <c r="J947" s="6">
        <f t="shared" si="65"/>
        <v>55417.9</v>
      </c>
      <c r="K947" s="13" t="s">
        <v>3024</v>
      </c>
      <c r="L947" s="13" t="s">
        <v>3024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13" t="s">
        <v>3024</v>
      </c>
      <c r="V947" s="6">
        <v>0</v>
      </c>
      <c r="W947" s="6">
        <f t="shared" si="66"/>
        <v>0</v>
      </c>
      <c r="X947" s="6">
        <v>0</v>
      </c>
      <c r="Y947" s="15">
        <v>0</v>
      </c>
      <c r="Z947" s="15">
        <v>0</v>
      </c>
      <c r="AA947" s="15">
        <f t="shared" si="67"/>
        <v>0</v>
      </c>
      <c r="AB947" s="1">
        <v>12413.560000000003</v>
      </c>
      <c r="AC947" s="13" t="s">
        <v>3024</v>
      </c>
      <c r="AD947" s="1">
        <v>37423.219999999994</v>
      </c>
      <c r="AE947" s="6">
        <v>36028.78</v>
      </c>
      <c r="AF947" s="15">
        <v>0</v>
      </c>
      <c r="AG947" s="26">
        <v>13808</v>
      </c>
      <c r="AH947" s="13" t="s">
        <v>3024</v>
      </c>
      <c r="AI947" s="6">
        <v>0</v>
      </c>
      <c r="AJ947" s="7"/>
      <c r="AK947" s="4"/>
    </row>
    <row r="948" spans="1:37" x14ac:dyDescent="0.25">
      <c r="A948" s="1" t="s">
        <v>858</v>
      </c>
      <c r="B948" s="1">
        <v>9520.57</v>
      </c>
      <c r="C948" s="6">
        <f t="shared" si="64"/>
        <v>2527.9600000000009</v>
      </c>
      <c r="D948" s="6">
        <v>2435.650000000001</v>
      </c>
      <c r="E948" s="6">
        <v>0</v>
      </c>
      <c r="F948" s="6">
        <v>0</v>
      </c>
      <c r="G948" s="6">
        <v>92.31</v>
      </c>
      <c r="H948" s="6">
        <v>0</v>
      </c>
      <c r="I948" s="1">
        <v>0</v>
      </c>
      <c r="J948" s="6">
        <f t="shared" si="65"/>
        <v>12048.53</v>
      </c>
      <c r="K948" s="13" t="s">
        <v>3024</v>
      </c>
      <c r="L948" s="13" t="s">
        <v>3024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13" t="s">
        <v>3024</v>
      </c>
      <c r="V948" s="6">
        <v>0</v>
      </c>
      <c r="W948" s="6">
        <f t="shared" si="66"/>
        <v>0</v>
      </c>
      <c r="X948" s="6">
        <v>0</v>
      </c>
      <c r="Y948" s="15">
        <v>0</v>
      </c>
      <c r="Z948" s="15">
        <v>0</v>
      </c>
      <c r="AA948" s="15">
        <f t="shared" si="67"/>
        <v>0</v>
      </c>
      <c r="AB948" s="1">
        <v>10228.180000000004</v>
      </c>
      <c r="AC948" s="13" t="s">
        <v>3024</v>
      </c>
      <c r="AD948" s="1">
        <v>18860.78</v>
      </c>
      <c r="AE948" s="6">
        <v>8115.6100000000006</v>
      </c>
      <c r="AF948" s="15">
        <v>0</v>
      </c>
      <c r="AG948" s="26">
        <v>20973.350000000002</v>
      </c>
      <c r="AH948" s="13" t="s">
        <v>3024</v>
      </c>
      <c r="AI948" s="6">
        <v>0</v>
      </c>
      <c r="AJ948" s="7"/>
      <c r="AK948" s="4"/>
    </row>
    <row r="949" spans="1:37" x14ac:dyDescent="0.25">
      <c r="A949" s="1" t="s">
        <v>859</v>
      </c>
      <c r="B949" s="1">
        <v>10728.89</v>
      </c>
      <c r="C949" s="6">
        <f t="shared" si="64"/>
        <v>5104.4000000000015</v>
      </c>
      <c r="D949" s="6">
        <v>4770.130000000001</v>
      </c>
      <c r="E949" s="6">
        <v>0</v>
      </c>
      <c r="F949" s="6">
        <v>0</v>
      </c>
      <c r="G949" s="6">
        <v>112.51</v>
      </c>
      <c r="H949" s="6">
        <v>221.76</v>
      </c>
      <c r="I949" s="1">
        <v>0</v>
      </c>
      <c r="J949" s="6">
        <f t="shared" si="65"/>
        <v>15833.29</v>
      </c>
      <c r="K949" s="13" t="s">
        <v>3024</v>
      </c>
      <c r="L949" s="13" t="s">
        <v>3024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13" t="s">
        <v>3024</v>
      </c>
      <c r="V949" s="6">
        <v>0</v>
      </c>
      <c r="W949" s="6">
        <f t="shared" si="66"/>
        <v>0</v>
      </c>
      <c r="X949" s="6">
        <v>0</v>
      </c>
      <c r="Y949" s="15">
        <v>0</v>
      </c>
      <c r="Z949" s="15">
        <v>0</v>
      </c>
      <c r="AA949" s="15">
        <f t="shared" si="67"/>
        <v>0</v>
      </c>
      <c r="AB949" s="1">
        <v>3981.2799999999988</v>
      </c>
      <c r="AC949" s="13" t="s">
        <v>3024</v>
      </c>
      <c r="AD949" s="1">
        <v>15140.759999999998</v>
      </c>
      <c r="AE949" s="6">
        <v>9467.23</v>
      </c>
      <c r="AF949" s="15">
        <v>0</v>
      </c>
      <c r="AG949" s="26">
        <v>9654.8099999999977</v>
      </c>
      <c r="AH949" s="13" t="s">
        <v>3024</v>
      </c>
      <c r="AI949" s="6">
        <v>0</v>
      </c>
      <c r="AJ949" s="7"/>
      <c r="AK949" s="4"/>
    </row>
    <row r="950" spans="1:37" x14ac:dyDescent="0.25">
      <c r="A950" s="1" t="s">
        <v>860</v>
      </c>
      <c r="B950" s="1">
        <v>25143.170000000002</v>
      </c>
      <c r="C950" s="6">
        <f t="shared" si="64"/>
        <v>16170.97</v>
      </c>
      <c r="D950" s="6">
        <v>15489.21</v>
      </c>
      <c r="E950" s="6">
        <v>0</v>
      </c>
      <c r="F950" s="6">
        <v>0</v>
      </c>
      <c r="G950" s="6">
        <v>272.11</v>
      </c>
      <c r="H950" s="6">
        <v>409.65000000000003</v>
      </c>
      <c r="I950" s="1">
        <v>0</v>
      </c>
      <c r="J950" s="6">
        <f t="shared" si="65"/>
        <v>41314.14</v>
      </c>
      <c r="K950" s="13" t="s">
        <v>3024</v>
      </c>
      <c r="L950" s="13" t="s">
        <v>3024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13" t="s">
        <v>3024</v>
      </c>
      <c r="V950" s="6">
        <v>0</v>
      </c>
      <c r="W950" s="6">
        <f t="shared" si="66"/>
        <v>0</v>
      </c>
      <c r="X950" s="6">
        <v>0</v>
      </c>
      <c r="Y950" s="15">
        <v>0</v>
      </c>
      <c r="Z950" s="15">
        <v>0</v>
      </c>
      <c r="AA950" s="15">
        <f t="shared" si="67"/>
        <v>0</v>
      </c>
      <c r="AB950" s="1">
        <v>15956.150000000003</v>
      </c>
      <c r="AC950" s="13" t="s">
        <v>3024</v>
      </c>
      <c r="AD950" s="1">
        <v>40213.500000000007</v>
      </c>
      <c r="AE950" s="6">
        <v>29101.889999999996</v>
      </c>
      <c r="AF950" s="15">
        <v>0</v>
      </c>
      <c r="AG950" s="26">
        <v>27067.760000000017</v>
      </c>
      <c r="AH950" s="13" t="s">
        <v>3024</v>
      </c>
      <c r="AI950" s="6">
        <v>0</v>
      </c>
      <c r="AJ950" s="7"/>
      <c r="AK950" s="4"/>
    </row>
    <row r="951" spans="1:37" x14ac:dyDescent="0.25">
      <c r="A951" s="1" t="s">
        <v>861</v>
      </c>
      <c r="B951" s="1">
        <v>4527.16</v>
      </c>
      <c r="C951" s="6">
        <f t="shared" si="64"/>
        <v>2245.29</v>
      </c>
      <c r="D951" s="6">
        <v>2197.88</v>
      </c>
      <c r="E951" s="6">
        <v>0</v>
      </c>
      <c r="F951" s="6">
        <v>0</v>
      </c>
      <c r="G951" s="6">
        <v>47.41</v>
      </c>
      <c r="H951" s="6">
        <v>0</v>
      </c>
      <c r="I951" s="1">
        <v>0</v>
      </c>
      <c r="J951" s="6">
        <f t="shared" si="65"/>
        <v>6772.45</v>
      </c>
      <c r="K951" s="13" t="s">
        <v>3024</v>
      </c>
      <c r="L951" s="13" t="s">
        <v>3024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13" t="s">
        <v>3024</v>
      </c>
      <c r="V951" s="6">
        <v>0</v>
      </c>
      <c r="W951" s="6">
        <f t="shared" si="66"/>
        <v>0</v>
      </c>
      <c r="X951" s="6">
        <v>0</v>
      </c>
      <c r="Y951" s="15">
        <v>0</v>
      </c>
      <c r="Z951" s="15">
        <v>0</v>
      </c>
      <c r="AA951" s="15">
        <f t="shared" si="67"/>
        <v>0</v>
      </c>
      <c r="AB951" s="1">
        <v>4812.8000000000029</v>
      </c>
      <c r="AC951" s="13" t="s">
        <v>3024</v>
      </c>
      <c r="AD951" s="1">
        <v>10623.459999999997</v>
      </c>
      <c r="AE951" s="6">
        <v>3440.35</v>
      </c>
      <c r="AF951" s="15">
        <v>0</v>
      </c>
      <c r="AG951" s="26">
        <v>11995.91</v>
      </c>
      <c r="AH951" s="13" t="s">
        <v>3024</v>
      </c>
      <c r="AI951" s="6">
        <v>0</v>
      </c>
      <c r="AJ951" s="7"/>
      <c r="AK951" s="4"/>
    </row>
    <row r="952" spans="1:37" x14ac:dyDescent="0.25">
      <c r="A952" s="1" t="s">
        <v>862</v>
      </c>
      <c r="B952" s="1">
        <v>6597.57</v>
      </c>
      <c r="C952" s="6">
        <f t="shared" si="64"/>
        <v>4038.38</v>
      </c>
      <c r="D952" s="6">
        <v>3967.75</v>
      </c>
      <c r="E952" s="6">
        <v>0</v>
      </c>
      <c r="F952" s="6">
        <v>0</v>
      </c>
      <c r="G952" s="6">
        <v>70.63</v>
      </c>
      <c r="H952" s="6">
        <v>0</v>
      </c>
      <c r="I952" s="1">
        <v>0</v>
      </c>
      <c r="J952" s="6">
        <f t="shared" si="65"/>
        <v>10635.95</v>
      </c>
      <c r="K952" s="13" t="s">
        <v>3024</v>
      </c>
      <c r="L952" s="13" t="s">
        <v>3024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13" t="s">
        <v>3024</v>
      </c>
      <c r="V952" s="6">
        <v>0</v>
      </c>
      <c r="W952" s="6">
        <f t="shared" si="66"/>
        <v>0</v>
      </c>
      <c r="X952" s="6">
        <v>0</v>
      </c>
      <c r="Y952" s="15">
        <v>0</v>
      </c>
      <c r="Z952" s="15">
        <v>0</v>
      </c>
      <c r="AA952" s="15">
        <f t="shared" si="67"/>
        <v>0</v>
      </c>
      <c r="AB952" s="1">
        <v>8566.75</v>
      </c>
      <c r="AC952" s="13" t="s">
        <v>3024</v>
      </c>
      <c r="AD952" s="1">
        <v>13836.920000000002</v>
      </c>
      <c r="AE952" s="6">
        <v>7124.32</v>
      </c>
      <c r="AF952" s="15">
        <v>0</v>
      </c>
      <c r="AG952" s="26">
        <v>15279.350000000002</v>
      </c>
      <c r="AH952" s="13" t="s">
        <v>3024</v>
      </c>
      <c r="AI952" s="6">
        <v>0</v>
      </c>
      <c r="AJ952" s="7"/>
      <c r="AK952" s="4"/>
    </row>
    <row r="953" spans="1:37" x14ac:dyDescent="0.25">
      <c r="A953" s="1" t="s">
        <v>863</v>
      </c>
      <c r="B953" s="1">
        <v>8759.4700000000012</v>
      </c>
      <c r="C953" s="6">
        <f t="shared" si="64"/>
        <v>4428.2099999999991</v>
      </c>
      <c r="D953" s="6">
        <v>4335.3899999999994</v>
      </c>
      <c r="E953" s="6">
        <v>0</v>
      </c>
      <c r="F953" s="6">
        <v>0</v>
      </c>
      <c r="G953" s="6">
        <v>92.82</v>
      </c>
      <c r="H953" s="6">
        <v>0</v>
      </c>
      <c r="I953" s="1">
        <v>0</v>
      </c>
      <c r="J953" s="6">
        <f t="shared" si="65"/>
        <v>13187.68</v>
      </c>
      <c r="K953" s="13" t="s">
        <v>3024</v>
      </c>
      <c r="L953" s="13" t="s">
        <v>3024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13" t="s">
        <v>3024</v>
      </c>
      <c r="V953" s="6">
        <v>0</v>
      </c>
      <c r="W953" s="6">
        <f t="shared" si="66"/>
        <v>0</v>
      </c>
      <c r="X953" s="6">
        <v>0</v>
      </c>
      <c r="Y953" s="15">
        <v>0</v>
      </c>
      <c r="Z953" s="15">
        <v>0</v>
      </c>
      <c r="AA953" s="15">
        <f t="shared" si="67"/>
        <v>0</v>
      </c>
      <c r="AB953" s="1">
        <v>1447.8600000000001</v>
      </c>
      <c r="AC953" s="13" t="s">
        <v>3024</v>
      </c>
      <c r="AD953" s="1">
        <v>8689.26</v>
      </c>
      <c r="AE953" s="6">
        <v>8693.26</v>
      </c>
      <c r="AF953" s="15">
        <v>0</v>
      </c>
      <c r="AG953" s="26">
        <v>1443.8600000000006</v>
      </c>
      <c r="AH953" s="13" t="s">
        <v>3024</v>
      </c>
      <c r="AI953" s="6">
        <v>0</v>
      </c>
      <c r="AJ953" s="7"/>
      <c r="AK953" s="4"/>
    </row>
    <row r="954" spans="1:37" x14ac:dyDescent="0.25">
      <c r="A954" s="1" t="s">
        <v>864</v>
      </c>
      <c r="B954" s="1">
        <v>4930.96</v>
      </c>
      <c r="C954" s="6">
        <f t="shared" si="64"/>
        <v>2650.0600000000004</v>
      </c>
      <c r="D954" s="6">
        <v>2596.2300000000005</v>
      </c>
      <c r="E954" s="6">
        <v>0</v>
      </c>
      <c r="F954" s="6">
        <v>0</v>
      </c>
      <c r="G954" s="6">
        <v>53.83</v>
      </c>
      <c r="H954" s="6">
        <v>0</v>
      </c>
      <c r="I954" s="1">
        <v>0</v>
      </c>
      <c r="J954" s="6">
        <f t="shared" si="65"/>
        <v>7581.02</v>
      </c>
      <c r="K954" s="13" t="s">
        <v>3024</v>
      </c>
      <c r="L954" s="13" t="s">
        <v>3024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13" t="s">
        <v>3024</v>
      </c>
      <c r="V954" s="6">
        <v>0</v>
      </c>
      <c r="W954" s="6">
        <f t="shared" si="66"/>
        <v>0</v>
      </c>
      <c r="X954" s="6">
        <v>0</v>
      </c>
      <c r="Y954" s="15">
        <v>0</v>
      </c>
      <c r="Z954" s="15">
        <v>0</v>
      </c>
      <c r="AA954" s="15">
        <f t="shared" si="67"/>
        <v>0</v>
      </c>
      <c r="AB954" s="1">
        <v>1425.8999999999996</v>
      </c>
      <c r="AC954" s="13" t="s">
        <v>3024</v>
      </c>
      <c r="AD954" s="1">
        <v>7831.99</v>
      </c>
      <c r="AE954" s="6">
        <v>3702.4800000000009</v>
      </c>
      <c r="AF954" s="15">
        <v>0</v>
      </c>
      <c r="AG954" s="26">
        <v>5555.4099999999989</v>
      </c>
      <c r="AH954" s="13" t="s">
        <v>3024</v>
      </c>
      <c r="AI954" s="6">
        <v>0</v>
      </c>
      <c r="AJ954" s="7"/>
      <c r="AK954" s="4"/>
    </row>
    <row r="955" spans="1:37" x14ac:dyDescent="0.25">
      <c r="A955" s="1" t="s">
        <v>865</v>
      </c>
      <c r="B955" s="1">
        <v>3752.55</v>
      </c>
      <c r="C955" s="6">
        <f t="shared" si="64"/>
        <v>1969.9600000000003</v>
      </c>
      <c r="D955" s="6">
        <v>1930.7800000000002</v>
      </c>
      <c r="E955" s="6">
        <v>0</v>
      </c>
      <c r="F955" s="6">
        <v>0</v>
      </c>
      <c r="G955" s="6">
        <v>39.18</v>
      </c>
      <c r="H955" s="6">
        <v>0</v>
      </c>
      <c r="I955" s="1">
        <v>0</v>
      </c>
      <c r="J955" s="6">
        <f t="shared" si="65"/>
        <v>5722.51</v>
      </c>
      <c r="K955" s="13" t="s">
        <v>3024</v>
      </c>
      <c r="L955" s="13" t="s">
        <v>3024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13" t="s">
        <v>3024</v>
      </c>
      <c r="V955" s="6">
        <v>0</v>
      </c>
      <c r="W955" s="6">
        <f t="shared" si="66"/>
        <v>0</v>
      </c>
      <c r="X955" s="6">
        <v>0</v>
      </c>
      <c r="Y955" s="15">
        <v>0</v>
      </c>
      <c r="Z955" s="15">
        <v>0</v>
      </c>
      <c r="AA955" s="15">
        <f t="shared" si="67"/>
        <v>0</v>
      </c>
      <c r="AB955" s="1">
        <v>569.20000000000027</v>
      </c>
      <c r="AC955" s="13" t="s">
        <v>3024</v>
      </c>
      <c r="AD955" s="1">
        <v>3884.4600000000005</v>
      </c>
      <c r="AE955" s="6">
        <v>3642.4199999999996</v>
      </c>
      <c r="AF955" s="15">
        <v>0</v>
      </c>
      <c r="AG955" s="26">
        <v>811.24000000000115</v>
      </c>
      <c r="AH955" s="13" t="s">
        <v>3024</v>
      </c>
      <c r="AI955" s="6">
        <v>0</v>
      </c>
      <c r="AJ955" s="7"/>
      <c r="AK955" s="4"/>
    </row>
    <row r="956" spans="1:37" x14ac:dyDescent="0.25">
      <c r="A956" s="1" t="s">
        <v>866</v>
      </c>
      <c r="B956" s="1">
        <v>6850.3</v>
      </c>
      <c r="C956" s="6">
        <f t="shared" si="64"/>
        <v>3293.2000000000003</v>
      </c>
      <c r="D956" s="6">
        <v>3221.8500000000004</v>
      </c>
      <c r="E956" s="6">
        <v>0</v>
      </c>
      <c r="F956" s="6">
        <v>0</v>
      </c>
      <c r="G956" s="6">
        <v>71.349999999999994</v>
      </c>
      <c r="H956" s="6">
        <v>0</v>
      </c>
      <c r="I956" s="1">
        <v>0</v>
      </c>
      <c r="J956" s="6">
        <f t="shared" si="65"/>
        <v>10143.5</v>
      </c>
      <c r="K956" s="13" t="s">
        <v>3024</v>
      </c>
      <c r="L956" s="13" t="s">
        <v>3024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13" t="s">
        <v>3024</v>
      </c>
      <c r="V956" s="6">
        <v>0</v>
      </c>
      <c r="W956" s="6">
        <f t="shared" si="66"/>
        <v>0</v>
      </c>
      <c r="X956" s="6">
        <v>0</v>
      </c>
      <c r="Y956" s="15">
        <v>0</v>
      </c>
      <c r="Z956" s="15">
        <v>0</v>
      </c>
      <c r="AA956" s="15">
        <f t="shared" si="67"/>
        <v>0</v>
      </c>
      <c r="AB956" s="1">
        <v>4785.62</v>
      </c>
      <c r="AC956" s="13" t="s">
        <v>3024</v>
      </c>
      <c r="AD956" s="1">
        <v>11723.700000000004</v>
      </c>
      <c r="AE956" s="6">
        <v>7002.63</v>
      </c>
      <c r="AF956" s="15">
        <v>0</v>
      </c>
      <c r="AG956" s="26">
        <v>9506.6900000000041</v>
      </c>
      <c r="AH956" s="13" t="s">
        <v>3024</v>
      </c>
      <c r="AI956" s="6">
        <v>0</v>
      </c>
      <c r="AJ956" s="7"/>
      <c r="AK956" s="4"/>
    </row>
    <row r="957" spans="1:37" x14ac:dyDescent="0.25">
      <c r="A957" s="1" t="s">
        <v>867</v>
      </c>
      <c r="B957" s="1">
        <v>103901.28000000001</v>
      </c>
      <c r="C957" s="6">
        <f t="shared" si="64"/>
        <v>55567.250000000015</v>
      </c>
      <c r="D957" s="6">
        <v>53038.210000000014</v>
      </c>
      <c r="E957" s="6">
        <v>0</v>
      </c>
      <c r="F957" s="6">
        <v>0</v>
      </c>
      <c r="G957" s="6">
        <v>1098.6199999999999</v>
      </c>
      <c r="H957" s="6">
        <v>1430.42</v>
      </c>
      <c r="I957" s="1">
        <v>0</v>
      </c>
      <c r="J957" s="6">
        <f t="shared" si="65"/>
        <v>159468.53000000003</v>
      </c>
      <c r="K957" s="13" t="s">
        <v>3024</v>
      </c>
      <c r="L957" s="13" t="s">
        <v>3024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13" t="s">
        <v>3024</v>
      </c>
      <c r="V957" s="6">
        <v>0</v>
      </c>
      <c r="W957" s="6">
        <f t="shared" si="66"/>
        <v>0</v>
      </c>
      <c r="X957" s="6">
        <v>0</v>
      </c>
      <c r="Y957" s="15">
        <v>0</v>
      </c>
      <c r="Z957" s="15">
        <v>0</v>
      </c>
      <c r="AA957" s="15">
        <f t="shared" si="67"/>
        <v>0</v>
      </c>
      <c r="AB957" s="1">
        <v>28355.110000000037</v>
      </c>
      <c r="AC957" s="13" t="s">
        <v>3024</v>
      </c>
      <c r="AD957" s="1">
        <v>110209.19000000006</v>
      </c>
      <c r="AE957" s="6">
        <v>106300.50000000003</v>
      </c>
      <c r="AF957" s="15">
        <v>0</v>
      </c>
      <c r="AG957" s="26">
        <v>32263.800000000083</v>
      </c>
      <c r="AH957" s="13" t="s">
        <v>3024</v>
      </c>
      <c r="AI957" s="6">
        <v>0</v>
      </c>
      <c r="AJ957" s="7"/>
      <c r="AK957" s="4"/>
    </row>
    <row r="958" spans="1:37" x14ac:dyDescent="0.25">
      <c r="A958" s="1" t="s">
        <v>868</v>
      </c>
      <c r="B958" s="1">
        <v>78662.850000000006</v>
      </c>
      <c r="C958" s="6">
        <f t="shared" si="64"/>
        <v>39250.709999999992</v>
      </c>
      <c r="D958" s="6">
        <v>36359.219999999994</v>
      </c>
      <c r="E958" s="6">
        <v>0</v>
      </c>
      <c r="F958" s="6">
        <v>0</v>
      </c>
      <c r="G958" s="6">
        <v>826.81000000000017</v>
      </c>
      <c r="H958" s="6">
        <v>2064.6799999999998</v>
      </c>
      <c r="I958" s="1">
        <v>0</v>
      </c>
      <c r="J958" s="6">
        <f t="shared" si="65"/>
        <v>117913.56</v>
      </c>
      <c r="K958" s="13" t="s">
        <v>3024</v>
      </c>
      <c r="L958" s="13" t="s">
        <v>3024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13" t="s">
        <v>3024</v>
      </c>
      <c r="V958" s="6">
        <v>0</v>
      </c>
      <c r="W958" s="6">
        <f t="shared" si="66"/>
        <v>0</v>
      </c>
      <c r="X958" s="6">
        <v>0</v>
      </c>
      <c r="Y958" s="15">
        <v>0</v>
      </c>
      <c r="Z958" s="15">
        <v>0</v>
      </c>
      <c r="AA958" s="15">
        <f t="shared" si="67"/>
        <v>0</v>
      </c>
      <c r="AB958" s="1">
        <v>22448.969999999987</v>
      </c>
      <c r="AC958" s="13" t="s">
        <v>3024</v>
      </c>
      <c r="AD958" s="1">
        <v>86388.999999999971</v>
      </c>
      <c r="AE958" s="6">
        <v>77310.569999999992</v>
      </c>
      <c r="AF958" s="15">
        <v>0</v>
      </c>
      <c r="AG958" s="26">
        <v>31527.399999999965</v>
      </c>
      <c r="AH958" s="13" t="s">
        <v>3024</v>
      </c>
      <c r="AI958" s="6">
        <v>0</v>
      </c>
      <c r="AJ958" s="7"/>
      <c r="AK958" s="4"/>
    </row>
    <row r="959" spans="1:37" x14ac:dyDescent="0.25">
      <c r="A959" s="1" t="s">
        <v>869</v>
      </c>
      <c r="B959" s="1">
        <v>5910.79</v>
      </c>
      <c r="C959" s="6">
        <f t="shared" si="64"/>
        <v>6043.5099999999993</v>
      </c>
      <c r="D959" s="6">
        <v>5653.1399999999994</v>
      </c>
      <c r="E959" s="6">
        <v>0</v>
      </c>
      <c r="F959" s="6">
        <v>0</v>
      </c>
      <c r="G959" s="6">
        <v>66.97</v>
      </c>
      <c r="H959" s="6">
        <v>323.40000000000003</v>
      </c>
      <c r="I959" s="1">
        <v>0</v>
      </c>
      <c r="J959" s="6">
        <f t="shared" si="65"/>
        <v>11954.3</v>
      </c>
      <c r="K959" s="13" t="s">
        <v>3024</v>
      </c>
      <c r="L959" s="13" t="s">
        <v>3024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13" t="s">
        <v>3024</v>
      </c>
      <c r="V959" s="6">
        <v>0</v>
      </c>
      <c r="W959" s="6">
        <f t="shared" si="66"/>
        <v>0</v>
      </c>
      <c r="X959" s="6">
        <v>0</v>
      </c>
      <c r="Y959" s="15">
        <v>0</v>
      </c>
      <c r="Z959" s="15">
        <v>0</v>
      </c>
      <c r="AA959" s="15">
        <f t="shared" si="67"/>
        <v>0</v>
      </c>
      <c r="AB959" s="1">
        <v>2246.5500000000002</v>
      </c>
      <c r="AC959" s="13" t="s">
        <v>3024</v>
      </c>
      <c r="AD959" s="1">
        <v>7355.04</v>
      </c>
      <c r="AE959" s="6">
        <v>8878.3799999999992</v>
      </c>
      <c r="AF959" s="15">
        <v>0</v>
      </c>
      <c r="AG959" s="26">
        <v>723.21000000000049</v>
      </c>
      <c r="AH959" s="13" t="s">
        <v>3024</v>
      </c>
      <c r="AI959" s="6">
        <v>0</v>
      </c>
      <c r="AJ959" s="7"/>
      <c r="AK959" s="4"/>
    </row>
    <row r="960" spans="1:37" x14ac:dyDescent="0.25">
      <c r="A960" s="1" t="s">
        <v>870</v>
      </c>
      <c r="B960" s="1">
        <v>5107.62</v>
      </c>
      <c r="C960" s="6">
        <f t="shared" si="64"/>
        <v>2590.9699999999998</v>
      </c>
      <c r="D960" s="6">
        <v>2537.2799999999997</v>
      </c>
      <c r="E960" s="6">
        <v>0</v>
      </c>
      <c r="F960" s="6">
        <v>0</v>
      </c>
      <c r="G960" s="6">
        <v>53.690000000000005</v>
      </c>
      <c r="H960" s="6">
        <v>0</v>
      </c>
      <c r="I960" s="1">
        <v>0</v>
      </c>
      <c r="J960" s="6">
        <f t="shared" si="65"/>
        <v>7698.59</v>
      </c>
      <c r="K960" s="13" t="s">
        <v>3024</v>
      </c>
      <c r="L960" s="13" t="s">
        <v>3024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13" t="s">
        <v>3024</v>
      </c>
      <c r="V960" s="6">
        <v>0</v>
      </c>
      <c r="W960" s="6">
        <f t="shared" si="66"/>
        <v>0</v>
      </c>
      <c r="X960" s="6">
        <v>0</v>
      </c>
      <c r="Y960" s="15">
        <v>0</v>
      </c>
      <c r="Z960" s="15">
        <v>0</v>
      </c>
      <c r="AA960" s="15">
        <f t="shared" si="67"/>
        <v>0</v>
      </c>
      <c r="AB960" s="1">
        <v>845.76</v>
      </c>
      <c r="AC960" s="13" t="s">
        <v>3024</v>
      </c>
      <c r="AD960" s="1">
        <v>5074.5600000000004</v>
      </c>
      <c r="AE960" s="6">
        <v>5074.5600000000004</v>
      </c>
      <c r="AF960" s="15">
        <v>0</v>
      </c>
      <c r="AG960" s="26">
        <v>845.76</v>
      </c>
      <c r="AH960" s="13" t="s">
        <v>3024</v>
      </c>
      <c r="AI960" s="6">
        <v>0</v>
      </c>
      <c r="AJ960" s="7"/>
      <c r="AK960" s="4"/>
    </row>
    <row r="961" spans="1:37" x14ac:dyDescent="0.25">
      <c r="A961" s="1" t="s">
        <v>871</v>
      </c>
      <c r="B961" s="1">
        <v>17932.139999999996</v>
      </c>
      <c r="C961" s="6">
        <f t="shared" si="64"/>
        <v>9904.0300000000007</v>
      </c>
      <c r="D961" s="6">
        <v>9708.86</v>
      </c>
      <c r="E961" s="6">
        <v>0</v>
      </c>
      <c r="F961" s="6">
        <v>0</v>
      </c>
      <c r="G961" s="6">
        <v>195.17000000000002</v>
      </c>
      <c r="H961" s="6">
        <v>0</v>
      </c>
      <c r="I961" s="1">
        <v>0</v>
      </c>
      <c r="J961" s="6">
        <f t="shared" si="65"/>
        <v>27836.17</v>
      </c>
      <c r="K961" s="13" t="s">
        <v>3024</v>
      </c>
      <c r="L961" s="13" t="s">
        <v>3024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13" t="s">
        <v>3024</v>
      </c>
      <c r="V961" s="6">
        <v>0</v>
      </c>
      <c r="W961" s="6">
        <f t="shared" si="66"/>
        <v>0</v>
      </c>
      <c r="X961" s="6">
        <v>0</v>
      </c>
      <c r="Y961" s="15">
        <v>0</v>
      </c>
      <c r="Z961" s="15">
        <v>0</v>
      </c>
      <c r="AA961" s="15">
        <f t="shared" si="67"/>
        <v>0</v>
      </c>
      <c r="AB961" s="1">
        <v>6691.2900000000027</v>
      </c>
      <c r="AC961" s="13" t="s">
        <v>3024</v>
      </c>
      <c r="AD961" s="1">
        <v>22169.15</v>
      </c>
      <c r="AE961" s="6">
        <v>17234.900000000001</v>
      </c>
      <c r="AF961" s="15">
        <v>0</v>
      </c>
      <c r="AG961" s="26">
        <v>11625.539999999999</v>
      </c>
      <c r="AH961" s="13" t="s">
        <v>3024</v>
      </c>
      <c r="AI961" s="6">
        <v>0</v>
      </c>
      <c r="AJ961" s="7"/>
      <c r="AK961" s="4"/>
    </row>
    <row r="962" spans="1:37" x14ac:dyDescent="0.25">
      <c r="A962" s="1" t="s">
        <v>872</v>
      </c>
      <c r="B962" s="1">
        <v>2305.3300000000004</v>
      </c>
      <c r="C962" s="6">
        <f t="shared" si="64"/>
        <v>4793.96</v>
      </c>
      <c r="D962" s="6">
        <v>4509.16</v>
      </c>
      <c r="E962" s="6">
        <v>0</v>
      </c>
      <c r="F962" s="6">
        <v>0</v>
      </c>
      <c r="G962" s="6">
        <v>7.6</v>
      </c>
      <c r="H962" s="6">
        <v>277.2</v>
      </c>
      <c r="I962" s="1">
        <v>237808.8</v>
      </c>
      <c r="J962" s="6">
        <f t="shared" si="65"/>
        <v>-230709.50999999998</v>
      </c>
      <c r="K962" s="13" t="s">
        <v>3024</v>
      </c>
      <c r="L962" s="13" t="s">
        <v>3024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13" t="s">
        <v>3024</v>
      </c>
      <c r="V962" s="6">
        <v>0</v>
      </c>
      <c r="W962" s="6">
        <f t="shared" si="66"/>
        <v>237808.8</v>
      </c>
      <c r="X962" s="6">
        <v>0</v>
      </c>
      <c r="Y962" s="15">
        <v>0</v>
      </c>
      <c r="Z962" s="15">
        <v>0</v>
      </c>
      <c r="AA962" s="15">
        <f>-J962</f>
        <v>230709.50999999998</v>
      </c>
      <c r="AB962" s="1">
        <v>4254.5599999999995</v>
      </c>
      <c r="AC962" s="13" t="s">
        <v>3024</v>
      </c>
      <c r="AD962" s="1">
        <v>7636.0199999999986</v>
      </c>
      <c r="AE962" s="6">
        <v>5969.11</v>
      </c>
      <c r="AF962" s="15">
        <f>AE962</f>
        <v>5969.11</v>
      </c>
      <c r="AG962" s="26">
        <v>5921.4699999999993</v>
      </c>
      <c r="AH962" s="13" t="s">
        <v>3024</v>
      </c>
      <c r="AI962" s="6">
        <v>0</v>
      </c>
      <c r="AJ962" s="7"/>
      <c r="AK962" s="4"/>
    </row>
    <row r="963" spans="1:37" x14ac:dyDescent="0.25">
      <c r="A963" s="1" t="s">
        <v>873</v>
      </c>
      <c r="B963" s="1">
        <v>93481.600000000006</v>
      </c>
      <c r="C963" s="6">
        <f t="shared" si="64"/>
        <v>67094.800000000017</v>
      </c>
      <c r="D963" s="6">
        <v>58804.170000000013</v>
      </c>
      <c r="E963" s="6">
        <v>0</v>
      </c>
      <c r="F963" s="6">
        <v>0</v>
      </c>
      <c r="G963" s="6">
        <v>1014.03</v>
      </c>
      <c r="H963" s="6">
        <v>7276.6</v>
      </c>
      <c r="I963" s="1">
        <v>0</v>
      </c>
      <c r="J963" s="6">
        <f t="shared" si="65"/>
        <v>160576.40000000002</v>
      </c>
      <c r="K963" s="13" t="s">
        <v>3024</v>
      </c>
      <c r="L963" s="13" t="s">
        <v>3024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13" t="s">
        <v>3024</v>
      </c>
      <c r="V963" s="6">
        <v>0</v>
      </c>
      <c r="W963" s="6">
        <f t="shared" si="66"/>
        <v>0</v>
      </c>
      <c r="X963" s="6">
        <v>0</v>
      </c>
      <c r="Y963" s="15">
        <v>0</v>
      </c>
      <c r="Z963" s="15">
        <v>0</v>
      </c>
      <c r="AA963" s="15">
        <f t="shared" si="67"/>
        <v>0</v>
      </c>
      <c r="AB963" s="1">
        <v>46180.55</v>
      </c>
      <c r="AC963" s="13" t="s">
        <v>3024</v>
      </c>
      <c r="AD963" s="1">
        <v>126970.81999999999</v>
      </c>
      <c r="AE963" s="6">
        <v>112029.68000000004</v>
      </c>
      <c r="AF963" s="15">
        <v>0</v>
      </c>
      <c r="AG963" s="26">
        <v>61121.689999999973</v>
      </c>
      <c r="AH963" s="13" t="s">
        <v>3024</v>
      </c>
      <c r="AI963" s="6">
        <v>0</v>
      </c>
      <c r="AJ963" s="7"/>
      <c r="AK963" s="4"/>
    </row>
    <row r="964" spans="1:37" x14ac:dyDescent="0.25">
      <c r="A964" s="1" t="s">
        <v>874</v>
      </c>
      <c r="B964" s="1">
        <v>52280.969999999987</v>
      </c>
      <c r="C964" s="6">
        <f t="shared" si="64"/>
        <v>41663.509999999995</v>
      </c>
      <c r="D964" s="6">
        <v>34921.18</v>
      </c>
      <c r="E964" s="6">
        <v>0</v>
      </c>
      <c r="F964" s="6">
        <v>0</v>
      </c>
      <c r="G964" s="6">
        <v>582.63</v>
      </c>
      <c r="H964" s="6">
        <v>6159.6999999999989</v>
      </c>
      <c r="I964" s="1">
        <v>0</v>
      </c>
      <c r="J964" s="6">
        <f t="shared" si="65"/>
        <v>93944.479999999981</v>
      </c>
      <c r="K964" s="13" t="s">
        <v>3024</v>
      </c>
      <c r="L964" s="13" t="s">
        <v>3024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13" t="s">
        <v>3024</v>
      </c>
      <c r="V964" s="6">
        <v>0</v>
      </c>
      <c r="W964" s="6">
        <f t="shared" si="66"/>
        <v>0</v>
      </c>
      <c r="X964" s="6">
        <v>0</v>
      </c>
      <c r="Y964" s="15">
        <v>0</v>
      </c>
      <c r="Z964" s="15">
        <v>0</v>
      </c>
      <c r="AA964" s="15">
        <f t="shared" si="67"/>
        <v>0</v>
      </c>
      <c r="AB964" s="1">
        <v>22895.529999999984</v>
      </c>
      <c r="AC964" s="13" t="s">
        <v>3024</v>
      </c>
      <c r="AD964" s="1">
        <v>67027.919999999969</v>
      </c>
      <c r="AE964" s="6">
        <v>63985.02</v>
      </c>
      <c r="AF964" s="15">
        <v>0</v>
      </c>
      <c r="AG964" s="26">
        <v>25938.429999999957</v>
      </c>
      <c r="AH964" s="13" t="s">
        <v>3024</v>
      </c>
      <c r="AI964" s="6">
        <v>0</v>
      </c>
      <c r="AJ964" s="7"/>
      <c r="AK964" s="4"/>
    </row>
    <row r="965" spans="1:37" x14ac:dyDescent="0.25">
      <c r="A965" s="1" t="s">
        <v>875</v>
      </c>
      <c r="B965" s="1">
        <v>22052.339999999997</v>
      </c>
      <c r="C965" s="6">
        <f t="shared" si="64"/>
        <v>19214.16</v>
      </c>
      <c r="D965" s="6">
        <v>16805.14</v>
      </c>
      <c r="E965" s="6">
        <v>0</v>
      </c>
      <c r="F965" s="6">
        <v>0</v>
      </c>
      <c r="G965" s="6">
        <v>251.47000000000003</v>
      </c>
      <c r="H965" s="6">
        <v>2157.5500000000002</v>
      </c>
      <c r="I965" s="1">
        <v>0</v>
      </c>
      <c r="J965" s="6">
        <f t="shared" si="65"/>
        <v>41266.5</v>
      </c>
      <c r="K965" s="13" t="s">
        <v>3024</v>
      </c>
      <c r="L965" s="13" t="s">
        <v>3024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13" t="s">
        <v>3024</v>
      </c>
      <c r="V965" s="6">
        <v>0</v>
      </c>
      <c r="W965" s="6">
        <f t="shared" si="66"/>
        <v>0</v>
      </c>
      <c r="X965" s="6">
        <v>0</v>
      </c>
      <c r="Y965" s="15">
        <v>0</v>
      </c>
      <c r="Z965" s="15">
        <v>0</v>
      </c>
      <c r="AA965" s="15">
        <f t="shared" si="67"/>
        <v>0</v>
      </c>
      <c r="AB965" s="1">
        <v>10575.580000000005</v>
      </c>
      <c r="AC965" s="13" t="s">
        <v>3024</v>
      </c>
      <c r="AD965" s="1">
        <v>28641.900000000005</v>
      </c>
      <c r="AE965" s="6">
        <v>28246.89</v>
      </c>
      <c r="AF965" s="15">
        <v>0</v>
      </c>
      <c r="AG965" s="26">
        <v>10970.590000000007</v>
      </c>
      <c r="AH965" s="13" t="s">
        <v>3024</v>
      </c>
      <c r="AI965" s="6">
        <v>0</v>
      </c>
      <c r="AJ965" s="7"/>
      <c r="AK965" s="4"/>
    </row>
    <row r="966" spans="1:37" x14ac:dyDescent="0.25">
      <c r="A966" s="1" t="s">
        <v>876</v>
      </c>
      <c r="B966" s="1">
        <v>29415.579999999998</v>
      </c>
      <c r="C966" s="6">
        <f t="shared" si="64"/>
        <v>19038.989999999998</v>
      </c>
      <c r="D966" s="6">
        <v>17201.63</v>
      </c>
      <c r="E966" s="6">
        <v>0</v>
      </c>
      <c r="F966" s="6">
        <v>0</v>
      </c>
      <c r="G966" s="6">
        <v>312.76</v>
      </c>
      <c r="H966" s="6">
        <v>1524.6000000000001</v>
      </c>
      <c r="I966" s="1">
        <v>0</v>
      </c>
      <c r="J966" s="6">
        <f t="shared" si="65"/>
        <v>48454.569999999992</v>
      </c>
      <c r="K966" s="13" t="s">
        <v>3024</v>
      </c>
      <c r="L966" s="13" t="s">
        <v>3024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13" t="s">
        <v>3024</v>
      </c>
      <c r="V966" s="6">
        <v>0</v>
      </c>
      <c r="W966" s="6">
        <f t="shared" si="66"/>
        <v>0</v>
      </c>
      <c r="X966" s="6">
        <v>0</v>
      </c>
      <c r="Y966" s="15">
        <v>0</v>
      </c>
      <c r="Z966" s="15">
        <v>0</v>
      </c>
      <c r="AA966" s="15">
        <f t="shared" si="67"/>
        <v>0</v>
      </c>
      <c r="AB966" s="1">
        <v>13412.1</v>
      </c>
      <c r="AC966" s="13" t="s">
        <v>3024</v>
      </c>
      <c r="AD966" s="1">
        <v>38414.94</v>
      </c>
      <c r="AE966" s="6">
        <v>32626.37</v>
      </c>
      <c r="AF966" s="15">
        <v>0</v>
      </c>
      <c r="AG966" s="26">
        <v>19200.670000000002</v>
      </c>
      <c r="AH966" s="13" t="s">
        <v>3024</v>
      </c>
      <c r="AI966" s="6">
        <v>0</v>
      </c>
      <c r="AJ966" s="7"/>
      <c r="AK966" s="4"/>
    </row>
    <row r="967" spans="1:37" x14ac:dyDescent="0.25">
      <c r="A967" s="1" t="s">
        <v>877</v>
      </c>
      <c r="B967" s="1">
        <v>32119.010000000002</v>
      </c>
      <c r="C967" s="6">
        <f t="shared" si="64"/>
        <v>19579.819999999996</v>
      </c>
      <c r="D967" s="6">
        <v>17606.049999999996</v>
      </c>
      <c r="E967" s="6">
        <v>0</v>
      </c>
      <c r="F967" s="6">
        <v>0</v>
      </c>
      <c r="G967" s="6">
        <v>346.02</v>
      </c>
      <c r="H967" s="6">
        <v>1627.75</v>
      </c>
      <c r="I967" s="1">
        <v>0</v>
      </c>
      <c r="J967" s="6">
        <f t="shared" si="65"/>
        <v>51698.83</v>
      </c>
      <c r="K967" s="13" t="s">
        <v>3024</v>
      </c>
      <c r="L967" s="13" t="s">
        <v>3024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13" t="s">
        <v>3024</v>
      </c>
      <c r="V967" s="6">
        <v>0</v>
      </c>
      <c r="W967" s="6">
        <f t="shared" si="66"/>
        <v>0</v>
      </c>
      <c r="X967" s="6">
        <v>0</v>
      </c>
      <c r="Y967" s="15">
        <v>0</v>
      </c>
      <c r="Z967" s="15">
        <v>0</v>
      </c>
      <c r="AA967" s="15">
        <f t="shared" si="67"/>
        <v>0</v>
      </c>
      <c r="AB967" s="1">
        <v>12251.029999999999</v>
      </c>
      <c r="AC967" s="13" t="s">
        <v>3024</v>
      </c>
      <c r="AD967" s="1">
        <v>41541.599999999991</v>
      </c>
      <c r="AE967" s="6">
        <v>33996.709999999992</v>
      </c>
      <c r="AF967" s="15">
        <v>0</v>
      </c>
      <c r="AG967" s="26">
        <v>19795.919999999998</v>
      </c>
      <c r="AH967" s="13" t="s">
        <v>3024</v>
      </c>
      <c r="AI967" s="6">
        <v>0</v>
      </c>
      <c r="AJ967" s="7"/>
      <c r="AK967" s="4"/>
    </row>
    <row r="968" spans="1:37" x14ac:dyDescent="0.25">
      <c r="A968" s="1" t="s">
        <v>878</v>
      </c>
      <c r="B968" s="1">
        <v>88872.86</v>
      </c>
      <c r="C968" s="6">
        <f t="shared" si="64"/>
        <v>56683.080000000016</v>
      </c>
      <c r="D968" s="6">
        <v>51167.060000000012</v>
      </c>
      <c r="E968" s="6">
        <v>0</v>
      </c>
      <c r="F968" s="6">
        <v>0</v>
      </c>
      <c r="G968" s="6">
        <v>946.37000000000012</v>
      </c>
      <c r="H968" s="6">
        <v>4569.6499999999996</v>
      </c>
      <c r="I968" s="1">
        <v>0</v>
      </c>
      <c r="J968" s="6">
        <f t="shared" si="65"/>
        <v>145555.94</v>
      </c>
      <c r="K968" s="13" t="s">
        <v>3024</v>
      </c>
      <c r="L968" s="13" t="s">
        <v>3024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13" t="s">
        <v>3024</v>
      </c>
      <c r="V968" s="6">
        <v>0</v>
      </c>
      <c r="W968" s="6">
        <f t="shared" si="66"/>
        <v>0</v>
      </c>
      <c r="X968" s="6">
        <v>0</v>
      </c>
      <c r="Y968" s="15">
        <v>0</v>
      </c>
      <c r="Z968" s="15">
        <v>0</v>
      </c>
      <c r="AA968" s="15">
        <f t="shared" si="67"/>
        <v>0</v>
      </c>
      <c r="AB968" s="1">
        <v>34867.020000000004</v>
      </c>
      <c r="AC968" s="13" t="s">
        <v>3024</v>
      </c>
      <c r="AD968" s="1">
        <v>106344.09999999999</v>
      </c>
      <c r="AE968" s="6">
        <v>99481.25</v>
      </c>
      <c r="AF968" s="15">
        <v>0</v>
      </c>
      <c r="AG968" s="26">
        <v>41729.869999999981</v>
      </c>
      <c r="AH968" s="13" t="s">
        <v>3024</v>
      </c>
      <c r="AI968" s="6">
        <v>0</v>
      </c>
      <c r="AJ968" s="7"/>
      <c r="AK968" s="4"/>
    </row>
    <row r="969" spans="1:37" x14ac:dyDescent="0.25">
      <c r="A969" s="1" t="s">
        <v>879</v>
      </c>
      <c r="B969" s="1">
        <v>62421.12999999999</v>
      </c>
      <c r="C969" s="6">
        <f t="shared" ref="C969:C1032" si="68">SUM(D969:H969)</f>
        <v>39477.230000000003</v>
      </c>
      <c r="D969" s="6">
        <v>36936.870000000003</v>
      </c>
      <c r="E969" s="6">
        <v>0</v>
      </c>
      <c r="F969" s="6">
        <v>0</v>
      </c>
      <c r="G969" s="6">
        <v>667.93</v>
      </c>
      <c r="H969" s="6">
        <v>1872.43</v>
      </c>
      <c r="I969" s="1">
        <v>0</v>
      </c>
      <c r="J969" s="6">
        <f t="shared" ref="J969:J1032" si="69">B969+C969-I969</f>
        <v>101898.35999999999</v>
      </c>
      <c r="K969" s="13" t="s">
        <v>3024</v>
      </c>
      <c r="L969" s="13" t="s">
        <v>3024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13" t="s">
        <v>3024</v>
      </c>
      <c r="V969" s="6">
        <v>0</v>
      </c>
      <c r="W969" s="6">
        <f t="shared" ref="W969:W1032" si="70">I969</f>
        <v>0</v>
      </c>
      <c r="X969" s="6">
        <v>0</v>
      </c>
      <c r="Y969" s="15">
        <v>0</v>
      </c>
      <c r="Z969" s="15">
        <v>0</v>
      </c>
      <c r="AA969" s="15">
        <f t="shared" si="67"/>
        <v>0</v>
      </c>
      <c r="AB969" s="1">
        <v>23407.350000000013</v>
      </c>
      <c r="AC969" s="13" t="s">
        <v>3024</v>
      </c>
      <c r="AD969" s="1">
        <v>79562.94</v>
      </c>
      <c r="AE969" s="6">
        <v>69274.83</v>
      </c>
      <c r="AF969" s="15">
        <v>0</v>
      </c>
      <c r="AG969" s="26">
        <v>33695.460000000006</v>
      </c>
      <c r="AH969" s="13" t="s">
        <v>3024</v>
      </c>
      <c r="AI969" s="6">
        <v>0</v>
      </c>
      <c r="AJ969" s="7"/>
      <c r="AK969" s="4"/>
    </row>
    <row r="970" spans="1:37" x14ac:dyDescent="0.25">
      <c r="A970" s="1" t="s">
        <v>880</v>
      </c>
      <c r="B970" s="1">
        <v>60959.24</v>
      </c>
      <c r="C970" s="6">
        <f t="shared" si="68"/>
        <v>36676.339999999997</v>
      </c>
      <c r="D970" s="6">
        <v>34380.58</v>
      </c>
      <c r="E970" s="6">
        <v>0</v>
      </c>
      <c r="F970" s="6">
        <v>0</v>
      </c>
      <c r="G970" s="6">
        <v>637.30999999999995</v>
      </c>
      <c r="H970" s="6">
        <v>1658.45</v>
      </c>
      <c r="I970" s="1">
        <v>0</v>
      </c>
      <c r="J970" s="6">
        <f t="shared" si="69"/>
        <v>97635.579999999987</v>
      </c>
      <c r="K970" s="13" t="s">
        <v>3024</v>
      </c>
      <c r="L970" s="13" t="s">
        <v>3024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13" t="s">
        <v>3024</v>
      </c>
      <c r="V970" s="6">
        <v>0</v>
      </c>
      <c r="W970" s="6">
        <f t="shared" si="70"/>
        <v>0</v>
      </c>
      <c r="X970" s="6">
        <v>0</v>
      </c>
      <c r="Y970" s="15">
        <v>0</v>
      </c>
      <c r="Z970" s="15">
        <v>0</v>
      </c>
      <c r="AA970" s="15">
        <f t="shared" ref="AA970:AA1033" si="71">Y970-Z970+I970</f>
        <v>0</v>
      </c>
      <c r="AB970" s="1">
        <v>24944.580000000016</v>
      </c>
      <c r="AC970" s="13" t="s">
        <v>3024</v>
      </c>
      <c r="AD970" s="1">
        <v>68845.260000000009</v>
      </c>
      <c r="AE970" s="6">
        <v>70056.67</v>
      </c>
      <c r="AF970" s="15">
        <v>0</v>
      </c>
      <c r="AG970" s="26">
        <v>23733.170000000024</v>
      </c>
      <c r="AH970" s="13" t="s">
        <v>3024</v>
      </c>
      <c r="AI970" s="6">
        <v>0</v>
      </c>
      <c r="AJ970" s="7"/>
      <c r="AK970" s="4"/>
    </row>
    <row r="971" spans="1:37" x14ac:dyDescent="0.25">
      <c r="A971" s="1" t="s">
        <v>881</v>
      </c>
      <c r="B971" s="1">
        <v>5121.5</v>
      </c>
      <c r="C971" s="6">
        <f t="shared" si="68"/>
        <v>7870.1599999999989</v>
      </c>
      <c r="D971" s="6">
        <v>7803.7599999999993</v>
      </c>
      <c r="E971" s="6">
        <v>0</v>
      </c>
      <c r="F971" s="6">
        <v>0</v>
      </c>
      <c r="G971" s="6">
        <v>66.400000000000006</v>
      </c>
      <c r="H971" s="6">
        <v>0</v>
      </c>
      <c r="I971" s="1">
        <v>0</v>
      </c>
      <c r="J971" s="6">
        <f t="shared" si="69"/>
        <v>12991.66</v>
      </c>
      <c r="K971" s="13" t="s">
        <v>3024</v>
      </c>
      <c r="L971" s="13" t="s">
        <v>3024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13" t="s">
        <v>3024</v>
      </c>
      <c r="V971" s="6">
        <v>0</v>
      </c>
      <c r="W971" s="6">
        <f t="shared" si="70"/>
        <v>0</v>
      </c>
      <c r="X971" s="6">
        <v>0</v>
      </c>
      <c r="Y971" s="15">
        <v>0</v>
      </c>
      <c r="Z971" s="15">
        <v>0</v>
      </c>
      <c r="AA971" s="15">
        <f t="shared" si="71"/>
        <v>0</v>
      </c>
      <c r="AB971" s="1">
        <v>3034.67</v>
      </c>
      <c r="AC971" s="13" t="s">
        <v>3024</v>
      </c>
      <c r="AD971" s="1">
        <v>8947.26</v>
      </c>
      <c r="AE971" s="6">
        <v>9963.7899999999991</v>
      </c>
      <c r="AF971" s="15">
        <v>0</v>
      </c>
      <c r="AG971" s="26">
        <v>2018.1400000000008</v>
      </c>
      <c r="AH971" s="13" t="s">
        <v>3024</v>
      </c>
      <c r="AI971" s="6">
        <v>0</v>
      </c>
      <c r="AJ971" s="7"/>
      <c r="AK971" s="4"/>
    </row>
    <row r="972" spans="1:37" x14ac:dyDescent="0.25">
      <c r="A972" s="1" t="s">
        <v>882</v>
      </c>
      <c r="B972" s="1">
        <v>13987.289999999999</v>
      </c>
      <c r="C972" s="6">
        <f t="shared" si="68"/>
        <v>9996.6</v>
      </c>
      <c r="D972" s="6">
        <v>8664.4600000000009</v>
      </c>
      <c r="E972" s="6">
        <v>0</v>
      </c>
      <c r="F972" s="6">
        <v>0</v>
      </c>
      <c r="G972" s="6">
        <v>161.72999999999999</v>
      </c>
      <c r="H972" s="6">
        <v>1170.4099999999999</v>
      </c>
      <c r="I972" s="1">
        <v>0</v>
      </c>
      <c r="J972" s="6">
        <f t="shared" si="69"/>
        <v>23983.89</v>
      </c>
      <c r="K972" s="13" t="s">
        <v>3024</v>
      </c>
      <c r="L972" s="13" t="s">
        <v>3024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13" t="s">
        <v>3024</v>
      </c>
      <c r="V972" s="6">
        <v>0</v>
      </c>
      <c r="W972" s="6">
        <f t="shared" si="70"/>
        <v>0</v>
      </c>
      <c r="X972" s="6">
        <v>0</v>
      </c>
      <c r="Y972" s="15">
        <v>0</v>
      </c>
      <c r="Z972" s="15">
        <v>0</v>
      </c>
      <c r="AA972" s="15">
        <f t="shared" si="71"/>
        <v>0</v>
      </c>
      <c r="AB972" s="1">
        <v>7154.2099999999991</v>
      </c>
      <c r="AC972" s="13" t="s">
        <v>3024</v>
      </c>
      <c r="AD972" s="1">
        <v>19212.849999999995</v>
      </c>
      <c r="AE972" s="6">
        <v>15333.93</v>
      </c>
      <c r="AF972" s="15">
        <v>0</v>
      </c>
      <c r="AG972" s="26">
        <v>11033.129999999994</v>
      </c>
      <c r="AH972" s="13" t="s">
        <v>3024</v>
      </c>
      <c r="AI972" s="6">
        <v>0</v>
      </c>
      <c r="AJ972" s="7"/>
      <c r="AK972" s="4"/>
    </row>
    <row r="973" spans="1:37" x14ac:dyDescent="0.25">
      <c r="A973" s="1" t="s">
        <v>883</v>
      </c>
      <c r="B973" s="1">
        <v>24687</v>
      </c>
      <c r="C973" s="6">
        <f t="shared" si="68"/>
        <v>15092.599999999999</v>
      </c>
      <c r="D973" s="6">
        <v>13661.929999999998</v>
      </c>
      <c r="E973" s="6">
        <v>0</v>
      </c>
      <c r="F973" s="6">
        <v>0</v>
      </c>
      <c r="G973" s="6">
        <v>260.57</v>
      </c>
      <c r="H973" s="6">
        <v>1170.0999999999999</v>
      </c>
      <c r="I973" s="1">
        <v>0</v>
      </c>
      <c r="J973" s="6">
        <f t="shared" si="69"/>
        <v>39779.599999999999</v>
      </c>
      <c r="K973" s="13" t="s">
        <v>3024</v>
      </c>
      <c r="L973" s="13" t="s">
        <v>3024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13" t="s">
        <v>3024</v>
      </c>
      <c r="V973" s="6">
        <v>0</v>
      </c>
      <c r="W973" s="6">
        <f t="shared" si="70"/>
        <v>0</v>
      </c>
      <c r="X973" s="6">
        <v>0</v>
      </c>
      <c r="Y973" s="15">
        <v>0</v>
      </c>
      <c r="Z973" s="15">
        <v>0</v>
      </c>
      <c r="AA973" s="15">
        <f t="shared" si="71"/>
        <v>0</v>
      </c>
      <c r="AB973" s="1">
        <v>13139.820000000007</v>
      </c>
      <c r="AC973" s="13" t="s">
        <v>3024</v>
      </c>
      <c r="AD973" s="1">
        <v>30605.119999999995</v>
      </c>
      <c r="AE973" s="6">
        <v>27483.499999999996</v>
      </c>
      <c r="AF973" s="15">
        <v>0</v>
      </c>
      <c r="AG973" s="26">
        <v>16261.440000000004</v>
      </c>
      <c r="AH973" s="13" t="s">
        <v>3024</v>
      </c>
      <c r="AI973" s="6">
        <v>0</v>
      </c>
      <c r="AJ973" s="7"/>
      <c r="AK973" s="4"/>
    </row>
    <row r="974" spans="1:37" x14ac:dyDescent="0.25">
      <c r="A974" s="1" t="s">
        <v>884</v>
      </c>
      <c r="B974" s="1">
        <v>54456.5</v>
      </c>
      <c r="C974" s="6">
        <f t="shared" si="68"/>
        <v>31485.83</v>
      </c>
      <c r="D974" s="6">
        <v>30007.070000000003</v>
      </c>
      <c r="E974" s="6">
        <v>0</v>
      </c>
      <c r="F974" s="6">
        <v>0</v>
      </c>
      <c r="G974" s="6">
        <v>585.26</v>
      </c>
      <c r="H974" s="6">
        <v>893.5</v>
      </c>
      <c r="I974" s="1">
        <v>0</v>
      </c>
      <c r="J974" s="6">
        <f t="shared" si="69"/>
        <v>85942.33</v>
      </c>
      <c r="K974" s="13" t="s">
        <v>3024</v>
      </c>
      <c r="L974" s="13" t="s">
        <v>3024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13" t="s">
        <v>3024</v>
      </c>
      <c r="V974" s="6">
        <v>0</v>
      </c>
      <c r="W974" s="6">
        <f t="shared" si="70"/>
        <v>0</v>
      </c>
      <c r="X974" s="6">
        <v>0</v>
      </c>
      <c r="Y974" s="15">
        <v>0</v>
      </c>
      <c r="Z974" s="15">
        <v>0</v>
      </c>
      <c r="AA974" s="15">
        <f t="shared" si="71"/>
        <v>0</v>
      </c>
      <c r="AB974" s="1">
        <v>14359.95000000001</v>
      </c>
      <c r="AC974" s="13" t="s">
        <v>3024</v>
      </c>
      <c r="AD974" s="1">
        <v>64626.560000000012</v>
      </c>
      <c r="AE974" s="6">
        <v>57340.590000000011</v>
      </c>
      <c r="AF974" s="15">
        <v>0</v>
      </c>
      <c r="AG974" s="26">
        <v>21645.920000000013</v>
      </c>
      <c r="AH974" s="13" t="s">
        <v>3024</v>
      </c>
      <c r="AI974" s="6">
        <v>0</v>
      </c>
      <c r="AJ974" s="7"/>
      <c r="AK974" s="4"/>
    </row>
    <row r="975" spans="1:37" x14ac:dyDescent="0.25">
      <c r="A975" s="1" t="s">
        <v>885</v>
      </c>
      <c r="B975" s="1">
        <v>45761.569999999992</v>
      </c>
      <c r="C975" s="6">
        <f t="shared" si="68"/>
        <v>22846.579999999998</v>
      </c>
      <c r="D975" s="6">
        <v>22368.37</v>
      </c>
      <c r="E975" s="6">
        <v>0</v>
      </c>
      <c r="F975" s="6">
        <v>0</v>
      </c>
      <c r="G975" s="6">
        <v>478.21000000000004</v>
      </c>
      <c r="H975" s="6">
        <v>0</v>
      </c>
      <c r="I975" s="1">
        <v>0</v>
      </c>
      <c r="J975" s="6">
        <f t="shared" si="69"/>
        <v>68608.149999999994</v>
      </c>
      <c r="K975" s="13" t="s">
        <v>3024</v>
      </c>
      <c r="L975" s="13" t="s">
        <v>3024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13" t="s">
        <v>3024</v>
      </c>
      <c r="V975" s="6">
        <v>0</v>
      </c>
      <c r="W975" s="6">
        <f t="shared" si="70"/>
        <v>0</v>
      </c>
      <c r="X975" s="6">
        <v>0</v>
      </c>
      <c r="Y975" s="15">
        <v>0</v>
      </c>
      <c r="Z975" s="15">
        <v>0</v>
      </c>
      <c r="AA975" s="15">
        <f t="shared" si="71"/>
        <v>0</v>
      </c>
      <c r="AB975" s="1">
        <v>11793.94</v>
      </c>
      <c r="AC975" s="13" t="s">
        <v>3024</v>
      </c>
      <c r="AD975" s="1">
        <v>48717</v>
      </c>
      <c r="AE975" s="6">
        <v>47199.319999999992</v>
      </c>
      <c r="AF975" s="15">
        <v>0</v>
      </c>
      <c r="AG975" s="26">
        <v>13311.620000000006</v>
      </c>
      <c r="AH975" s="13" t="s">
        <v>3024</v>
      </c>
      <c r="AI975" s="6">
        <v>0</v>
      </c>
      <c r="AJ975" s="7"/>
      <c r="AK975" s="4"/>
    </row>
    <row r="976" spans="1:37" x14ac:dyDescent="0.25">
      <c r="A976" s="1" t="s">
        <v>886</v>
      </c>
      <c r="B976" s="1">
        <v>73174.680000000008</v>
      </c>
      <c r="C976" s="6">
        <f t="shared" si="68"/>
        <v>40499.360000000015</v>
      </c>
      <c r="D976" s="6">
        <v>36680.69000000001</v>
      </c>
      <c r="E976" s="6">
        <v>0</v>
      </c>
      <c r="F976" s="6">
        <v>0</v>
      </c>
      <c r="G976" s="6">
        <v>776.76</v>
      </c>
      <c r="H976" s="6">
        <v>3041.91</v>
      </c>
      <c r="I976" s="1">
        <v>0</v>
      </c>
      <c r="J976" s="6">
        <f t="shared" si="69"/>
        <v>113674.04000000002</v>
      </c>
      <c r="K976" s="13" t="s">
        <v>3024</v>
      </c>
      <c r="L976" s="13" t="s">
        <v>3024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13" t="s">
        <v>3024</v>
      </c>
      <c r="V976" s="6">
        <v>0</v>
      </c>
      <c r="W976" s="6">
        <f t="shared" si="70"/>
        <v>0</v>
      </c>
      <c r="X976" s="6">
        <v>0</v>
      </c>
      <c r="Y976" s="15">
        <v>0</v>
      </c>
      <c r="Z976" s="15">
        <v>0</v>
      </c>
      <c r="AA976" s="15">
        <f t="shared" si="71"/>
        <v>0</v>
      </c>
      <c r="AB976" s="1">
        <v>30002.479999999989</v>
      </c>
      <c r="AC976" s="13" t="s">
        <v>3024</v>
      </c>
      <c r="AD976" s="1">
        <v>95172.829999999987</v>
      </c>
      <c r="AE976" s="6">
        <v>72838.470000000016</v>
      </c>
      <c r="AF976" s="15">
        <v>0</v>
      </c>
      <c r="AG976" s="26">
        <v>52336.839999999967</v>
      </c>
      <c r="AH976" s="13" t="s">
        <v>3024</v>
      </c>
      <c r="AI976" s="6">
        <v>0</v>
      </c>
      <c r="AJ976" s="7"/>
      <c r="AK976" s="4"/>
    </row>
    <row r="977" spans="1:37" x14ac:dyDescent="0.25">
      <c r="A977" s="1" t="s">
        <v>887</v>
      </c>
      <c r="B977" s="1">
        <v>42370.81</v>
      </c>
      <c r="C977" s="6">
        <f t="shared" si="68"/>
        <v>23287.409999999996</v>
      </c>
      <c r="D977" s="6">
        <v>22295.55</v>
      </c>
      <c r="E977" s="6">
        <v>0</v>
      </c>
      <c r="F977" s="6">
        <v>0</v>
      </c>
      <c r="G977" s="6">
        <v>446.93999999999994</v>
      </c>
      <c r="H977" s="6">
        <v>544.91999999999996</v>
      </c>
      <c r="I977" s="1">
        <v>0</v>
      </c>
      <c r="J977" s="6">
        <f t="shared" si="69"/>
        <v>65658.22</v>
      </c>
      <c r="K977" s="13" t="s">
        <v>3024</v>
      </c>
      <c r="L977" s="13" t="s">
        <v>3024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13" t="s">
        <v>3024</v>
      </c>
      <c r="V977" s="6">
        <v>0</v>
      </c>
      <c r="W977" s="6">
        <f t="shared" si="70"/>
        <v>0</v>
      </c>
      <c r="X977" s="6">
        <v>0</v>
      </c>
      <c r="Y977" s="15">
        <v>0</v>
      </c>
      <c r="Z977" s="15">
        <v>0</v>
      </c>
      <c r="AA977" s="15">
        <f t="shared" si="71"/>
        <v>0</v>
      </c>
      <c r="AB977" s="1">
        <v>14557.310000000003</v>
      </c>
      <c r="AC977" s="13" t="s">
        <v>3024</v>
      </c>
      <c r="AD977" s="1">
        <v>49264.939999999995</v>
      </c>
      <c r="AE977" s="6">
        <v>42964.049999999996</v>
      </c>
      <c r="AF977" s="15">
        <v>0</v>
      </c>
      <c r="AG977" s="26">
        <v>20858.200000000004</v>
      </c>
      <c r="AH977" s="13" t="s">
        <v>3024</v>
      </c>
      <c r="AI977" s="6">
        <v>0</v>
      </c>
      <c r="AJ977" s="7"/>
      <c r="AK977" s="4"/>
    </row>
    <row r="978" spans="1:37" x14ac:dyDescent="0.25">
      <c r="A978" s="1" t="s">
        <v>888</v>
      </c>
      <c r="B978" s="1">
        <v>6272.670000000001</v>
      </c>
      <c r="C978" s="6">
        <f t="shared" si="68"/>
        <v>5126.01</v>
      </c>
      <c r="D978" s="6">
        <v>5054.96</v>
      </c>
      <c r="E978" s="6">
        <v>0</v>
      </c>
      <c r="F978" s="6">
        <v>0</v>
      </c>
      <c r="G978" s="6">
        <v>71.05</v>
      </c>
      <c r="H978" s="6">
        <v>0</v>
      </c>
      <c r="I978" s="1">
        <v>0</v>
      </c>
      <c r="J978" s="6">
        <f t="shared" si="69"/>
        <v>11398.68</v>
      </c>
      <c r="K978" s="13" t="s">
        <v>3024</v>
      </c>
      <c r="L978" s="13" t="s">
        <v>3024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13" t="s">
        <v>3024</v>
      </c>
      <c r="V978" s="6">
        <v>0</v>
      </c>
      <c r="W978" s="6">
        <f t="shared" si="70"/>
        <v>0</v>
      </c>
      <c r="X978" s="6">
        <v>0</v>
      </c>
      <c r="Y978" s="15">
        <v>0</v>
      </c>
      <c r="Z978" s="15">
        <v>0</v>
      </c>
      <c r="AA978" s="15">
        <f t="shared" si="71"/>
        <v>0</v>
      </c>
      <c r="AB978" s="1">
        <v>3085.7700000000004</v>
      </c>
      <c r="AC978" s="13" t="s">
        <v>3024</v>
      </c>
      <c r="AD978" s="1">
        <v>9110.7000000000007</v>
      </c>
      <c r="AE978" s="6">
        <v>8301.02</v>
      </c>
      <c r="AF978" s="15">
        <v>0</v>
      </c>
      <c r="AG978" s="26">
        <v>3895.4500000000003</v>
      </c>
      <c r="AH978" s="13" t="s">
        <v>3024</v>
      </c>
      <c r="AI978" s="6">
        <v>0</v>
      </c>
      <c r="AJ978" s="7"/>
      <c r="AK978" s="4"/>
    </row>
    <row r="979" spans="1:37" x14ac:dyDescent="0.25">
      <c r="A979" s="1" t="s">
        <v>889</v>
      </c>
      <c r="B979" s="1">
        <v>4854.76</v>
      </c>
      <c r="C979" s="6">
        <f t="shared" si="68"/>
        <v>3944.9900000000002</v>
      </c>
      <c r="D979" s="6">
        <v>3893.36</v>
      </c>
      <c r="E979" s="6">
        <v>0</v>
      </c>
      <c r="F979" s="6">
        <v>0</v>
      </c>
      <c r="G979" s="6">
        <v>51.63</v>
      </c>
      <c r="H979" s="6">
        <v>0</v>
      </c>
      <c r="I979" s="1">
        <v>0</v>
      </c>
      <c r="J979" s="6">
        <f t="shared" si="69"/>
        <v>8799.75</v>
      </c>
      <c r="K979" s="13" t="s">
        <v>3024</v>
      </c>
      <c r="L979" s="13" t="s">
        <v>3024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13" t="s">
        <v>3024</v>
      </c>
      <c r="V979" s="6">
        <v>0</v>
      </c>
      <c r="W979" s="6">
        <f t="shared" si="70"/>
        <v>0</v>
      </c>
      <c r="X979" s="6">
        <v>0</v>
      </c>
      <c r="Y979" s="15">
        <v>0</v>
      </c>
      <c r="Z979" s="15">
        <v>0</v>
      </c>
      <c r="AA979" s="15">
        <f t="shared" si="71"/>
        <v>0</v>
      </c>
      <c r="AB979" s="1">
        <v>2598.21</v>
      </c>
      <c r="AC979" s="13" t="s">
        <v>3024</v>
      </c>
      <c r="AD979" s="1">
        <v>7718.94</v>
      </c>
      <c r="AE979" s="6">
        <v>5729.9400000000005</v>
      </c>
      <c r="AF979" s="15">
        <v>0</v>
      </c>
      <c r="AG979" s="26">
        <v>4587.2099999999991</v>
      </c>
      <c r="AH979" s="13" t="s">
        <v>3024</v>
      </c>
      <c r="AI979" s="6">
        <v>0</v>
      </c>
      <c r="AJ979" s="7"/>
      <c r="AK979" s="4"/>
    </row>
    <row r="980" spans="1:37" x14ac:dyDescent="0.25">
      <c r="A980" s="1" t="s">
        <v>890</v>
      </c>
      <c r="B980" s="1">
        <v>6071.8099999999995</v>
      </c>
      <c r="C980" s="6">
        <f t="shared" si="68"/>
        <v>2782.79</v>
      </c>
      <c r="D980" s="6">
        <v>2724.22</v>
      </c>
      <c r="E980" s="6">
        <v>0</v>
      </c>
      <c r="F980" s="6">
        <v>0</v>
      </c>
      <c r="G980" s="6">
        <v>58.57</v>
      </c>
      <c r="H980" s="6">
        <v>0</v>
      </c>
      <c r="I980" s="1">
        <v>0</v>
      </c>
      <c r="J980" s="6">
        <f t="shared" si="69"/>
        <v>8854.5999999999985</v>
      </c>
      <c r="K980" s="13" t="s">
        <v>3024</v>
      </c>
      <c r="L980" s="13" t="s">
        <v>3024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13" t="s">
        <v>3024</v>
      </c>
      <c r="V980" s="6">
        <v>0</v>
      </c>
      <c r="W980" s="6">
        <f t="shared" si="70"/>
        <v>0</v>
      </c>
      <c r="X980" s="6">
        <v>0</v>
      </c>
      <c r="Y980" s="15">
        <v>0</v>
      </c>
      <c r="Z980" s="15">
        <v>0</v>
      </c>
      <c r="AA980" s="15">
        <f t="shared" si="71"/>
        <v>0</v>
      </c>
      <c r="AB980" s="1">
        <v>3231.32</v>
      </c>
      <c r="AC980" s="13" t="s">
        <v>3024</v>
      </c>
      <c r="AD980" s="1">
        <v>7344.7800000000007</v>
      </c>
      <c r="AE980" s="6">
        <v>6633.4699999999993</v>
      </c>
      <c r="AF980" s="15">
        <v>0</v>
      </c>
      <c r="AG980" s="26">
        <v>3942.6300000000015</v>
      </c>
      <c r="AH980" s="13" t="s">
        <v>3024</v>
      </c>
      <c r="AI980" s="6">
        <v>0</v>
      </c>
      <c r="AJ980" s="7"/>
      <c r="AK980" s="4"/>
    </row>
    <row r="981" spans="1:37" x14ac:dyDescent="0.25">
      <c r="A981" s="1" t="s">
        <v>891</v>
      </c>
      <c r="B981" s="1">
        <v>17881.959999999995</v>
      </c>
      <c r="C981" s="6">
        <f t="shared" si="68"/>
        <v>8887.029999999997</v>
      </c>
      <c r="D981" s="6">
        <v>8425.8299999999981</v>
      </c>
      <c r="E981" s="6">
        <v>0</v>
      </c>
      <c r="F981" s="6">
        <v>0</v>
      </c>
      <c r="G981" s="6">
        <v>186.3</v>
      </c>
      <c r="H981" s="6">
        <v>274.89999999999998</v>
      </c>
      <c r="I981" s="1">
        <v>0</v>
      </c>
      <c r="J981" s="6">
        <f t="shared" si="69"/>
        <v>26768.989999999991</v>
      </c>
      <c r="K981" s="13" t="s">
        <v>3024</v>
      </c>
      <c r="L981" s="13" t="s">
        <v>3024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13" t="s">
        <v>3024</v>
      </c>
      <c r="V981" s="6">
        <v>0</v>
      </c>
      <c r="W981" s="6">
        <f t="shared" si="70"/>
        <v>0</v>
      </c>
      <c r="X981" s="6">
        <v>0</v>
      </c>
      <c r="Y981" s="15">
        <v>0</v>
      </c>
      <c r="Z981" s="15">
        <v>0</v>
      </c>
      <c r="AA981" s="15">
        <f t="shared" si="71"/>
        <v>0</v>
      </c>
      <c r="AB981" s="1">
        <v>5632.319999999997</v>
      </c>
      <c r="AC981" s="13" t="s">
        <v>3024</v>
      </c>
      <c r="AD981" s="1">
        <v>19887.179999999997</v>
      </c>
      <c r="AE981" s="6">
        <v>18556.73</v>
      </c>
      <c r="AF981" s="15">
        <v>0</v>
      </c>
      <c r="AG981" s="26">
        <v>6962.7699999999932</v>
      </c>
      <c r="AH981" s="13" t="s">
        <v>3024</v>
      </c>
      <c r="AI981" s="6">
        <v>0</v>
      </c>
      <c r="AJ981" s="7"/>
      <c r="AK981" s="4"/>
    </row>
    <row r="982" spans="1:37" x14ac:dyDescent="0.25">
      <c r="A982" s="1" t="s">
        <v>892</v>
      </c>
      <c r="B982" s="1">
        <v>4672.18</v>
      </c>
      <c r="C982" s="6">
        <f t="shared" si="68"/>
        <v>1398.3699999999997</v>
      </c>
      <c r="D982" s="6">
        <v>1350.6599999999996</v>
      </c>
      <c r="E982" s="6">
        <v>0</v>
      </c>
      <c r="F982" s="6">
        <v>0</v>
      </c>
      <c r="G982" s="6">
        <v>47.71</v>
      </c>
      <c r="H982" s="6">
        <v>0</v>
      </c>
      <c r="I982" s="1">
        <v>0</v>
      </c>
      <c r="J982" s="6">
        <f t="shared" si="69"/>
        <v>6070.55</v>
      </c>
      <c r="K982" s="13" t="s">
        <v>3024</v>
      </c>
      <c r="L982" s="13" t="s">
        <v>3024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13" t="s">
        <v>3024</v>
      </c>
      <c r="V982" s="6">
        <v>0</v>
      </c>
      <c r="W982" s="6">
        <f t="shared" si="70"/>
        <v>0</v>
      </c>
      <c r="X982" s="6">
        <v>0</v>
      </c>
      <c r="Y982" s="15">
        <v>0</v>
      </c>
      <c r="Z982" s="15">
        <v>0</v>
      </c>
      <c r="AA982" s="15">
        <f t="shared" si="71"/>
        <v>0</v>
      </c>
      <c r="AB982" s="1">
        <v>4130.25</v>
      </c>
      <c r="AC982" s="13" t="s">
        <v>3024</v>
      </c>
      <c r="AD982" s="1">
        <v>8646.74</v>
      </c>
      <c r="AE982" s="6">
        <v>3752.7099999999991</v>
      </c>
      <c r="AF982" s="15">
        <v>0</v>
      </c>
      <c r="AG982" s="26">
        <v>9024.2800000000007</v>
      </c>
      <c r="AH982" s="13" t="s">
        <v>3024</v>
      </c>
      <c r="AI982" s="6">
        <v>0</v>
      </c>
      <c r="AJ982" s="7"/>
      <c r="AK982" s="4"/>
    </row>
    <row r="983" spans="1:37" x14ac:dyDescent="0.25">
      <c r="A983" s="1" t="s">
        <v>893</v>
      </c>
      <c r="B983" s="1">
        <v>23368.21</v>
      </c>
      <c r="C983" s="6">
        <f t="shared" si="68"/>
        <v>14275.280000000002</v>
      </c>
      <c r="D983" s="6">
        <v>13544.570000000002</v>
      </c>
      <c r="E983" s="6">
        <v>0</v>
      </c>
      <c r="F983" s="6">
        <v>0</v>
      </c>
      <c r="G983" s="6">
        <v>248.36</v>
      </c>
      <c r="H983" s="6">
        <v>482.35</v>
      </c>
      <c r="I983" s="1">
        <v>0</v>
      </c>
      <c r="J983" s="6">
        <f t="shared" si="69"/>
        <v>37643.490000000005</v>
      </c>
      <c r="K983" s="13" t="s">
        <v>3024</v>
      </c>
      <c r="L983" s="13" t="s">
        <v>3024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13" t="s">
        <v>3024</v>
      </c>
      <c r="V983" s="6">
        <v>0</v>
      </c>
      <c r="W983" s="6">
        <f t="shared" si="70"/>
        <v>0</v>
      </c>
      <c r="X983" s="6">
        <v>0</v>
      </c>
      <c r="Y983" s="15">
        <v>0</v>
      </c>
      <c r="Z983" s="15">
        <v>0</v>
      </c>
      <c r="AA983" s="15">
        <f t="shared" si="71"/>
        <v>0</v>
      </c>
      <c r="AB983" s="1">
        <v>7477.7599999999984</v>
      </c>
      <c r="AC983" s="13" t="s">
        <v>3024</v>
      </c>
      <c r="AD983" s="1">
        <v>26586.48</v>
      </c>
      <c r="AE983" s="6">
        <v>26251.24</v>
      </c>
      <c r="AF983" s="15">
        <v>0</v>
      </c>
      <c r="AG983" s="26">
        <v>7812.9999999999945</v>
      </c>
      <c r="AH983" s="13" t="s">
        <v>3024</v>
      </c>
      <c r="AI983" s="6">
        <v>0</v>
      </c>
      <c r="AJ983" s="7"/>
      <c r="AK983" s="4"/>
    </row>
    <row r="984" spans="1:37" x14ac:dyDescent="0.25">
      <c r="A984" s="1" t="s">
        <v>894</v>
      </c>
      <c r="B984" s="1">
        <v>14141.429999999998</v>
      </c>
      <c r="C984" s="6">
        <f t="shared" si="68"/>
        <v>10130.789999999997</v>
      </c>
      <c r="D984" s="6">
        <v>9979.3099999999977</v>
      </c>
      <c r="E984" s="6">
        <v>0</v>
      </c>
      <c r="F984" s="6">
        <v>0</v>
      </c>
      <c r="G984" s="6">
        <v>151.48000000000002</v>
      </c>
      <c r="H984" s="6">
        <v>0</v>
      </c>
      <c r="I984" s="1">
        <v>0</v>
      </c>
      <c r="J984" s="6">
        <f t="shared" si="69"/>
        <v>24272.219999999994</v>
      </c>
      <c r="K984" s="13" t="s">
        <v>3024</v>
      </c>
      <c r="L984" s="13" t="s">
        <v>3024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13" t="s">
        <v>3024</v>
      </c>
      <c r="V984" s="6">
        <v>0</v>
      </c>
      <c r="W984" s="6">
        <f t="shared" si="70"/>
        <v>0</v>
      </c>
      <c r="X984" s="6">
        <v>0</v>
      </c>
      <c r="Y984" s="15">
        <v>0</v>
      </c>
      <c r="Z984" s="15">
        <v>0</v>
      </c>
      <c r="AA984" s="15">
        <f t="shared" si="71"/>
        <v>0</v>
      </c>
      <c r="AB984" s="1">
        <v>5677.4699999999993</v>
      </c>
      <c r="AC984" s="13" t="s">
        <v>3024</v>
      </c>
      <c r="AD984" s="1">
        <v>18339.299999999996</v>
      </c>
      <c r="AE984" s="6">
        <v>17125.649999999998</v>
      </c>
      <c r="AF984" s="15">
        <v>0</v>
      </c>
      <c r="AG984" s="26">
        <v>6891.1199999999981</v>
      </c>
      <c r="AH984" s="13" t="s">
        <v>3024</v>
      </c>
      <c r="AI984" s="6">
        <v>0</v>
      </c>
      <c r="AJ984" s="7"/>
      <c r="AK984" s="4"/>
    </row>
    <row r="985" spans="1:37" x14ac:dyDescent="0.25">
      <c r="A985" s="1" t="s">
        <v>895</v>
      </c>
      <c r="B985" s="1">
        <v>35816.050000000003</v>
      </c>
      <c r="C985" s="6">
        <f t="shared" si="68"/>
        <v>13372.83</v>
      </c>
      <c r="D985" s="6">
        <v>13010.67</v>
      </c>
      <c r="E985" s="6">
        <v>0</v>
      </c>
      <c r="F985" s="6">
        <v>0</v>
      </c>
      <c r="G985" s="6">
        <v>362.16</v>
      </c>
      <c r="H985" s="6">
        <v>0</v>
      </c>
      <c r="I985" s="1">
        <v>0</v>
      </c>
      <c r="J985" s="6">
        <f t="shared" si="69"/>
        <v>49188.880000000005</v>
      </c>
      <c r="K985" s="13" t="s">
        <v>3024</v>
      </c>
      <c r="L985" s="13" t="s">
        <v>3024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13" t="s">
        <v>3024</v>
      </c>
      <c r="V985" s="6">
        <v>0</v>
      </c>
      <c r="W985" s="6">
        <f t="shared" si="70"/>
        <v>0</v>
      </c>
      <c r="X985" s="6">
        <v>0</v>
      </c>
      <c r="Y985" s="15">
        <v>0</v>
      </c>
      <c r="Z985" s="15">
        <v>0</v>
      </c>
      <c r="AA985" s="15">
        <f t="shared" si="71"/>
        <v>0</v>
      </c>
      <c r="AB985" s="1">
        <v>11098.309999999994</v>
      </c>
      <c r="AC985" s="13" t="s">
        <v>3024</v>
      </c>
      <c r="AD985" s="1">
        <v>38760.51999999999</v>
      </c>
      <c r="AE985" s="6">
        <v>30461.46</v>
      </c>
      <c r="AF985" s="15">
        <v>0</v>
      </c>
      <c r="AG985" s="26">
        <v>19397.369999999988</v>
      </c>
      <c r="AH985" s="13" t="s">
        <v>3024</v>
      </c>
      <c r="AI985" s="6">
        <v>0</v>
      </c>
      <c r="AJ985" s="7"/>
      <c r="AK985" s="4"/>
    </row>
    <row r="986" spans="1:37" x14ac:dyDescent="0.25">
      <c r="A986" s="1" t="s">
        <v>896</v>
      </c>
      <c r="B986" s="1">
        <v>16616.86</v>
      </c>
      <c r="C986" s="6">
        <f t="shared" si="68"/>
        <v>9572.6700000000019</v>
      </c>
      <c r="D986" s="6">
        <v>9397.3500000000022</v>
      </c>
      <c r="E986" s="6">
        <v>0</v>
      </c>
      <c r="F986" s="6">
        <v>0</v>
      </c>
      <c r="G986" s="6">
        <v>175.32</v>
      </c>
      <c r="H986" s="6">
        <v>0</v>
      </c>
      <c r="I986" s="1">
        <v>0</v>
      </c>
      <c r="J986" s="6">
        <f t="shared" si="69"/>
        <v>26189.530000000002</v>
      </c>
      <c r="K986" s="13" t="s">
        <v>3024</v>
      </c>
      <c r="L986" s="13" t="s">
        <v>3024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13" t="s">
        <v>3024</v>
      </c>
      <c r="V986" s="6">
        <v>0</v>
      </c>
      <c r="W986" s="6">
        <f t="shared" si="70"/>
        <v>0</v>
      </c>
      <c r="X986" s="6">
        <v>0</v>
      </c>
      <c r="Y986" s="15">
        <v>0</v>
      </c>
      <c r="Z986" s="15">
        <v>0</v>
      </c>
      <c r="AA986" s="15">
        <f t="shared" si="71"/>
        <v>0</v>
      </c>
      <c r="AB986" s="1">
        <v>9686.779999999997</v>
      </c>
      <c r="AC986" s="13" t="s">
        <v>3024</v>
      </c>
      <c r="AD986" s="1">
        <v>23479.78</v>
      </c>
      <c r="AE986" s="6">
        <v>17597.190000000002</v>
      </c>
      <c r="AF986" s="15">
        <v>0</v>
      </c>
      <c r="AG986" s="26">
        <v>15569.369999999997</v>
      </c>
      <c r="AH986" s="13" t="s">
        <v>3024</v>
      </c>
      <c r="AI986" s="6">
        <v>0</v>
      </c>
      <c r="AJ986" s="7"/>
      <c r="AK986" s="4"/>
    </row>
    <row r="987" spans="1:37" x14ac:dyDescent="0.25">
      <c r="A987" s="1" t="s">
        <v>897</v>
      </c>
      <c r="B987" s="1">
        <v>33932.620000000003</v>
      </c>
      <c r="C987" s="6">
        <f t="shared" si="68"/>
        <v>16886.55</v>
      </c>
      <c r="D987" s="6">
        <v>16460.93</v>
      </c>
      <c r="E987" s="6">
        <v>0</v>
      </c>
      <c r="F987" s="6">
        <v>0</v>
      </c>
      <c r="G987" s="6">
        <v>354.78</v>
      </c>
      <c r="H987" s="6">
        <v>70.84</v>
      </c>
      <c r="I987" s="1">
        <v>0</v>
      </c>
      <c r="J987" s="6">
        <f t="shared" si="69"/>
        <v>50819.17</v>
      </c>
      <c r="K987" s="13" t="s">
        <v>3024</v>
      </c>
      <c r="L987" s="13" t="s">
        <v>3024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13" t="s">
        <v>3024</v>
      </c>
      <c r="V987" s="6">
        <v>0</v>
      </c>
      <c r="W987" s="6">
        <f t="shared" si="70"/>
        <v>0</v>
      </c>
      <c r="X987" s="6">
        <v>0</v>
      </c>
      <c r="Y987" s="15">
        <v>0</v>
      </c>
      <c r="Z987" s="15">
        <v>0</v>
      </c>
      <c r="AA987" s="15">
        <f t="shared" si="71"/>
        <v>0</v>
      </c>
      <c r="AB987" s="1">
        <v>12323.909999999998</v>
      </c>
      <c r="AC987" s="13" t="s">
        <v>3024</v>
      </c>
      <c r="AD987" s="1">
        <v>38453.94</v>
      </c>
      <c r="AE987" s="6">
        <v>34274.840000000004</v>
      </c>
      <c r="AF987" s="15">
        <v>0</v>
      </c>
      <c r="AG987" s="26">
        <v>16503.009999999995</v>
      </c>
      <c r="AH987" s="13" t="s">
        <v>3024</v>
      </c>
      <c r="AI987" s="6">
        <v>0</v>
      </c>
      <c r="AJ987" s="7"/>
      <c r="AK987" s="4"/>
    </row>
    <row r="988" spans="1:37" x14ac:dyDescent="0.25">
      <c r="A988" s="1" t="s">
        <v>898</v>
      </c>
      <c r="B988" s="1">
        <v>18439.010000000002</v>
      </c>
      <c r="C988" s="6">
        <f t="shared" si="68"/>
        <v>10659.86</v>
      </c>
      <c r="D988" s="6">
        <v>10387</v>
      </c>
      <c r="E988" s="6">
        <v>0</v>
      </c>
      <c r="F988" s="6">
        <v>0</v>
      </c>
      <c r="G988" s="6">
        <v>196.78</v>
      </c>
      <c r="H988" s="6">
        <v>76.08</v>
      </c>
      <c r="I988" s="1">
        <v>0</v>
      </c>
      <c r="J988" s="6">
        <f t="shared" si="69"/>
        <v>29098.870000000003</v>
      </c>
      <c r="K988" s="13" t="s">
        <v>3024</v>
      </c>
      <c r="L988" s="13" t="s">
        <v>3024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13" t="s">
        <v>3024</v>
      </c>
      <c r="V988" s="6">
        <v>0</v>
      </c>
      <c r="W988" s="6">
        <f t="shared" si="70"/>
        <v>0</v>
      </c>
      <c r="X988" s="6">
        <v>0</v>
      </c>
      <c r="Y988" s="15">
        <v>0</v>
      </c>
      <c r="Z988" s="15">
        <v>0</v>
      </c>
      <c r="AA988" s="15">
        <f t="shared" si="71"/>
        <v>0</v>
      </c>
      <c r="AB988" s="1">
        <v>8769.2599999999966</v>
      </c>
      <c r="AC988" s="13" t="s">
        <v>3024</v>
      </c>
      <c r="AD988" s="1">
        <v>26121.919999999998</v>
      </c>
      <c r="AE988" s="6">
        <v>19002.060000000001</v>
      </c>
      <c r="AF988" s="15">
        <v>0</v>
      </c>
      <c r="AG988" s="26">
        <v>15889.119999999995</v>
      </c>
      <c r="AH988" s="13" t="s">
        <v>3024</v>
      </c>
      <c r="AI988" s="6">
        <v>0</v>
      </c>
      <c r="AJ988" s="7"/>
      <c r="AK988" s="4"/>
    </row>
    <row r="989" spans="1:37" x14ac:dyDescent="0.25">
      <c r="A989" s="1" t="s">
        <v>899</v>
      </c>
      <c r="B989" s="1">
        <v>7179.8600000000006</v>
      </c>
      <c r="C989" s="6">
        <f t="shared" si="68"/>
        <v>9595.43</v>
      </c>
      <c r="D989" s="6">
        <v>9522.93</v>
      </c>
      <c r="E989" s="6">
        <v>0</v>
      </c>
      <c r="F989" s="6">
        <v>0</v>
      </c>
      <c r="G989" s="6">
        <v>72.5</v>
      </c>
      <c r="H989" s="6">
        <v>0</v>
      </c>
      <c r="I989" s="1">
        <v>0</v>
      </c>
      <c r="J989" s="6">
        <f t="shared" si="69"/>
        <v>16775.29</v>
      </c>
      <c r="K989" s="13" t="s">
        <v>3024</v>
      </c>
      <c r="L989" s="13" t="s">
        <v>3024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13" t="s">
        <v>3024</v>
      </c>
      <c r="V989" s="6">
        <v>0</v>
      </c>
      <c r="W989" s="6">
        <f t="shared" si="70"/>
        <v>0</v>
      </c>
      <c r="X989" s="6">
        <v>0</v>
      </c>
      <c r="Y989" s="15">
        <v>0</v>
      </c>
      <c r="Z989" s="15">
        <v>0</v>
      </c>
      <c r="AA989" s="15">
        <f t="shared" si="71"/>
        <v>0</v>
      </c>
      <c r="AB989" s="1">
        <v>2648.2899999999991</v>
      </c>
      <c r="AC989" s="13" t="s">
        <v>3024</v>
      </c>
      <c r="AD989" s="1">
        <v>8173.6399999999994</v>
      </c>
      <c r="AE989" s="6">
        <v>13411.7</v>
      </c>
      <c r="AF989" s="15">
        <v>0</v>
      </c>
      <c r="AG989" s="16" t="s">
        <v>3024</v>
      </c>
      <c r="AH989" s="15">
        <v>2589.7700000000023</v>
      </c>
      <c r="AI989" s="6">
        <v>0</v>
      </c>
      <c r="AJ989" s="7"/>
      <c r="AK989" s="4"/>
    </row>
    <row r="990" spans="1:37" x14ac:dyDescent="0.25">
      <c r="A990" s="1" t="s">
        <v>900</v>
      </c>
      <c r="B990" s="1">
        <v>815866.35999999987</v>
      </c>
      <c r="C990" s="6">
        <f t="shared" si="68"/>
        <v>488978.77000000031</v>
      </c>
      <c r="D990" s="6">
        <v>455717.97000000032</v>
      </c>
      <c r="E990" s="6">
        <v>0</v>
      </c>
      <c r="F990" s="6">
        <v>0</v>
      </c>
      <c r="G990" s="6">
        <v>9637.81</v>
      </c>
      <c r="H990" s="6">
        <v>23622.989999999998</v>
      </c>
      <c r="I990" s="1">
        <v>0</v>
      </c>
      <c r="J990" s="6">
        <f t="shared" si="69"/>
        <v>1304845.1300000001</v>
      </c>
      <c r="K990" s="13" t="s">
        <v>3024</v>
      </c>
      <c r="L990" s="13" t="s">
        <v>3024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13" t="s">
        <v>3024</v>
      </c>
      <c r="V990" s="6">
        <v>0</v>
      </c>
      <c r="W990" s="6">
        <f t="shared" si="70"/>
        <v>0</v>
      </c>
      <c r="X990" s="6">
        <v>0</v>
      </c>
      <c r="Y990" s="15">
        <v>0</v>
      </c>
      <c r="Z990" s="15">
        <v>0</v>
      </c>
      <c r="AA990" s="15">
        <f t="shared" si="71"/>
        <v>0</v>
      </c>
      <c r="AB990" s="1">
        <v>314458.35000000184</v>
      </c>
      <c r="AC990" s="13" t="s">
        <v>3024</v>
      </c>
      <c r="AD990" s="1">
        <v>998801.94000000285</v>
      </c>
      <c r="AE990" s="6">
        <v>887452.77000000037</v>
      </c>
      <c r="AF990" s="15">
        <v>0</v>
      </c>
      <c r="AG990" s="26">
        <v>425807.52000000433</v>
      </c>
      <c r="AH990" s="13" t="s">
        <v>3024</v>
      </c>
      <c r="AI990" s="6">
        <v>0</v>
      </c>
      <c r="AJ990" s="7"/>
      <c r="AK990" s="4"/>
    </row>
    <row r="991" spans="1:37" x14ac:dyDescent="0.25">
      <c r="A991" s="1" t="s">
        <v>901</v>
      </c>
      <c r="B991" s="1">
        <v>109988.68999999997</v>
      </c>
      <c r="C991" s="6">
        <f t="shared" si="68"/>
        <v>57274.810000000005</v>
      </c>
      <c r="D991" s="6">
        <v>55589.64</v>
      </c>
      <c r="E991" s="6">
        <v>0</v>
      </c>
      <c r="F991" s="6">
        <v>0</v>
      </c>
      <c r="G991" s="6">
        <v>1152.73</v>
      </c>
      <c r="H991" s="6">
        <v>532.44000000000005</v>
      </c>
      <c r="I991" s="1">
        <v>0</v>
      </c>
      <c r="J991" s="6">
        <f t="shared" si="69"/>
        <v>167263.49999999997</v>
      </c>
      <c r="K991" s="13" t="s">
        <v>3024</v>
      </c>
      <c r="L991" s="13" t="s">
        <v>3024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13" t="s">
        <v>3024</v>
      </c>
      <c r="V991" s="6">
        <v>0</v>
      </c>
      <c r="W991" s="6">
        <f t="shared" si="70"/>
        <v>0</v>
      </c>
      <c r="X991" s="6">
        <v>0</v>
      </c>
      <c r="Y991" s="15">
        <v>0</v>
      </c>
      <c r="Z991" s="15">
        <v>0</v>
      </c>
      <c r="AA991" s="15">
        <f t="shared" si="71"/>
        <v>0</v>
      </c>
      <c r="AB991" s="1">
        <v>62444.279999999984</v>
      </c>
      <c r="AC991" s="13" t="s">
        <v>3024</v>
      </c>
      <c r="AD991" s="1">
        <v>155902.85999999999</v>
      </c>
      <c r="AE991" s="6">
        <v>120517.90999999997</v>
      </c>
      <c r="AF991" s="15">
        <v>0</v>
      </c>
      <c r="AG991" s="26">
        <v>97829.23000000001</v>
      </c>
      <c r="AH991" s="13" t="s">
        <v>3024</v>
      </c>
      <c r="AI991" s="6">
        <v>0</v>
      </c>
      <c r="AJ991" s="7"/>
      <c r="AK991" s="4"/>
    </row>
    <row r="992" spans="1:37" x14ac:dyDescent="0.25">
      <c r="A992" s="1" t="s">
        <v>902</v>
      </c>
      <c r="B992" s="1">
        <v>62341.669999999991</v>
      </c>
      <c r="C992" s="6">
        <f t="shared" si="68"/>
        <v>43574.02</v>
      </c>
      <c r="D992" s="6">
        <v>42889.56</v>
      </c>
      <c r="E992" s="6">
        <v>0</v>
      </c>
      <c r="F992" s="6">
        <v>0</v>
      </c>
      <c r="G992" s="6">
        <v>684.45999999999992</v>
      </c>
      <c r="H992" s="6">
        <v>0</v>
      </c>
      <c r="I992" s="1">
        <v>0</v>
      </c>
      <c r="J992" s="6">
        <f t="shared" si="69"/>
        <v>105915.68999999999</v>
      </c>
      <c r="K992" s="13" t="s">
        <v>3024</v>
      </c>
      <c r="L992" s="13" t="s">
        <v>3024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13" t="s">
        <v>3024</v>
      </c>
      <c r="V992" s="6">
        <v>0</v>
      </c>
      <c r="W992" s="6">
        <f t="shared" si="70"/>
        <v>0</v>
      </c>
      <c r="X992" s="6">
        <v>0</v>
      </c>
      <c r="Y992" s="15">
        <v>0</v>
      </c>
      <c r="Z992" s="15">
        <v>0</v>
      </c>
      <c r="AA992" s="15">
        <f t="shared" si="71"/>
        <v>0</v>
      </c>
      <c r="AB992" s="1">
        <v>36367.67</v>
      </c>
      <c r="AC992" s="13" t="s">
        <v>3024</v>
      </c>
      <c r="AD992" s="1">
        <v>97282.439999999988</v>
      </c>
      <c r="AE992" s="6">
        <v>76362.39</v>
      </c>
      <c r="AF992" s="15">
        <v>0</v>
      </c>
      <c r="AG992" s="26">
        <v>57287.719999999994</v>
      </c>
      <c r="AH992" s="13" t="s">
        <v>3024</v>
      </c>
      <c r="AI992" s="6">
        <v>0</v>
      </c>
      <c r="AJ992" s="7"/>
      <c r="AK992" s="4"/>
    </row>
    <row r="993" spans="1:37" x14ac:dyDescent="0.25">
      <c r="A993" s="1" t="s">
        <v>903</v>
      </c>
      <c r="B993" s="1">
        <v>68723.78</v>
      </c>
      <c r="C993" s="6">
        <f t="shared" si="68"/>
        <v>39987.800000000003</v>
      </c>
      <c r="D993" s="6">
        <v>38147.710000000006</v>
      </c>
      <c r="E993" s="6">
        <v>0</v>
      </c>
      <c r="F993" s="6">
        <v>0</v>
      </c>
      <c r="G993" s="6">
        <v>698.49</v>
      </c>
      <c r="H993" s="6">
        <v>1141.5999999999999</v>
      </c>
      <c r="I993" s="1">
        <v>0</v>
      </c>
      <c r="J993" s="6">
        <f t="shared" si="69"/>
        <v>108711.58</v>
      </c>
      <c r="K993" s="13" t="s">
        <v>3024</v>
      </c>
      <c r="L993" s="13" t="s">
        <v>3024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13" t="s">
        <v>3024</v>
      </c>
      <c r="V993" s="6">
        <v>0</v>
      </c>
      <c r="W993" s="6">
        <f t="shared" si="70"/>
        <v>0</v>
      </c>
      <c r="X993" s="6">
        <v>0</v>
      </c>
      <c r="Y993" s="15">
        <v>0</v>
      </c>
      <c r="Z993" s="15">
        <v>0</v>
      </c>
      <c r="AA993" s="15">
        <f t="shared" si="71"/>
        <v>0</v>
      </c>
      <c r="AB993" s="1">
        <v>34284.409999999996</v>
      </c>
      <c r="AC993" s="13" t="s">
        <v>3024</v>
      </c>
      <c r="AD993" s="1">
        <v>95548.729999999981</v>
      </c>
      <c r="AE993" s="6">
        <v>76638.149999999994</v>
      </c>
      <c r="AF993" s="15">
        <v>0</v>
      </c>
      <c r="AG993" s="26">
        <v>53194.989999999976</v>
      </c>
      <c r="AH993" s="13" t="s">
        <v>3024</v>
      </c>
      <c r="AI993" s="6">
        <v>0</v>
      </c>
      <c r="AJ993" s="7"/>
      <c r="AK993" s="4"/>
    </row>
    <row r="994" spans="1:37" x14ac:dyDescent="0.25">
      <c r="A994" s="1" t="s">
        <v>904</v>
      </c>
      <c r="B994" s="1">
        <v>29116.709999999995</v>
      </c>
      <c r="C994" s="6">
        <f t="shared" si="68"/>
        <v>16907.649999999994</v>
      </c>
      <c r="D994" s="6">
        <v>16594.119999999995</v>
      </c>
      <c r="E994" s="6">
        <v>0</v>
      </c>
      <c r="F994" s="6">
        <v>0</v>
      </c>
      <c r="G994" s="6">
        <v>313.52999999999997</v>
      </c>
      <c r="H994" s="6">
        <v>0</v>
      </c>
      <c r="I994" s="1">
        <v>0</v>
      </c>
      <c r="J994" s="6">
        <f t="shared" si="69"/>
        <v>46024.359999999986</v>
      </c>
      <c r="K994" s="13" t="s">
        <v>3024</v>
      </c>
      <c r="L994" s="13" t="s">
        <v>3024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13" t="s">
        <v>3024</v>
      </c>
      <c r="V994" s="6">
        <v>0</v>
      </c>
      <c r="W994" s="6">
        <f t="shared" si="70"/>
        <v>0</v>
      </c>
      <c r="X994" s="6">
        <v>0</v>
      </c>
      <c r="Y994" s="15">
        <v>0</v>
      </c>
      <c r="Z994" s="15">
        <v>0</v>
      </c>
      <c r="AA994" s="15">
        <f t="shared" si="71"/>
        <v>0</v>
      </c>
      <c r="AB994" s="1">
        <v>21802.840000000004</v>
      </c>
      <c r="AC994" s="13" t="s">
        <v>3024</v>
      </c>
      <c r="AD994" s="1">
        <v>47600.88</v>
      </c>
      <c r="AE994" s="6">
        <v>34934</v>
      </c>
      <c r="AF994" s="15">
        <v>0</v>
      </c>
      <c r="AG994" s="26">
        <v>34469.719999999994</v>
      </c>
      <c r="AH994" s="13" t="s">
        <v>3024</v>
      </c>
      <c r="AI994" s="6">
        <v>0</v>
      </c>
      <c r="AJ994" s="7"/>
      <c r="AK994" s="4"/>
    </row>
    <row r="995" spans="1:37" x14ac:dyDescent="0.25">
      <c r="A995" s="1" t="s">
        <v>905</v>
      </c>
      <c r="B995" s="1">
        <v>119945.57000000002</v>
      </c>
      <c r="C995" s="6">
        <f t="shared" si="68"/>
        <v>66967.13</v>
      </c>
      <c r="D995" s="6">
        <v>65498.450000000012</v>
      </c>
      <c r="E995" s="6">
        <v>0</v>
      </c>
      <c r="F995" s="6">
        <v>0</v>
      </c>
      <c r="G995" s="6">
        <v>1277.8699999999999</v>
      </c>
      <c r="H995" s="6">
        <v>190.81</v>
      </c>
      <c r="I995" s="1">
        <v>0</v>
      </c>
      <c r="J995" s="6">
        <f t="shared" si="69"/>
        <v>186912.7</v>
      </c>
      <c r="K995" s="13" t="s">
        <v>3024</v>
      </c>
      <c r="L995" s="13" t="s">
        <v>3024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13" t="s">
        <v>3024</v>
      </c>
      <c r="V995" s="6">
        <v>0</v>
      </c>
      <c r="W995" s="6">
        <f t="shared" si="70"/>
        <v>0</v>
      </c>
      <c r="X995" s="6">
        <v>0</v>
      </c>
      <c r="Y995" s="15">
        <v>0</v>
      </c>
      <c r="Z995" s="15">
        <v>0</v>
      </c>
      <c r="AA995" s="15">
        <f t="shared" si="71"/>
        <v>0</v>
      </c>
      <c r="AB995" s="1">
        <v>38983.320000000022</v>
      </c>
      <c r="AC995" s="13" t="s">
        <v>3024</v>
      </c>
      <c r="AD995" s="1">
        <v>142960.16000000009</v>
      </c>
      <c r="AE995" s="6">
        <v>125639.24</v>
      </c>
      <c r="AF995" s="15">
        <v>0</v>
      </c>
      <c r="AG995" s="26">
        <v>56304.240000000078</v>
      </c>
      <c r="AH995" s="13" t="s">
        <v>3024</v>
      </c>
      <c r="AI995" s="6">
        <v>0</v>
      </c>
      <c r="AJ995" s="7"/>
      <c r="AK995" s="4"/>
    </row>
    <row r="996" spans="1:37" x14ac:dyDescent="0.25">
      <c r="A996" s="1" t="s">
        <v>906</v>
      </c>
      <c r="B996" s="1">
        <v>113266.11999999998</v>
      </c>
      <c r="C996" s="6">
        <f t="shared" si="68"/>
        <v>69563.820000000007</v>
      </c>
      <c r="D996" s="6">
        <v>67267.64</v>
      </c>
      <c r="E996" s="6">
        <v>0</v>
      </c>
      <c r="F996" s="6">
        <v>0</v>
      </c>
      <c r="G996" s="6">
        <v>1205.8800000000001</v>
      </c>
      <c r="H996" s="6">
        <v>1090.3</v>
      </c>
      <c r="I996" s="1">
        <v>0</v>
      </c>
      <c r="J996" s="6">
        <f t="shared" si="69"/>
        <v>182829.94</v>
      </c>
      <c r="K996" s="13" t="s">
        <v>3024</v>
      </c>
      <c r="L996" s="13" t="s">
        <v>3024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13" t="s">
        <v>3024</v>
      </c>
      <c r="V996" s="6">
        <v>0</v>
      </c>
      <c r="W996" s="6">
        <f t="shared" si="70"/>
        <v>0</v>
      </c>
      <c r="X996" s="6">
        <v>0</v>
      </c>
      <c r="Y996" s="15">
        <v>0</v>
      </c>
      <c r="Z996" s="15">
        <v>0</v>
      </c>
      <c r="AA996" s="15">
        <f t="shared" si="71"/>
        <v>0</v>
      </c>
      <c r="AB996" s="1">
        <v>48618.319999999949</v>
      </c>
      <c r="AC996" s="13" t="s">
        <v>3024</v>
      </c>
      <c r="AD996" s="1">
        <v>138342.83999999991</v>
      </c>
      <c r="AE996" s="6">
        <v>131872.82999999999</v>
      </c>
      <c r="AF996" s="15">
        <v>0</v>
      </c>
      <c r="AG996" s="26">
        <v>55088.329999999885</v>
      </c>
      <c r="AH996" s="13" t="s">
        <v>3024</v>
      </c>
      <c r="AI996" s="6">
        <v>0</v>
      </c>
      <c r="AJ996" s="7"/>
      <c r="AK996" s="4"/>
    </row>
    <row r="997" spans="1:37" x14ac:dyDescent="0.25">
      <c r="A997" s="1" t="s">
        <v>907</v>
      </c>
      <c r="B997" s="1">
        <v>110617.85</v>
      </c>
      <c r="C997" s="6">
        <f t="shared" si="68"/>
        <v>65816.89</v>
      </c>
      <c r="D997" s="6">
        <v>63726.270000000004</v>
      </c>
      <c r="E997" s="6">
        <v>0</v>
      </c>
      <c r="F997" s="6">
        <v>0</v>
      </c>
      <c r="G997" s="6">
        <v>1163.52</v>
      </c>
      <c r="H997" s="6">
        <v>927.09999999999991</v>
      </c>
      <c r="I997" s="1">
        <v>0</v>
      </c>
      <c r="J997" s="6">
        <f t="shared" si="69"/>
        <v>176434.74</v>
      </c>
      <c r="K997" s="13" t="s">
        <v>3024</v>
      </c>
      <c r="L997" s="13" t="s">
        <v>3024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13" t="s">
        <v>3024</v>
      </c>
      <c r="V997" s="6">
        <v>0</v>
      </c>
      <c r="W997" s="6">
        <f t="shared" si="70"/>
        <v>0</v>
      </c>
      <c r="X997" s="6">
        <v>0</v>
      </c>
      <c r="Y997" s="15">
        <v>0</v>
      </c>
      <c r="Z997" s="15">
        <v>0</v>
      </c>
      <c r="AA997" s="15">
        <f t="shared" si="71"/>
        <v>0</v>
      </c>
      <c r="AB997" s="1">
        <v>43795.640000000007</v>
      </c>
      <c r="AC997" s="13" t="s">
        <v>3024</v>
      </c>
      <c r="AD997" s="1">
        <v>145215.96000000002</v>
      </c>
      <c r="AE997" s="6">
        <v>120655.77</v>
      </c>
      <c r="AF997" s="15">
        <v>0</v>
      </c>
      <c r="AG997" s="26">
        <v>68355.830000000045</v>
      </c>
      <c r="AH997" s="13" t="s">
        <v>3024</v>
      </c>
      <c r="AI997" s="6">
        <v>0</v>
      </c>
      <c r="AJ997" s="7"/>
      <c r="AK997" s="4"/>
    </row>
    <row r="998" spans="1:37" x14ac:dyDescent="0.25">
      <c r="A998" s="1" t="s">
        <v>908</v>
      </c>
      <c r="B998" s="1">
        <v>122672.15000000001</v>
      </c>
      <c r="C998" s="6">
        <f t="shared" si="68"/>
        <v>69684.399999999994</v>
      </c>
      <c r="D998" s="6">
        <v>66438.899999999994</v>
      </c>
      <c r="E998" s="6">
        <v>0</v>
      </c>
      <c r="F998" s="6">
        <v>0</v>
      </c>
      <c r="G998" s="6">
        <v>1325.9</v>
      </c>
      <c r="H998" s="6">
        <v>1919.6000000000001</v>
      </c>
      <c r="I998" s="1">
        <v>0</v>
      </c>
      <c r="J998" s="6">
        <f t="shared" si="69"/>
        <v>192356.55</v>
      </c>
      <c r="K998" s="13" t="s">
        <v>3024</v>
      </c>
      <c r="L998" s="13" t="s">
        <v>3024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13" t="s">
        <v>3024</v>
      </c>
      <c r="V998" s="6">
        <v>0</v>
      </c>
      <c r="W998" s="6">
        <f t="shared" si="70"/>
        <v>0</v>
      </c>
      <c r="X998" s="6">
        <v>0</v>
      </c>
      <c r="Y998" s="15">
        <v>0</v>
      </c>
      <c r="Z998" s="15">
        <v>0</v>
      </c>
      <c r="AA998" s="15">
        <f t="shared" si="71"/>
        <v>0</v>
      </c>
      <c r="AB998" s="1">
        <v>37949.270000000011</v>
      </c>
      <c r="AC998" s="13" t="s">
        <v>3024</v>
      </c>
      <c r="AD998" s="1">
        <v>140605.89000000001</v>
      </c>
      <c r="AE998" s="6">
        <v>129344.98000000001</v>
      </c>
      <c r="AF998" s="15">
        <v>0</v>
      </c>
      <c r="AG998" s="26">
        <v>49210.180000000037</v>
      </c>
      <c r="AH998" s="13" t="s">
        <v>3024</v>
      </c>
      <c r="AI998" s="6">
        <v>0</v>
      </c>
      <c r="AJ998" s="7"/>
      <c r="AK998" s="4"/>
    </row>
    <row r="999" spans="1:37" x14ac:dyDescent="0.25">
      <c r="A999" s="1" t="s">
        <v>909</v>
      </c>
      <c r="B999" s="1">
        <v>119074.63999999998</v>
      </c>
      <c r="C999" s="6">
        <f t="shared" si="68"/>
        <v>75091.320000000022</v>
      </c>
      <c r="D999" s="6">
        <v>73506.710000000021</v>
      </c>
      <c r="E999" s="6">
        <v>0</v>
      </c>
      <c r="F999" s="6">
        <v>0</v>
      </c>
      <c r="G999" s="6">
        <v>1292.05</v>
      </c>
      <c r="H999" s="6">
        <v>292.56</v>
      </c>
      <c r="I999" s="1">
        <v>0</v>
      </c>
      <c r="J999" s="6">
        <f t="shared" si="69"/>
        <v>194165.96000000002</v>
      </c>
      <c r="K999" s="13" t="s">
        <v>3024</v>
      </c>
      <c r="L999" s="13" t="s">
        <v>3024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13" t="s">
        <v>3024</v>
      </c>
      <c r="V999" s="6">
        <v>0</v>
      </c>
      <c r="W999" s="6">
        <f t="shared" si="70"/>
        <v>0</v>
      </c>
      <c r="X999" s="6">
        <v>0</v>
      </c>
      <c r="Y999" s="15">
        <v>0</v>
      </c>
      <c r="Z999" s="15">
        <v>0</v>
      </c>
      <c r="AA999" s="15">
        <f t="shared" si="71"/>
        <v>0</v>
      </c>
      <c r="AB999" s="1">
        <v>48293.540000000008</v>
      </c>
      <c r="AC999" s="13" t="s">
        <v>3024</v>
      </c>
      <c r="AD999" s="1">
        <v>144235.66</v>
      </c>
      <c r="AE999" s="6">
        <v>142687.28000000003</v>
      </c>
      <c r="AF999" s="15">
        <v>0</v>
      </c>
      <c r="AG999" s="26">
        <v>49841.919999999998</v>
      </c>
      <c r="AH999" s="13" t="s">
        <v>3024</v>
      </c>
      <c r="AI999" s="6">
        <v>0</v>
      </c>
      <c r="AK999" s="4"/>
    </row>
    <row r="1000" spans="1:37" x14ac:dyDescent="0.25">
      <c r="A1000" s="1" t="s">
        <v>910</v>
      </c>
      <c r="B1000" s="1">
        <v>106964.74999999999</v>
      </c>
      <c r="C1000" s="6">
        <f t="shared" si="68"/>
        <v>65797.900000000009</v>
      </c>
      <c r="D1000" s="6">
        <v>63536.670000000006</v>
      </c>
      <c r="E1000" s="6">
        <v>0</v>
      </c>
      <c r="F1000" s="6">
        <v>0</v>
      </c>
      <c r="G1000" s="6">
        <v>1158.58</v>
      </c>
      <c r="H1000" s="6">
        <v>1102.6500000000001</v>
      </c>
      <c r="I1000" s="1">
        <v>0</v>
      </c>
      <c r="J1000" s="6">
        <f t="shared" si="69"/>
        <v>172762.65</v>
      </c>
      <c r="K1000" s="13" t="s">
        <v>3024</v>
      </c>
      <c r="L1000" s="13" t="s">
        <v>3024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13" t="s">
        <v>3024</v>
      </c>
      <c r="V1000" s="6">
        <v>0</v>
      </c>
      <c r="W1000" s="6">
        <f t="shared" si="70"/>
        <v>0</v>
      </c>
      <c r="X1000" s="6">
        <v>0</v>
      </c>
      <c r="Y1000" s="15">
        <v>0</v>
      </c>
      <c r="Z1000" s="15">
        <v>0</v>
      </c>
      <c r="AA1000" s="15">
        <f t="shared" si="71"/>
        <v>0</v>
      </c>
      <c r="AB1000" s="1">
        <v>49684.069999999992</v>
      </c>
      <c r="AC1000" s="13" t="s">
        <v>3024</v>
      </c>
      <c r="AD1000" s="1">
        <v>138470.39999999997</v>
      </c>
      <c r="AE1000" s="6">
        <v>122109.94</v>
      </c>
      <c r="AF1000" s="15">
        <v>0</v>
      </c>
      <c r="AG1000" s="26">
        <v>66044.52999999997</v>
      </c>
      <c r="AH1000" s="13" t="s">
        <v>3024</v>
      </c>
      <c r="AI1000" s="6">
        <v>0</v>
      </c>
      <c r="AK1000" s="4"/>
    </row>
    <row r="1001" spans="1:37" x14ac:dyDescent="0.25">
      <c r="A1001" s="1" t="s">
        <v>911</v>
      </c>
      <c r="B1001" s="1">
        <v>814795.05</v>
      </c>
      <c r="C1001" s="6">
        <f t="shared" si="68"/>
        <v>478090.05999999988</v>
      </c>
      <c r="D1001" s="6">
        <v>455118.70999999985</v>
      </c>
      <c r="E1001" s="6">
        <v>0</v>
      </c>
      <c r="F1001" s="6">
        <v>0</v>
      </c>
      <c r="G1001" s="6">
        <v>8709.57</v>
      </c>
      <c r="H1001" s="6">
        <v>14261.78</v>
      </c>
      <c r="I1001" s="1">
        <v>0</v>
      </c>
      <c r="J1001" s="6">
        <f t="shared" si="69"/>
        <v>1292885.1099999999</v>
      </c>
      <c r="K1001" s="13" t="s">
        <v>3024</v>
      </c>
      <c r="L1001" s="13" t="s">
        <v>3024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13" t="s">
        <v>3024</v>
      </c>
      <c r="V1001" s="6">
        <v>0</v>
      </c>
      <c r="W1001" s="6">
        <f t="shared" si="70"/>
        <v>0</v>
      </c>
      <c r="X1001" s="6">
        <v>0</v>
      </c>
      <c r="Y1001" s="15">
        <v>0</v>
      </c>
      <c r="Z1001" s="15">
        <v>0</v>
      </c>
      <c r="AA1001" s="15">
        <f t="shared" si="71"/>
        <v>0</v>
      </c>
      <c r="AB1001" s="1">
        <v>286510.55999999994</v>
      </c>
      <c r="AC1001" s="13" t="s">
        <v>3024</v>
      </c>
      <c r="AD1001" s="1">
        <v>963002.34999999974</v>
      </c>
      <c r="AE1001" s="6">
        <v>897173.1100000001</v>
      </c>
      <c r="AF1001" s="15">
        <v>0</v>
      </c>
      <c r="AG1001" s="26">
        <v>352339.7999999997</v>
      </c>
      <c r="AH1001" s="13" t="s">
        <v>3024</v>
      </c>
      <c r="AI1001" s="6">
        <v>0</v>
      </c>
      <c r="AK1001" s="4"/>
    </row>
    <row r="1002" spans="1:37" x14ac:dyDescent="0.25">
      <c r="A1002" s="1" t="s">
        <v>912</v>
      </c>
      <c r="B1002" s="1">
        <v>757281.36</v>
      </c>
      <c r="C1002" s="6">
        <f t="shared" si="68"/>
        <v>453722.93</v>
      </c>
      <c r="D1002" s="6">
        <v>421311.14999999997</v>
      </c>
      <c r="E1002" s="6">
        <v>0</v>
      </c>
      <c r="F1002" s="6">
        <v>0</v>
      </c>
      <c r="G1002" s="6">
        <v>8153.27</v>
      </c>
      <c r="H1002" s="6">
        <v>24258.51</v>
      </c>
      <c r="I1002" s="1">
        <v>0</v>
      </c>
      <c r="J1002" s="6">
        <f t="shared" si="69"/>
        <v>1211004.29</v>
      </c>
      <c r="K1002" s="13" t="s">
        <v>3024</v>
      </c>
      <c r="L1002" s="13" t="s">
        <v>3024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13" t="s">
        <v>3024</v>
      </c>
      <c r="V1002" s="6">
        <v>0</v>
      </c>
      <c r="W1002" s="6">
        <f t="shared" si="70"/>
        <v>0</v>
      </c>
      <c r="X1002" s="6">
        <v>0</v>
      </c>
      <c r="Y1002" s="15">
        <v>0</v>
      </c>
      <c r="Z1002" s="15">
        <v>0</v>
      </c>
      <c r="AA1002" s="15">
        <f t="shared" si="71"/>
        <v>0</v>
      </c>
      <c r="AB1002" s="1">
        <v>292513.68000000133</v>
      </c>
      <c r="AC1002" s="13" t="s">
        <v>3024</v>
      </c>
      <c r="AD1002" s="1">
        <v>919887.02000000281</v>
      </c>
      <c r="AE1002" s="6">
        <v>822516.6399999999</v>
      </c>
      <c r="AF1002" s="15">
        <v>0</v>
      </c>
      <c r="AG1002" s="26">
        <v>389884.06000000425</v>
      </c>
      <c r="AH1002" s="13" t="s">
        <v>3024</v>
      </c>
      <c r="AI1002" s="6">
        <v>0</v>
      </c>
      <c r="AJ1002" s="7"/>
      <c r="AK1002" s="4"/>
    </row>
    <row r="1003" spans="1:37" x14ac:dyDescent="0.25">
      <c r="A1003" s="1" t="s">
        <v>2983</v>
      </c>
      <c r="B1003" s="1">
        <v>78513.900000000009</v>
      </c>
      <c r="C1003" s="6">
        <f t="shared" si="68"/>
        <v>83472.810000000027</v>
      </c>
      <c r="D1003" s="6">
        <v>82498.960000000021</v>
      </c>
      <c r="E1003" s="6">
        <v>0</v>
      </c>
      <c r="F1003" s="6">
        <v>0</v>
      </c>
      <c r="G1003" s="6">
        <v>973.85</v>
      </c>
      <c r="H1003" s="6">
        <v>0</v>
      </c>
      <c r="I1003" s="1">
        <v>0</v>
      </c>
      <c r="J1003" s="6">
        <f t="shared" si="69"/>
        <v>161986.71000000002</v>
      </c>
      <c r="K1003" s="13" t="s">
        <v>3024</v>
      </c>
      <c r="L1003" s="13" t="s">
        <v>3024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13" t="s">
        <v>3024</v>
      </c>
      <c r="V1003" s="6">
        <v>0</v>
      </c>
      <c r="W1003" s="6">
        <f t="shared" si="70"/>
        <v>0</v>
      </c>
      <c r="X1003" s="6">
        <v>0</v>
      </c>
      <c r="Y1003" s="15">
        <v>0</v>
      </c>
      <c r="Z1003" s="15">
        <v>0</v>
      </c>
      <c r="AA1003" s="15">
        <f t="shared" si="71"/>
        <v>0</v>
      </c>
      <c r="AB1003" s="1">
        <v>124202.80000000003</v>
      </c>
      <c r="AC1003" s="13" t="s">
        <v>3024</v>
      </c>
      <c r="AD1003" s="1">
        <v>174348.22999999998</v>
      </c>
      <c r="AE1003" s="6">
        <v>160602.77000000005</v>
      </c>
      <c r="AF1003" s="15">
        <v>0</v>
      </c>
      <c r="AG1003" s="26">
        <v>137948.26</v>
      </c>
      <c r="AH1003" s="13" t="s">
        <v>3024</v>
      </c>
      <c r="AI1003" s="6">
        <v>0</v>
      </c>
      <c r="AK1003" s="4"/>
    </row>
    <row r="1004" spans="1:37" x14ac:dyDescent="0.25">
      <c r="A1004" s="1" t="s">
        <v>2984</v>
      </c>
      <c r="B1004" s="1">
        <v>119674.34</v>
      </c>
      <c r="C1004" s="6">
        <f t="shared" si="68"/>
        <v>152575.06</v>
      </c>
      <c r="D1004" s="6">
        <v>151058.81</v>
      </c>
      <c r="E1004" s="6">
        <v>0</v>
      </c>
      <c r="F1004" s="6">
        <v>0</v>
      </c>
      <c r="G1004" s="6">
        <v>1516.25</v>
      </c>
      <c r="H1004" s="6">
        <v>0</v>
      </c>
      <c r="I1004" s="1">
        <v>0</v>
      </c>
      <c r="J1004" s="6">
        <f t="shared" si="69"/>
        <v>272249.40000000002</v>
      </c>
      <c r="K1004" s="13" t="s">
        <v>3024</v>
      </c>
      <c r="L1004" s="13" t="s">
        <v>3024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13" t="s">
        <v>3024</v>
      </c>
      <c r="V1004" s="6">
        <v>0</v>
      </c>
      <c r="W1004" s="6">
        <f t="shared" si="70"/>
        <v>0</v>
      </c>
      <c r="X1004" s="6">
        <v>0</v>
      </c>
      <c r="Y1004" s="15">
        <v>0</v>
      </c>
      <c r="Z1004" s="15">
        <v>0</v>
      </c>
      <c r="AA1004" s="15">
        <f t="shared" si="71"/>
        <v>0</v>
      </c>
      <c r="AB1004" s="1">
        <v>270527.92000000016</v>
      </c>
      <c r="AC1004" s="13" t="s">
        <v>3024</v>
      </c>
      <c r="AD1004" s="1">
        <v>383074.9700000002</v>
      </c>
      <c r="AE1004" s="6">
        <v>270154</v>
      </c>
      <c r="AF1004" s="15">
        <v>0</v>
      </c>
      <c r="AG1004" s="26">
        <v>383448.89000000036</v>
      </c>
      <c r="AH1004" s="13" t="s">
        <v>3024</v>
      </c>
      <c r="AI1004" s="6">
        <v>0</v>
      </c>
      <c r="AK1004" s="4"/>
    </row>
    <row r="1005" spans="1:37" x14ac:dyDescent="0.25">
      <c r="A1005" s="1" t="s">
        <v>2985</v>
      </c>
      <c r="B1005" s="1">
        <v>122974.20999999998</v>
      </c>
      <c r="C1005" s="6">
        <f t="shared" si="68"/>
        <v>120043.30999999998</v>
      </c>
      <c r="D1005" s="6">
        <v>118572.10999999999</v>
      </c>
      <c r="E1005" s="6">
        <v>0</v>
      </c>
      <c r="F1005" s="6">
        <v>0</v>
      </c>
      <c r="G1005" s="6">
        <v>1471.2</v>
      </c>
      <c r="H1005" s="6">
        <v>0</v>
      </c>
      <c r="I1005" s="1">
        <v>0</v>
      </c>
      <c r="J1005" s="6">
        <f t="shared" si="69"/>
        <v>243017.51999999996</v>
      </c>
      <c r="K1005" s="13" t="s">
        <v>3024</v>
      </c>
      <c r="L1005" s="13" t="s">
        <v>3024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13" t="s">
        <v>3024</v>
      </c>
      <c r="V1005" s="6">
        <v>0</v>
      </c>
      <c r="W1005" s="6">
        <f t="shared" si="70"/>
        <v>0</v>
      </c>
      <c r="X1005" s="6">
        <v>0</v>
      </c>
      <c r="Y1005" s="15">
        <v>0</v>
      </c>
      <c r="Z1005" s="15">
        <v>0</v>
      </c>
      <c r="AA1005" s="15">
        <f t="shared" si="71"/>
        <v>0</v>
      </c>
      <c r="AB1005" s="1">
        <v>259318.76000000013</v>
      </c>
      <c r="AC1005" s="13" t="s">
        <v>3024</v>
      </c>
      <c r="AD1005" s="1">
        <v>360522.4800000001</v>
      </c>
      <c r="AE1005" s="6">
        <v>240819.96999999997</v>
      </c>
      <c r="AF1005" s="15">
        <v>0</v>
      </c>
      <c r="AG1005" s="26">
        <v>379021.27000000025</v>
      </c>
      <c r="AH1005" s="13" t="s">
        <v>3024</v>
      </c>
      <c r="AI1005" s="6">
        <v>0</v>
      </c>
      <c r="AJ1005" s="7"/>
      <c r="AK1005" s="4"/>
    </row>
    <row r="1006" spans="1:37" x14ac:dyDescent="0.25">
      <c r="A1006" s="1" t="s">
        <v>913</v>
      </c>
      <c r="B1006" s="1">
        <v>161408.14999999997</v>
      </c>
      <c r="C1006" s="6">
        <f t="shared" si="68"/>
        <v>121443.54999999999</v>
      </c>
      <c r="D1006" s="6">
        <v>118777.45999999999</v>
      </c>
      <c r="E1006" s="6">
        <v>0</v>
      </c>
      <c r="F1006" s="6">
        <v>0</v>
      </c>
      <c r="G1006" s="6">
        <v>1787.1399999999999</v>
      </c>
      <c r="H1006" s="6">
        <v>878.94999999999993</v>
      </c>
      <c r="I1006" s="1">
        <v>0</v>
      </c>
      <c r="J1006" s="6">
        <f t="shared" si="69"/>
        <v>282851.69999999995</v>
      </c>
      <c r="K1006" s="13" t="s">
        <v>3024</v>
      </c>
      <c r="L1006" s="13" t="s">
        <v>3024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13" t="s">
        <v>3024</v>
      </c>
      <c r="V1006" s="6">
        <v>0</v>
      </c>
      <c r="W1006" s="6">
        <f t="shared" si="70"/>
        <v>0</v>
      </c>
      <c r="X1006" s="6">
        <v>0</v>
      </c>
      <c r="Y1006" s="15">
        <v>0</v>
      </c>
      <c r="Z1006" s="15">
        <v>0</v>
      </c>
      <c r="AA1006" s="15">
        <f t="shared" si="71"/>
        <v>0</v>
      </c>
      <c r="AB1006" s="1">
        <v>108670.89000000001</v>
      </c>
      <c r="AC1006" s="13" t="s">
        <v>3024</v>
      </c>
      <c r="AD1006" s="1">
        <v>257940.64000000013</v>
      </c>
      <c r="AE1006" s="6">
        <v>213153.55</v>
      </c>
      <c r="AF1006" s="15">
        <v>0</v>
      </c>
      <c r="AG1006" s="26">
        <v>153457.98000000013</v>
      </c>
      <c r="AH1006" s="13" t="s">
        <v>3024</v>
      </c>
      <c r="AI1006" s="6">
        <v>0</v>
      </c>
      <c r="AJ1006" s="7"/>
      <c r="AK1006" s="4"/>
    </row>
    <row r="1007" spans="1:37" x14ac:dyDescent="0.25">
      <c r="A1007" s="1" t="s">
        <v>2986</v>
      </c>
      <c r="B1007" s="1">
        <v>107770.50000000003</v>
      </c>
      <c r="C1007" s="6">
        <f t="shared" si="68"/>
        <v>124495.17999999998</v>
      </c>
      <c r="D1007" s="6">
        <v>123146.13999999998</v>
      </c>
      <c r="E1007" s="6">
        <v>0</v>
      </c>
      <c r="F1007" s="6">
        <v>0</v>
      </c>
      <c r="G1007" s="6">
        <v>1349.04</v>
      </c>
      <c r="H1007" s="6">
        <v>0</v>
      </c>
      <c r="I1007" s="1">
        <v>0</v>
      </c>
      <c r="J1007" s="6">
        <f t="shared" si="69"/>
        <v>232265.68</v>
      </c>
      <c r="K1007" s="13" t="s">
        <v>3024</v>
      </c>
      <c r="L1007" s="13" t="s">
        <v>3024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13" t="s">
        <v>3024</v>
      </c>
      <c r="V1007" s="6">
        <v>0</v>
      </c>
      <c r="W1007" s="6">
        <f t="shared" si="70"/>
        <v>0</v>
      </c>
      <c r="X1007" s="6">
        <v>0</v>
      </c>
      <c r="Y1007" s="15">
        <v>0</v>
      </c>
      <c r="Z1007" s="15">
        <v>0</v>
      </c>
      <c r="AA1007" s="15">
        <f t="shared" si="71"/>
        <v>0</v>
      </c>
      <c r="AB1007" s="1">
        <v>255822.35999999993</v>
      </c>
      <c r="AC1007" s="13" t="s">
        <v>3024</v>
      </c>
      <c r="AD1007" s="1">
        <v>382717.13999999984</v>
      </c>
      <c r="AE1007" s="6">
        <v>230389.31</v>
      </c>
      <c r="AF1007" s="15">
        <v>0</v>
      </c>
      <c r="AG1007" s="26">
        <v>408150.18999999983</v>
      </c>
      <c r="AH1007" s="13" t="s">
        <v>3024</v>
      </c>
      <c r="AI1007" s="6">
        <v>0</v>
      </c>
      <c r="AJ1007" s="7"/>
      <c r="AK1007" s="4"/>
    </row>
    <row r="1008" spans="1:37" x14ac:dyDescent="0.25">
      <c r="A1008" s="1" t="s">
        <v>2987</v>
      </c>
      <c r="B1008" s="1">
        <v>74971.400000000009</v>
      </c>
      <c r="C1008" s="6">
        <f t="shared" si="68"/>
        <v>80694.760000000024</v>
      </c>
      <c r="D1008" s="6">
        <v>79778.820000000022</v>
      </c>
      <c r="E1008" s="6">
        <v>0</v>
      </c>
      <c r="F1008" s="6">
        <v>0</v>
      </c>
      <c r="G1008" s="6">
        <v>915.94</v>
      </c>
      <c r="H1008" s="6">
        <v>0</v>
      </c>
      <c r="I1008" s="1">
        <v>0</v>
      </c>
      <c r="J1008" s="6">
        <f t="shared" si="69"/>
        <v>155666.16000000003</v>
      </c>
      <c r="K1008" s="13" t="s">
        <v>3024</v>
      </c>
      <c r="L1008" s="13" t="s">
        <v>3024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13" t="s">
        <v>3024</v>
      </c>
      <c r="V1008" s="6">
        <v>0</v>
      </c>
      <c r="W1008" s="6">
        <f t="shared" si="70"/>
        <v>0</v>
      </c>
      <c r="X1008" s="6">
        <v>0</v>
      </c>
      <c r="Y1008" s="15">
        <v>0</v>
      </c>
      <c r="Z1008" s="15">
        <v>0</v>
      </c>
      <c r="AA1008" s="15">
        <f t="shared" si="71"/>
        <v>0</v>
      </c>
      <c r="AB1008" s="1">
        <v>212620.95999999993</v>
      </c>
      <c r="AC1008" s="13" t="s">
        <v>3024</v>
      </c>
      <c r="AD1008" s="1">
        <v>314944.37999999989</v>
      </c>
      <c r="AE1008" s="6">
        <v>154418.78000000003</v>
      </c>
      <c r="AF1008" s="15">
        <v>0</v>
      </c>
      <c r="AG1008" s="26">
        <v>373146.55999999976</v>
      </c>
      <c r="AH1008" s="13" t="s">
        <v>3024</v>
      </c>
      <c r="AI1008" s="6">
        <v>0</v>
      </c>
      <c r="AJ1008" s="7"/>
      <c r="AK1008" s="4"/>
    </row>
    <row r="1009" spans="1:37" x14ac:dyDescent="0.25">
      <c r="A1009" s="1" t="s">
        <v>2877</v>
      </c>
      <c r="B1009" s="1">
        <v>43882.84</v>
      </c>
      <c r="C1009" s="6">
        <f t="shared" si="68"/>
        <v>33786.080000000002</v>
      </c>
      <c r="D1009" s="6">
        <v>33306.97</v>
      </c>
      <c r="E1009" s="6">
        <v>0</v>
      </c>
      <c r="F1009" s="6">
        <v>0</v>
      </c>
      <c r="G1009" s="6">
        <v>479.11</v>
      </c>
      <c r="H1009" s="6">
        <v>0</v>
      </c>
      <c r="I1009" s="1">
        <v>0</v>
      </c>
      <c r="J1009" s="6">
        <f t="shared" si="69"/>
        <v>77668.92</v>
      </c>
      <c r="K1009" s="13" t="s">
        <v>3024</v>
      </c>
      <c r="L1009" s="13" t="s">
        <v>3024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13" t="s">
        <v>3024</v>
      </c>
      <c r="V1009" s="6">
        <v>0</v>
      </c>
      <c r="W1009" s="6">
        <f t="shared" si="70"/>
        <v>0</v>
      </c>
      <c r="X1009" s="6">
        <v>0</v>
      </c>
      <c r="Y1009" s="15">
        <v>0</v>
      </c>
      <c r="Z1009" s="15">
        <v>0</v>
      </c>
      <c r="AA1009" s="15">
        <f t="shared" si="71"/>
        <v>0</v>
      </c>
      <c r="AB1009" s="1">
        <v>50650.020000000011</v>
      </c>
      <c r="AC1009" s="13" t="s">
        <v>3024</v>
      </c>
      <c r="AD1009" s="1">
        <v>99183.440000000031</v>
      </c>
      <c r="AE1009" s="6">
        <v>61025.3</v>
      </c>
      <c r="AF1009" s="15">
        <v>0</v>
      </c>
      <c r="AG1009" s="26">
        <v>88808.160000000047</v>
      </c>
      <c r="AH1009" s="13" t="s">
        <v>3024</v>
      </c>
      <c r="AI1009" s="6">
        <v>0</v>
      </c>
      <c r="AJ1009" s="7"/>
      <c r="AK1009" s="4"/>
    </row>
    <row r="1010" spans="1:37" x14ac:dyDescent="0.25">
      <c r="A1010" s="1" t="s">
        <v>2878</v>
      </c>
      <c r="B1010" s="1">
        <v>55681.810000000005</v>
      </c>
      <c r="C1010" s="6">
        <f t="shared" si="68"/>
        <v>26047.42</v>
      </c>
      <c r="D1010" s="6">
        <v>25453.82</v>
      </c>
      <c r="E1010" s="6">
        <v>0</v>
      </c>
      <c r="F1010" s="6">
        <v>0</v>
      </c>
      <c r="G1010" s="6">
        <v>593.6</v>
      </c>
      <c r="H1010" s="6">
        <v>0</v>
      </c>
      <c r="I1010" s="1">
        <v>0</v>
      </c>
      <c r="J1010" s="6">
        <f t="shared" si="69"/>
        <v>81729.23000000001</v>
      </c>
      <c r="K1010" s="13" t="s">
        <v>3024</v>
      </c>
      <c r="L1010" s="13" t="s">
        <v>3024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13" t="s">
        <v>3024</v>
      </c>
      <c r="V1010" s="6">
        <v>0</v>
      </c>
      <c r="W1010" s="6">
        <f t="shared" si="70"/>
        <v>0</v>
      </c>
      <c r="X1010" s="6">
        <v>0</v>
      </c>
      <c r="Y1010" s="15">
        <v>0</v>
      </c>
      <c r="Z1010" s="15">
        <v>0</v>
      </c>
      <c r="AA1010" s="15">
        <f t="shared" si="71"/>
        <v>0</v>
      </c>
      <c r="AB1010" s="1">
        <v>44431.209999999992</v>
      </c>
      <c r="AC1010" s="13" t="s">
        <v>3024</v>
      </c>
      <c r="AD1010" s="1">
        <v>100874.75999999998</v>
      </c>
      <c r="AE1010" s="6">
        <v>57948.01</v>
      </c>
      <c r="AF1010" s="15">
        <v>0</v>
      </c>
      <c r="AG1010" s="26">
        <v>87357.959999999963</v>
      </c>
      <c r="AH1010" s="13" t="s">
        <v>3024</v>
      </c>
      <c r="AI1010" s="6">
        <v>0</v>
      </c>
      <c r="AJ1010" s="7"/>
      <c r="AK1010" s="4"/>
    </row>
    <row r="1011" spans="1:37" x14ac:dyDescent="0.25">
      <c r="A1011" s="1" t="s">
        <v>2879</v>
      </c>
      <c r="B1011" s="1">
        <v>38817.339999999997</v>
      </c>
      <c r="C1011" s="6">
        <f t="shared" si="68"/>
        <v>26757</v>
      </c>
      <c r="D1011" s="6">
        <v>26345.23</v>
      </c>
      <c r="E1011" s="6">
        <v>0</v>
      </c>
      <c r="F1011" s="6">
        <v>0</v>
      </c>
      <c r="G1011" s="6">
        <v>411.77</v>
      </c>
      <c r="H1011" s="6">
        <v>0</v>
      </c>
      <c r="I1011" s="1">
        <v>0</v>
      </c>
      <c r="J1011" s="6">
        <f t="shared" si="69"/>
        <v>65574.34</v>
      </c>
      <c r="K1011" s="13" t="s">
        <v>3024</v>
      </c>
      <c r="L1011" s="13" t="s">
        <v>3024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13" t="s">
        <v>3024</v>
      </c>
      <c r="V1011" s="6">
        <v>0</v>
      </c>
      <c r="W1011" s="6">
        <f t="shared" si="70"/>
        <v>0</v>
      </c>
      <c r="X1011" s="6">
        <v>0</v>
      </c>
      <c r="Y1011" s="15">
        <v>0</v>
      </c>
      <c r="Z1011" s="15">
        <v>0</v>
      </c>
      <c r="AA1011" s="15">
        <f t="shared" si="71"/>
        <v>0</v>
      </c>
      <c r="AB1011" s="1">
        <v>49337.860000000015</v>
      </c>
      <c r="AC1011" s="13" t="s">
        <v>3024</v>
      </c>
      <c r="AD1011" s="1">
        <v>97781.400000000023</v>
      </c>
      <c r="AE1011" s="6">
        <v>49063.55999999999</v>
      </c>
      <c r="AF1011" s="15">
        <v>0</v>
      </c>
      <c r="AG1011" s="26">
        <v>98055.700000000055</v>
      </c>
      <c r="AH1011" s="13" t="s">
        <v>3024</v>
      </c>
      <c r="AI1011" s="6">
        <v>0</v>
      </c>
      <c r="AJ1011" s="7"/>
      <c r="AK1011" s="4"/>
    </row>
    <row r="1012" spans="1:37" x14ac:dyDescent="0.25">
      <c r="A1012" s="1" t="s">
        <v>2880</v>
      </c>
      <c r="B1012" s="1">
        <v>44675.5</v>
      </c>
      <c r="C1012" s="6">
        <f t="shared" si="68"/>
        <v>26020.950000000004</v>
      </c>
      <c r="D1012" s="6">
        <v>25558.200000000004</v>
      </c>
      <c r="E1012" s="6">
        <v>0</v>
      </c>
      <c r="F1012" s="6">
        <v>0</v>
      </c>
      <c r="G1012" s="6">
        <v>462.75</v>
      </c>
      <c r="H1012" s="6">
        <v>0</v>
      </c>
      <c r="I1012" s="1">
        <v>0</v>
      </c>
      <c r="J1012" s="6">
        <f t="shared" si="69"/>
        <v>70696.450000000012</v>
      </c>
      <c r="K1012" s="13" t="s">
        <v>3024</v>
      </c>
      <c r="L1012" s="13" t="s">
        <v>3024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13" t="s">
        <v>3024</v>
      </c>
      <c r="V1012" s="6">
        <v>0</v>
      </c>
      <c r="W1012" s="6">
        <f t="shared" si="70"/>
        <v>0</v>
      </c>
      <c r="X1012" s="6">
        <v>0</v>
      </c>
      <c r="Y1012" s="15">
        <v>0</v>
      </c>
      <c r="Z1012" s="15">
        <v>0</v>
      </c>
      <c r="AA1012" s="15">
        <f t="shared" si="71"/>
        <v>0</v>
      </c>
      <c r="AB1012" s="1">
        <v>44877.289999999994</v>
      </c>
      <c r="AC1012" s="13" t="s">
        <v>3024</v>
      </c>
      <c r="AD1012" s="1">
        <v>98202.840000000011</v>
      </c>
      <c r="AE1012" s="6">
        <v>49384.800000000003</v>
      </c>
      <c r="AF1012" s="15">
        <v>0</v>
      </c>
      <c r="AG1012" s="26">
        <v>93695.33</v>
      </c>
      <c r="AH1012" s="13" t="s">
        <v>3024</v>
      </c>
      <c r="AI1012" s="6">
        <v>0</v>
      </c>
      <c r="AJ1012" s="7"/>
      <c r="AK1012" s="4"/>
    </row>
    <row r="1013" spans="1:37" x14ac:dyDescent="0.25">
      <c r="A1013" s="1" t="s">
        <v>2881</v>
      </c>
      <c r="B1013" s="1">
        <v>41147.620000000003</v>
      </c>
      <c r="C1013" s="6">
        <f t="shared" si="68"/>
        <v>24362.79</v>
      </c>
      <c r="D1013" s="6">
        <v>23935.24</v>
      </c>
      <c r="E1013" s="6">
        <v>0</v>
      </c>
      <c r="F1013" s="6">
        <v>0</v>
      </c>
      <c r="G1013" s="6">
        <v>427.55</v>
      </c>
      <c r="H1013" s="6">
        <v>0</v>
      </c>
      <c r="I1013" s="1">
        <v>0</v>
      </c>
      <c r="J1013" s="6">
        <f t="shared" si="69"/>
        <v>65510.41</v>
      </c>
      <c r="K1013" s="13" t="s">
        <v>3024</v>
      </c>
      <c r="L1013" s="13" t="s">
        <v>3024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13" t="s">
        <v>3024</v>
      </c>
      <c r="V1013" s="6">
        <v>0</v>
      </c>
      <c r="W1013" s="6">
        <f t="shared" si="70"/>
        <v>0</v>
      </c>
      <c r="X1013" s="6">
        <v>0</v>
      </c>
      <c r="Y1013" s="15">
        <v>0</v>
      </c>
      <c r="Z1013" s="15">
        <v>0</v>
      </c>
      <c r="AA1013" s="15">
        <f t="shared" si="71"/>
        <v>0</v>
      </c>
      <c r="AB1013" s="1">
        <v>45306.779999999984</v>
      </c>
      <c r="AC1013" s="13" t="s">
        <v>3024</v>
      </c>
      <c r="AD1013" s="1">
        <v>99440.87999999999</v>
      </c>
      <c r="AE1013" s="6">
        <v>43832.340000000011</v>
      </c>
      <c r="AF1013" s="15">
        <v>0</v>
      </c>
      <c r="AG1013" s="26">
        <v>100915.31999999995</v>
      </c>
      <c r="AH1013" s="13" t="s">
        <v>3024</v>
      </c>
      <c r="AI1013" s="6">
        <v>0</v>
      </c>
      <c r="AJ1013" s="7"/>
      <c r="AK1013" s="4"/>
    </row>
    <row r="1014" spans="1:37" x14ac:dyDescent="0.25">
      <c r="A1014" s="1" t="s">
        <v>914</v>
      </c>
      <c r="B1014" s="1">
        <v>50308.32</v>
      </c>
      <c r="C1014" s="6">
        <f t="shared" si="68"/>
        <v>34884.000000000007</v>
      </c>
      <c r="D1014" s="6">
        <v>29569.550000000003</v>
      </c>
      <c r="E1014" s="6">
        <v>0</v>
      </c>
      <c r="F1014" s="6">
        <v>0</v>
      </c>
      <c r="G1014" s="6">
        <v>545.9</v>
      </c>
      <c r="H1014" s="6">
        <v>4768.55</v>
      </c>
      <c r="I1014" s="1">
        <v>0</v>
      </c>
      <c r="J1014" s="6">
        <f t="shared" si="69"/>
        <v>85192.320000000007</v>
      </c>
      <c r="K1014" s="13" t="s">
        <v>3024</v>
      </c>
      <c r="L1014" s="13" t="s">
        <v>3024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13" t="s">
        <v>3024</v>
      </c>
      <c r="V1014" s="6">
        <v>0</v>
      </c>
      <c r="W1014" s="6">
        <f t="shared" si="70"/>
        <v>0</v>
      </c>
      <c r="X1014" s="6">
        <v>0</v>
      </c>
      <c r="Y1014" s="15">
        <v>0</v>
      </c>
      <c r="Z1014" s="15">
        <v>0</v>
      </c>
      <c r="AA1014" s="15">
        <f t="shared" si="71"/>
        <v>0</v>
      </c>
      <c r="AB1014" s="1">
        <v>20150.959999999992</v>
      </c>
      <c r="AC1014" s="13" t="s">
        <v>3024</v>
      </c>
      <c r="AD1014" s="1">
        <v>62163.489999999991</v>
      </c>
      <c r="AE1014" s="6">
        <v>55984.37</v>
      </c>
      <c r="AF1014" s="15">
        <v>0</v>
      </c>
      <c r="AG1014" s="26">
        <v>26330.07999999998</v>
      </c>
      <c r="AH1014" s="13" t="s">
        <v>3024</v>
      </c>
      <c r="AI1014" s="6">
        <v>0</v>
      </c>
      <c r="AJ1014" s="7"/>
      <c r="AK1014" s="4"/>
    </row>
    <row r="1015" spans="1:37" x14ac:dyDescent="0.25">
      <c r="A1015" s="1" t="s">
        <v>915</v>
      </c>
      <c r="B1015" s="1">
        <v>39097.439999999995</v>
      </c>
      <c r="C1015" s="6">
        <f t="shared" si="68"/>
        <v>20969.95</v>
      </c>
      <c r="D1015" s="6">
        <v>20553.170000000002</v>
      </c>
      <c r="E1015" s="6">
        <v>0</v>
      </c>
      <c r="F1015" s="6">
        <v>0</v>
      </c>
      <c r="G1015" s="6">
        <v>416.78000000000009</v>
      </c>
      <c r="H1015" s="6">
        <v>0</v>
      </c>
      <c r="I1015" s="1">
        <v>0</v>
      </c>
      <c r="J1015" s="6">
        <f t="shared" si="69"/>
        <v>60067.39</v>
      </c>
      <c r="K1015" s="13" t="s">
        <v>3024</v>
      </c>
      <c r="L1015" s="13" t="s">
        <v>3024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13" t="s">
        <v>3024</v>
      </c>
      <c r="V1015" s="6">
        <v>0</v>
      </c>
      <c r="W1015" s="6">
        <f t="shared" si="70"/>
        <v>0</v>
      </c>
      <c r="X1015" s="6">
        <v>0</v>
      </c>
      <c r="Y1015" s="15">
        <v>0</v>
      </c>
      <c r="Z1015" s="15">
        <v>0</v>
      </c>
      <c r="AA1015" s="15">
        <f t="shared" si="71"/>
        <v>0</v>
      </c>
      <c r="AB1015" s="1">
        <v>14216.510000000002</v>
      </c>
      <c r="AC1015" s="13" t="s">
        <v>3024</v>
      </c>
      <c r="AD1015" s="1">
        <v>43190.26</v>
      </c>
      <c r="AE1015" s="6">
        <v>42609.26</v>
      </c>
      <c r="AF1015" s="15">
        <v>0</v>
      </c>
      <c r="AG1015" s="26">
        <v>14797.510000000006</v>
      </c>
      <c r="AH1015" s="13" t="s">
        <v>3024</v>
      </c>
      <c r="AI1015" s="6">
        <v>0</v>
      </c>
      <c r="AJ1015" s="7"/>
      <c r="AK1015" s="4"/>
    </row>
    <row r="1016" spans="1:37" x14ac:dyDescent="0.25">
      <c r="A1016" s="1" t="s">
        <v>916</v>
      </c>
      <c r="B1016" s="1">
        <v>36163.440000000002</v>
      </c>
      <c r="C1016" s="6">
        <f t="shared" si="68"/>
        <v>22305.22</v>
      </c>
      <c r="D1016" s="6">
        <v>20899.620000000003</v>
      </c>
      <c r="E1016" s="6">
        <v>0</v>
      </c>
      <c r="F1016" s="6">
        <v>0</v>
      </c>
      <c r="G1016" s="6">
        <v>383.35</v>
      </c>
      <c r="H1016" s="6">
        <v>1022.2500000000001</v>
      </c>
      <c r="I1016" s="1">
        <v>0</v>
      </c>
      <c r="J1016" s="6">
        <f t="shared" si="69"/>
        <v>58468.66</v>
      </c>
      <c r="K1016" s="13" t="s">
        <v>3024</v>
      </c>
      <c r="L1016" s="13" t="s">
        <v>3024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13" t="s">
        <v>3024</v>
      </c>
      <c r="V1016" s="6">
        <v>0</v>
      </c>
      <c r="W1016" s="6">
        <f t="shared" si="70"/>
        <v>0</v>
      </c>
      <c r="X1016" s="6">
        <v>0</v>
      </c>
      <c r="Y1016" s="15">
        <v>0</v>
      </c>
      <c r="Z1016" s="15">
        <v>0</v>
      </c>
      <c r="AA1016" s="15">
        <f t="shared" si="71"/>
        <v>0</v>
      </c>
      <c r="AB1016" s="1">
        <v>15309.510000000004</v>
      </c>
      <c r="AC1016" s="13" t="s">
        <v>3024</v>
      </c>
      <c r="AD1016" s="1">
        <v>42805.05999999999</v>
      </c>
      <c r="AE1016" s="6">
        <v>41714.74</v>
      </c>
      <c r="AF1016" s="15">
        <v>0</v>
      </c>
      <c r="AG1016" s="26">
        <v>16399.829999999991</v>
      </c>
      <c r="AH1016" s="13" t="s">
        <v>3024</v>
      </c>
      <c r="AI1016" s="6">
        <v>0</v>
      </c>
      <c r="AJ1016" s="7"/>
      <c r="AK1016" s="4"/>
    </row>
    <row r="1017" spans="1:37" x14ac:dyDescent="0.25">
      <c r="A1017" s="1" t="s">
        <v>917</v>
      </c>
      <c r="B1017" s="1">
        <v>35500.509999999995</v>
      </c>
      <c r="C1017" s="6">
        <f t="shared" si="68"/>
        <v>19719.22</v>
      </c>
      <c r="D1017" s="6">
        <v>18968.48</v>
      </c>
      <c r="E1017" s="6">
        <v>0</v>
      </c>
      <c r="F1017" s="6">
        <v>0</v>
      </c>
      <c r="G1017" s="6">
        <v>375.74</v>
      </c>
      <c r="H1017" s="6">
        <v>375</v>
      </c>
      <c r="I1017" s="1">
        <v>0</v>
      </c>
      <c r="J1017" s="6">
        <f t="shared" si="69"/>
        <v>55219.729999999996</v>
      </c>
      <c r="K1017" s="13" t="s">
        <v>3024</v>
      </c>
      <c r="L1017" s="13" t="s">
        <v>3024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13" t="s">
        <v>3024</v>
      </c>
      <c r="V1017" s="6">
        <v>0</v>
      </c>
      <c r="W1017" s="6">
        <f t="shared" si="70"/>
        <v>0</v>
      </c>
      <c r="X1017" s="6">
        <v>0</v>
      </c>
      <c r="Y1017" s="15">
        <v>0</v>
      </c>
      <c r="Z1017" s="15">
        <v>0</v>
      </c>
      <c r="AA1017" s="15">
        <f t="shared" si="71"/>
        <v>0</v>
      </c>
      <c r="AB1017" s="1">
        <v>12682.34</v>
      </c>
      <c r="AC1017" s="13" t="s">
        <v>3024</v>
      </c>
      <c r="AD1017" s="1">
        <v>39561.819999999992</v>
      </c>
      <c r="AE1017" s="6">
        <v>37833.339999999997</v>
      </c>
      <c r="AF1017" s="15">
        <v>0</v>
      </c>
      <c r="AG1017" s="26">
        <v>14410.82</v>
      </c>
      <c r="AH1017" s="13" t="s">
        <v>3024</v>
      </c>
      <c r="AI1017" s="6">
        <v>0</v>
      </c>
      <c r="AJ1017" s="7"/>
      <c r="AK1017" s="4"/>
    </row>
    <row r="1018" spans="1:37" x14ac:dyDescent="0.25">
      <c r="A1018" s="1" t="s">
        <v>918</v>
      </c>
      <c r="B1018" s="1">
        <v>102401.58</v>
      </c>
      <c r="C1018" s="6">
        <f t="shared" si="68"/>
        <v>61684.43</v>
      </c>
      <c r="D1018" s="6">
        <v>58469.3</v>
      </c>
      <c r="E1018" s="6">
        <v>0</v>
      </c>
      <c r="F1018" s="6">
        <v>0</v>
      </c>
      <c r="G1018" s="6">
        <v>1100.1299999999999</v>
      </c>
      <c r="H1018" s="6">
        <v>2115</v>
      </c>
      <c r="I1018" s="1">
        <v>0</v>
      </c>
      <c r="J1018" s="6">
        <f t="shared" si="69"/>
        <v>164086.01</v>
      </c>
      <c r="K1018" s="13" t="s">
        <v>3024</v>
      </c>
      <c r="L1018" s="13" t="s">
        <v>3024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13" t="s">
        <v>3024</v>
      </c>
      <c r="V1018" s="6">
        <v>0</v>
      </c>
      <c r="W1018" s="6">
        <f t="shared" si="70"/>
        <v>0</v>
      </c>
      <c r="X1018" s="6">
        <v>0</v>
      </c>
      <c r="Y1018" s="15">
        <v>0</v>
      </c>
      <c r="Z1018" s="15">
        <v>0</v>
      </c>
      <c r="AA1018" s="15">
        <f t="shared" si="71"/>
        <v>0</v>
      </c>
      <c r="AB1018" s="1">
        <v>39566.290000000037</v>
      </c>
      <c r="AC1018" s="13" t="s">
        <v>3024</v>
      </c>
      <c r="AD1018" s="1">
        <v>136334.84000000003</v>
      </c>
      <c r="AE1018" s="6">
        <v>106891.92</v>
      </c>
      <c r="AF1018" s="15">
        <v>0</v>
      </c>
      <c r="AG1018" s="26">
        <v>69009.210000000065</v>
      </c>
      <c r="AH1018" s="13" t="s">
        <v>3024</v>
      </c>
      <c r="AI1018" s="6">
        <v>0</v>
      </c>
      <c r="AJ1018" s="7"/>
      <c r="AK1018" s="4"/>
    </row>
    <row r="1019" spans="1:37" x14ac:dyDescent="0.25">
      <c r="A1019" s="1" t="s">
        <v>919</v>
      </c>
      <c r="B1019" s="1">
        <v>141055.90000000002</v>
      </c>
      <c r="C1019" s="6">
        <f t="shared" si="68"/>
        <v>80206.47000000003</v>
      </c>
      <c r="D1019" s="6">
        <v>76998.120000000024</v>
      </c>
      <c r="E1019" s="6">
        <v>0</v>
      </c>
      <c r="F1019" s="6">
        <v>0</v>
      </c>
      <c r="G1019" s="6">
        <v>1496.08</v>
      </c>
      <c r="H1019" s="6">
        <v>1712.27</v>
      </c>
      <c r="I1019" s="1">
        <v>0</v>
      </c>
      <c r="J1019" s="6">
        <f t="shared" si="69"/>
        <v>221262.37000000005</v>
      </c>
      <c r="K1019" s="13" t="s">
        <v>3024</v>
      </c>
      <c r="L1019" s="13" t="s">
        <v>3024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13" t="s">
        <v>3024</v>
      </c>
      <c r="V1019" s="6">
        <v>0</v>
      </c>
      <c r="W1019" s="6">
        <f t="shared" si="70"/>
        <v>0</v>
      </c>
      <c r="X1019" s="6">
        <v>0</v>
      </c>
      <c r="Y1019" s="15">
        <v>0</v>
      </c>
      <c r="Z1019" s="15">
        <v>0</v>
      </c>
      <c r="AA1019" s="15">
        <f t="shared" si="71"/>
        <v>0</v>
      </c>
      <c r="AB1019" s="1">
        <v>55044.44000000001</v>
      </c>
      <c r="AC1019" s="13" t="s">
        <v>3024</v>
      </c>
      <c r="AD1019" s="1">
        <v>175071.35999999999</v>
      </c>
      <c r="AE1019" s="6">
        <v>148176.15000000002</v>
      </c>
      <c r="AF1019" s="15">
        <v>0</v>
      </c>
      <c r="AG1019" s="26">
        <v>81939.649999999965</v>
      </c>
      <c r="AH1019" s="13" t="s">
        <v>3024</v>
      </c>
      <c r="AI1019" s="6">
        <v>0</v>
      </c>
      <c r="AJ1019" s="7"/>
      <c r="AK1019" s="4"/>
    </row>
    <row r="1020" spans="1:37" x14ac:dyDescent="0.25">
      <c r="A1020" s="1" t="s">
        <v>920</v>
      </c>
      <c r="B1020" s="1">
        <v>154538.19999999995</v>
      </c>
      <c r="C1020" s="6">
        <f t="shared" si="68"/>
        <v>93152.48000000001</v>
      </c>
      <c r="D1020" s="6">
        <v>84285.94</v>
      </c>
      <c r="E1020" s="6">
        <v>0</v>
      </c>
      <c r="F1020" s="6">
        <v>0</v>
      </c>
      <c r="G1020" s="6">
        <v>1646.47</v>
      </c>
      <c r="H1020" s="6">
        <v>7220.0700000000006</v>
      </c>
      <c r="I1020" s="1">
        <v>0</v>
      </c>
      <c r="J1020" s="6">
        <f t="shared" si="69"/>
        <v>247690.67999999996</v>
      </c>
      <c r="K1020" s="13" t="s">
        <v>3024</v>
      </c>
      <c r="L1020" s="13" t="s">
        <v>3024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13" t="s">
        <v>3024</v>
      </c>
      <c r="V1020" s="6">
        <v>0</v>
      </c>
      <c r="W1020" s="6">
        <f t="shared" si="70"/>
        <v>0</v>
      </c>
      <c r="X1020" s="6">
        <v>0</v>
      </c>
      <c r="Y1020" s="15">
        <v>0</v>
      </c>
      <c r="Z1020" s="15">
        <v>0</v>
      </c>
      <c r="AA1020" s="15">
        <f t="shared" si="71"/>
        <v>0</v>
      </c>
      <c r="AB1020" s="1">
        <v>61543.810000000027</v>
      </c>
      <c r="AC1020" s="13" t="s">
        <v>3024</v>
      </c>
      <c r="AD1020" s="1">
        <v>192628.12000000005</v>
      </c>
      <c r="AE1020" s="6">
        <v>165485.35999999999</v>
      </c>
      <c r="AF1020" s="15">
        <v>0</v>
      </c>
      <c r="AG1020" s="26">
        <v>88686.570000000094</v>
      </c>
      <c r="AH1020" s="13" t="s">
        <v>3024</v>
      </c>
      <c r="AI1020" s="6">
        <v>0</v>
      </c>
      <c r="AJ1020" s="7"/>
      <c r="AK1020" s="4"/>
    </row>
    <row r="1021" spans="1:37" x14ac:dyDescent="0.25">
      <c r="A1021" s="1" t="s">
        <v>921</v>
      </c>
      <c r="B1021" s="1">
        <v>65979.19</v>
      </c>
      <c r="C1021" s="6">
        <f t="shared" si="68"/>
        <v>39988.620000000003</v>
      </c>
      <c r="D1021" s="6">
        <v>38672.46</v>
      </c>
      <c r="E1021" s="6">
        <v>0</v>
      </c>
      <c r="F1021" s="6">
        <v>0</v>
      </c>
      <c r="G1021" s="6">
        <v>708.91</v>
      </c>
      <c r="H1021" s="6">
        <v>607.25</v>
      </c>
      <c r="I1021" s="1">
        <v>0</v>
      </c>
      <c r="J1021" s="6">
        <f t="shared" si="69"/>
        <v>105967.81</v>
      </c>
      <c r="K1021" s="13" t="s">
        <v>3024</v>
      </c>
      <c r="L1021" s="13" t="s">
        <v>3024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13" t="s">
        <v>3024</v>
      </c>
      <c r="V1021" s="6">
        <v>0</v>
      </c>
      <c r="W1021" s="6">
        <f t="shared" si="70"/>
        <v>0</v>
      </c>
      <c r="X1021" s="6">
        <v>0</v>
      </c>
      <c r="Y1021" s="15">
        <v>0</v>
      </c>
      <c r="Z1021" s="15">
        <v>0</v>
      </c>
      <c r="AA1021" s="15">
        <f t="shared" si="71"/>
        <v>0</v>
      </c>
      <c r="AB1021" s="1">
        <v>22833.780000000013</v>
      </c>
      <c r="AC1021" s="13" t="s">
        <v>3024</v>
      </c>
      <c r="AD1021" s="1">
        <v>79933.98</v>
      </c>
      <c r="AE1021" s="6">
        <v>70306.349999999991</v>
      </c>
      <c r="AF1021" s="15">
        <v>0</v>
      </c>
      <c r="AG1021" s="26">
        <v>32461.410000000022</v>
      </c>
      <c r="AH1021" s="13" t="s">
        <v>3024</v>
      </c>
      <c r="AI1021" s="6">
        <v>0</v>
      </c>
      <c r="AJ1021" s="7"/>
      <c r="AK1021" s="4"/>
    </row>
    <row r="1022" spans="1:37" x14ac:dyDescent="0.25">
      <c r="A1022" s="1" t="s">
        <v>922</v>
      </c>
      <c r="B1022" s="1">
        <v>80093.010000000009</v>
      </c>
      <c r="C1022" s="6">
        <f t="shared" si="68"/>
        <v>50970.12000000001</v>
      </c>
      <c r="D1022" s="6">
        <v>44392.780000000006</v>
      </c>
      <c r="E1022" s="6">
        <v>0</v>
      </c>
      <c r="F1022" s="6">
        <v>0</v>
      </c>
      <c r="G1022" s="6">
        <v>874.59000000000015</v>
      </c>
      <c r="H1022" s="6">
        <v>5702.75</v>
      </c>
      <c r="I1022" s="1">
        <v>0</v>
      </c>
      <c r="J1022" s="6">
        <f t="shared" si="69"/>
        <v>131063.13000000002</v>
      </c>
      <c r="K1022" s="13" t="s">
        <v>3024</v>
      </c>
      <c r="L1022" s="13" t="s">
        <v>3024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13" t="s">
        <v>3024</v>
      </c>
      <c r="V1022" s="6">
        <v>0</v>
      </c>
      <c r="W1022" s="6">
        <f t="shared" si="70"/>
        <v>0</v>
      </c>
      <c r="X1022" s="6">
        <v>0</v>
      </c>
      <c r="Y1022" s="15">
        <v>0</v>
      </c>
      <c r="Z1022" s="15">
        <v>0</v>
      </c>
      <c r="AA1022" s="15">
        <f t="shared" si="71"/>
        <v>0</v>
      </c>
      <c r="AB1022" s="1">
        <v>42236.310000000012</v>
      </c>
      <c r="AC1022" s="13" t="s">
        <v>3024</v>
      </c>
      <c r="AD1022" s="1">
        <v>124865.94000000002</v>
      </c>
      <c r="AE1022" s="6">
        <v>88313.600000000006</v>
      </c>
      <c r="AF1022" s="15">
        <v>0</v>
      </c>
      <c r="AG1022" s="26">
        <v>78788.650000000023</v>
      </c>
      <c r="AH1022" s="13" t="s">
        <v>3024</v>
      </c>
      <c r="AI1022" s="6">
        <v>0</v>
      </c>
      <c r="AJ1022" s="7"/>
      <c r="AK1022" s="4"/>
    </row>
    <row r="1023" spans="1:37" x14ac:dyDescent="0.25">
      <c r="A1023" s="1" t="s">
        <v>923</v>
      </c>
      <c r="B1023" s="1">
        <v>137326.49000000002</v>
      </c>
      <c r="C1023" s="6">
        <f t="shared" si="68"/>
        <v>84473.07</v>
      </c>
      <c r="D1023" s="6">
        <v>80778.97</v>
      </c>
      <c r="E1023" s="6">
        <v>0</v>
      </c>
      <c r="F1023" s="6">
        <v>0</v>
      </c>
      <c r="G1023" s="6">
        <v>1475.6</v>
      </c>
      <c r="H1023" s="6">
        <v>2218.5</v>
      </c>
      <c r="I1023" s="1">
        <v>0</v>
      </c>
      <c r="J1023" s="6">
        <f t="shared" si="69"/>
        <v>221799.56000000003</v>
      </c>
      <c r="K1023" s="13" t="s">
        <v>3024</v>
      </c>
      <c r="L1023" s="13" t="s">
        <v>3024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13" t="s">
        <v>3024</v>
      </c>
      <c r="V1023" s="6">
        <v>0</v>
      </c>
      <c r="W1023" s="6">
        <f t="shared" si="70"/>
        <v>0</v>
      </c>
      <c r="X1023" s="6">
        <v>0</v>
      </c>
      <c r="Y1023" s="15">
        <v>0</v>
      </c>
      <c r="Z1023" s="15">
        <v>0</v>
      </c>
      <c r="AA1023" s="15">
        <f t="shared" si="71"/>
        <v>0</v>
      </c>
      <c r="AB1023" s="1">
        <v>57419.070000000007</v>
      </c>
      <c r="AC1023" s="13" t="s">
        <v>3024</v>
      </c>
      <c r="AD1023" s="1">
        <v>179302.01</v>
      </c>
      <c r="AE1023" s="6">
        <v>147580.05000000002</v>
      </c>
      <c r="AF1023" s="15">
        <v>0</v>
      </c>
      <c r="AG1023" s="26">
        <v>89141.030000000013</v>
      </c>
      <c r="AH1023" s="13" t="s">
        <v>3024</v>
      </c>
      <c r="AI1023" s="6">
        <v>0</v>
      </c>
      <c r="AJ1023" s="7"/>
      <c r="AK1023" s="4"/>
    </row>
    <row r="1024" spans="1:37" x14ac:dyDescent="0.25">
      <c r="A1024" s="1" t="s">
        <v>924</v>
      </c>
      <c r="B1024" s="1">
        <v>2473.1700000000005</v>
      </c>
      <c r="C1024" s="6">
        <f t="shared" si="68"/>
        <v>5677.72</v>
      </c>
      <c r="D1024" s="6">
        <v>5631.91</v>
      </c>
      <c r="E1024" s="6">
        <v>0</v>
      </c>
      <c r="F1024" s="6">
        <v>0</v>
      </c>
      <c r="G1024" s="6">
        <v>45.81</v>
      </c>
      <c r="H1024" s="6">
        <v>0</v>
      </c>
      <c r="I1024" s="1">
        <v>0</v>
      </c>
      <c r="J1024" s="6">
        <f t="shared" si="69"/>
        <v>8150.8900000000012</v>
      </c>
      <c r="K1024" s="13" t="s">
        <v>3024</v>
      </c>
      <c r="L1024" s="13" t="s">
        <v>3024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13" t="s">
        <v>3024</v>
      </c>
      <c r="V1024" s="6">
        <v>0</v>
      </c>
      <c r="W1024" s="6">
        <f t="shared" si="70"/>
        <v>0</v>
      </c>
      <c r="X1024" s="6">
        <v>0</v>
      </c>
      <c r="Y1024" s="15">
        <v>0</v>
      </c>
      <c r="Z1024" s="15">
        <v>0</v>
      </c>
      <c r="AA1024" s="15">
        <f t="shared" si="71"/>
        <v>0</v>
      </c>
      <c r="AB1024" s="1">
        <v>2000.63</v>
      </c>
      <c r="AC1024" s="13" t="s">
        <v>3024</v>
      </c>
      <c r="AD1024" s="1">
        <v>5549.5200000000013</v>
      </c>
      <c r="AE1024" s="6">
        <v>6392.35</v>
      </c>
      <c r="AF1024" s="15">
        <v>0</v>
      </c>
      <c r="AG1024" s="26">
        <v>1157.8000000000006</v>
      </c>
      <c r="AH1024" s="13" t="s">
        <v>3024</v>
      </c>
      <c r="AI1024" s="6">
        <v>0</v>
      </c>
      <c r="AJ1024" s="7"/>
      <c r="AK1024" s="4"/>
    </row>
    <row r="1025" spans="1:37" x14ac:dyDescent="0.25">
      <c r="A1025" s="1" t="s">
        <v>925</v>
      </c>
      <c r="B1025" s="1">
        <v>1644.14</v>
      </c>
      <c r="C1025" s="6">
        <f t="shared" si="68"/>
        <v>563.06999999999994</v>
      </c>
      <c r="D1025" s="6">
        <v>545.78</v>
      </c>
      <c r="E1025" s="6">
        <v>0</v>
      </c>
      <c r="F1025" s="6">
        <v>0</v>
      </c>
      <c r="G1025" s="6">
        <v>17.29</v>
      </c>
      <c r="H1025" s="6">
        <v>0</v>
      </c>
      <c r="I1025" s="1">
        <v>0</v>
      </c>
      <c r="J1025" s="6">
        <f t="shared" si="69"/>
        <v>2207.21</v>
      </c>
      <c r="K1025" s="13" t="s">
        <v>3024</v>
      </c>
      <c r="L1025" s="13" t="s">
        <v>3024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13" t="s">
        <v>3024</v>
      </c>
      <c r="V1025" s="6">
        <v>0</v>
      </c>
      <c r="W1025" s="6">
        <f t="shared" si="70"/>
        <v>0</v>
      </c>
      <c r="X1025" s="6">
        <v>0</v>
      </c>
      <c r="Y1025" s="15">
        <v>0</v>
      </c>
      <c r="Z1025" s="15">
        <v>0</v>
      </c>
      <c r="AA1025" s="15">
        <f t="shared" si="71"/>
        <v>0</v>
      </c>
      <c r="AB1025" s="1">
        <v>2091.0900000000006</v>
      </c>
      <c r="AC1025" s="13" t="s">
        <v>3024</v>
      </c>
      <c r="AD1025" s="1">
        <v>4364.6400000000012</v>
      </c>
      <c r="AE1025" s="6">
        <v>1364.4500000000003</v>
      </c>
      <c r="AF1025" s="15">
        <v>0</v>
      </c>
      <c r="AG1025" s="26">
        <v>5091.2800000000007</v>
      </c>
      <c r="AH1025" s="13" t="s">
        <v>3024</v>
      </c>
      <c r="AI1025" s="6">
        <v>0</v>
      </c>
      <c r="AJ1025" s="7"/>
      <c r="AK1025" s="4"/>
    </row>
    <row r="1026" spans="1:37" x14ac:dyDescent="0.25">
      <c r="A1026" s="1" t="s">
        <v>926</v>
      </c>
      <c r="B1026" s="1">
        <v>4458.1100000000006</v>
      </c>
      <c r="C1026" s="6">
        <f t="shared" si="68"/>
        <v>2093.35</v>
      </c>
      <c r="D1026" s="6">
        <v>2046.98</v>
      </c>
      <c r="E1026" s="6">
        <v>0</v>
      </c>
      <c r="F1026" s="6">
        <v>0</v>
      </c>
      <c r="G1026" s="6">
        <v>46.37</v>
      </c>
      <c r="H1026" s="6">
        <v>0</v>
      </c>
      <c r="I1026" s="1">
        <v>0</v>
      </c>
      <c r="J1026" s="6">
        <f t="shared" si="69"/>
        <v>6551.4600000000009</v>
      </c>
      <c r="K1026" s="13" t="s">
        <v>3024</v>
      </c>
      <c r="L1026" s="13" t="s">
        <v>3024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13" t="s">
        <v>3024</v>
      </c>
      <c r="V1026" s="6">
        <v>0</v>
      </c>
      <c r="W1026" s="6">
        <f t="shared" si="70"/>
        <v>0</v>
      </c>
      <c r="X1026" s="6">
        <v>0</v>
      </c>
      <c r="Y1026" s="15">
        <v>0</v>
      </c>
      <c r="Z1026" s="15">
        <v>0</v>
      </c>
      <c r="AA1026" s="15">
        <f t="shared" si="71"/>
        <v>0</v>
      </c>
      <c r="AB1026" s="1">
        <v>1395.02</v>
      </c>
      <c r="AC1026" s="13" t="s">
        <v>3024</v>
      </c>
      <c r="AD1026" s="1">
        <v>4429.32</v>
      </c>
      <c r="AE1026" s="6">
        <v>4918.4399999999996</v>
      </c>
      <c r="AF1026" s="15">
        <v>0</v>
      </c>
      <c r="AG1026" s="26">
        <v>905.89999999999986</v>
      </c>
      <c r="AH1026" s="13" t="s">
        <v>3024</v>
      </c>
      <c r="AI1026" s="6">
        <v>0</v>
      </c>
      <c r="AJ1026" s="7"/>
      <c r="AK1026" s="4"/>
    </row>
    <row r="1027" spans="1:37" x14ac:dyDescent="0.25">
      <c r="A1027" s="1" t="s">
        <v>927</v>
      </c>
      <c r="B1027" s="1">
        <v>79221.87999999999</v>
      </c>
      <c r="C1027" s="6">
        <f t="shared" si="68"/>
        <v>37861.839999999997</v>
      </c>
      <c r="D1027" s="6">
        <v>36714.550000000003</v>
      </c>
      <c r="E1027" s="6">
        <v>0</v>
      </c>
      <c r="F1027" s="6">
        <v>0</v>
      </c>
      <c r="G1027" s="6">
        <v>830.84000000000015</v>
      </c>
      <c r="H1027" s="6">
        <v>316.45</v>
      </c>
      <c r="I1027" s="1">
        <v>0</v>
      </c>
      <c r="J1027" s="6">
        <f t="shared" si="69"/>
        <v>117083.71999999999</v>
      </c>
      <c r="K1027" s="13" t="s">
        <v>3024</v>
      </c>
      <c r="L1027" s="13" t="s">
        <v>3024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13" t="s">
        <v>3024</v>
      </c>
      <c r="V1027" s="6">
        <v>0</v>
      </c>
      <c r="W1027" s="6">
        <f t="shared" si="70"/>
        <v>0</v>
      </c>
      <c r="X1027" s="6">
        <v>0</v>
      </c>
      <c r="Y1027" s="15">
        <v>0</v>
      </c>
      <c r="Z1027" s="15">
        <v>0</v>
      </c>
      <c r="AA1027" s="15">
        <f t="shared" si="71"/>
        <v>0</v>
      </c>
      <c r="AB1027" s="1">
        <v>38041.749999999993</v>
      </c>
      <c r="AC1027" s="13" t="s">
        <v>3024</v>
      </c>
      <c r="AD1027" s="1">
        <v>97804.18</v>
      </c>
      <c r="AE1027" s="6">
        <v>82356.05</v>
      </c>
      <c r="AF1027" s="15">
        <v>0</v>
      </c>
      <c r="AG1027" s="26">
        <v>53489.87999999999</v>
      </c>
      <c r="AH1027" s="13" t="s">
        <v>3024</v>
      </c>
      <c r="AI1027" s="6">
        <v>0</v>
      </c>
      <c r="AJ1027" s="7"/>
      <c r="AK1027" s="4"/>
    </row>
    <row r="1028" spans="1:37" x14ac:dyDescent="0.25">
      <c r="A1028" s="1" t="s">
        <v>928</v>
      </c>
      <c r="B1028" s="1">
        <v>86563.470000000016</v>
      </c>
      <c r="C1028" s="6">
        <f t="shared" si="68"/>
        <v>43679.65</v>
      </c>
      <c r="D1028" s="6">
        <v>42101.440000000002</v>
      </c>
      <c r="E1028" s="6">
        <v>0</v>
      </c>
      <c r="F1028" s="6">
        <v>0</v>
      </c>
      <c r="G1028" s="6">
        <v>905.54</v>
      </c>
      <c r="H1028" s="6">
        <v>672.67000000000007</v>
      </c>
      <c r="I1028" s="1">
        <v>0</v>
      </c>
      <c r="J1028" s="6">
        <f t="shared" si="69"/>
        <v>130243.12000000002</v>
      </c>
      <c r="K1028" s="13" t="s">
        <v>3024</v>
      </c>
      <c r="L1028" s="13" t="s">
        <v>3024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13" t="s">
        <v>3024</v>
      </c>
      <c r="V1028" s="6">
        <v>0</v>
      </c>
      <c r="W1028" s="6">
        <f t="shared" si="70"/>
        <v>0</v>
      </c>
      <c r="X1028" s="6">
        <v>0</v>
      </c>
      <c r="Y1028" s="15">
        <v>0</v>
      </c>
      <c r="Z1028" s="15">
        <v>0</v>
      </c>
      <c r="AA1028" s="15">
        <f t="shared" si="71"/>
        <v>0</v>
      </c>
      <c r="AB1028" s="1">
        <v>35855.359999999993</v>
      </c>
      <c r="AC1028" s="13" t="s">
        <v>3024</v>
      </c>
      <c r="AD1028" s="1">
        <v>93116.919999999984</v>
      </c>
      <c r="AE1028" s="6">
        <v>89754.81</v>
      </c>
      <c r="AF1028" s="15">
        <v>0</v>
      </c>
      <c r="AG1028" s="26">
        <v>39217.469999999979</v>
      </c>
      <c r="AH1028" s="13" t="s">
        <v>3024</v>
      </c>
      <c r="AI1028" s="6">
        <v>0</v>
      </c>
      <c r="AJ1028" s="7"/>
      <c r="AK1028" s="4"/>
    </row>
    <row r="1029" spans="1:37" x14ac:dyDescent="0.25">
      <c r="A1029" s="1" t="s">
        <v>929</v>
      </c>
      <c r="B1029" s="1">
        <v>101358.84</v>
      </c>
      <c r="C1029" s="6">
        <f t="shared" si="68"/>
        <v>55517.07</v>
      </c>
      <c r="D1029" s="6">
        <v>52456.55</v>
      </c>
      <c r="E1029" s="6">
        <v>0</v>
      </c>
      <c r="F1029" s="6">
        <v>0</v>
      </c>
      <c r="G1029" s="6">
        <v>1065.31</v>
      </c>
      <c r="H1029" s="6">
        <v>1995.2100000000003</v>
      </c>
      <c r="I1029" s="1">
        <v>0</v>
      </c>
      <c r="J1029" s="6">
        <f t="shared" si="69"/>
        <v>156875.91</v>
      </c>
      <c r="K1029" s="13" t="s">
        <v>3024</v>
      </c>
      <c r="L1029" s="13" t="s">
        <v>3024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13" t="s">
        <v>3024</v>
      </c>
      <c r="V1029" s="6">
        <v>0</v>
      </c>
      <c r="W1029" s="6">
        <f t="shared" si="70"/>
        <v>0</v>
      </c>
      <c r="X1029" s="6">
        <v>0</v>
      </c>
      <c r="Y1029" s="15">
        <v>0</v>
      </c>
      <c r="Z1029" s="15">
        <v>0</v>
      </c>
      <c r="AA1029" s="15">
        <f t="shared" si="71"/>
        <v>0</v>
      </c>
      <c r="AB1029" s="1">
        <v>38652.019999999982</v>
      </c>
      <c r="AC1029" s="13" t="s">
        <v>3024</v>
      </c>
      <c r="AD1029" s="1">
        <v>126709.59999999995</v>
      </c>
      <c r="AE1029" s="6">
        <v>106138.97999999998</v>
      </c>
      <c r="AF1029" s="15">
        <v>0</v>
      </c>
      <c r="AG1029" s="26">
        <v>59222.639999999956</v>
      </c>
      <c r="AH1029" s="13" t="s">
        <v>3024</v>
      </c>
      <c r="AI1029" s="6">
        <v>0</v>
      </c>
      <c r="AJ1029" s="7"/>
      <c r="AK1029" s="4"/>
    </row>
    <row r="1030" spans="1:37" x14ac:dyDescent="0.25">
      <c r="A1030" s="1" t="s">
        <v>930</v>
      </c>
      <c r="B1030" s="1">
        <v>79856.88</v>
      </c>
      <c r="C1030" s="6">
        <f t="shared" si="68"/>
        <v>44290.510000000009</v>
      </c>
      <c r="D1030" s="6">
        <v>42873.990000000005</v>
      </c>
      <c r="E1030" s="6">
        <v>0</v>
      </c>
      <c r="F1030" s="6">
        <v>0</v>
      </c>
      <c r="G1030" s="6">
        <v>844.72</v>
      </c>
      <c r="H1030" s="6">
        <v>571.79999999999995</v>
      </c>
      <c r="I1030" s="1">
        <v>0</v>
      </c>
      <c r="J1030" s="6">
        <f t="shared" si="69"/>
        <v>124147.39000000001</v>
      </c>
      <c r="K1030" s="13" t="s">
        <v>3024</v>
      </c>
      <c r="L1030" s="13" t="s">
        <v>3024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13" t="s">
        <v>3024</v>
      </c>
      <c r="V1030" s="6">
        <v>0</v>
      </c>
      <c r="W1030" s="6">
        <f t="shared" si="70"/>
        <v>0</v>
      </c>
      <c r="X1030" s="6">
        <v>0</v>
      </c>
      <c r="Y1030" s="15">
        <v>0</v>
      </c>
      <c r="Z1030" s="15">
        <v>0</v>
      </c>
      <c r="AA1030" s="15">
        <f t="shared" si="71"/>
        <v>0</v>
      </c>
      <c r="AB1030" s="1">
        <v>32132.700000000004</v>
      </c>
      <c r="AC1030" s="13" t="s">
        <v>3024</v>
      </c>
      <c r="AD1030" s="1">
        <v>97711.640000000014</v>
      </c>
      <c r="AE1030" s="6">
        <v>85825.510000000009</v>
      </c>
      <c r="AF1030" s="15">
        <v>0</v>
      </c>
      <c r="AG1030" s="26">
        <v>44018.830000000016</v>
      </c>
      <c r="AH1030" s="13" t="s">
        <v>3024</v>
      </c>
      <c r="AI1030" s="6">
        <v>0</v>
      </c>
      <c r="AJ1030" s="7"/>
      <c r="AK1030" s="4"/>
    </row>
    <row r="1031" spans="1:37" x14ac:dyDescent="0.25">
      <c r="A1031" s="1" t="s">
        <v>931</v>
      </c>
      <c r="B1031" s="1">
        <v>131937.06999999995</v>
      </c>
      <c r="C1031" s="6">
        <f t="shared" si="68"/>
        <v>75561.460000000006</v>
      </c>
      <c r="D1031" s="6">
        <v>73806.960000000006</v>
      </c>
      <c r="E1031" s="6">
        <v>0</v>
      </c>
      <c r="F1031" s="6">
        <v>0</v>
      </c>
      <c r="G1031" s="6">
        <v>1401.74</v>
      </c>
      <c r="H1031" s="6">
        <v>352.76</v>
      </c>
      <c r="I1031" s="1">
        <v>0</v>
      </c>
      <c r="J1031" s="6">
        <f t="shared" si="69"/>
        <v>207498.52999999997</v>
      </c>
      <c r="K1031" s="13" t="s">
        <v>3024</v>
      </c>
      <c r="L1031" s="13" t="s">
        <v>3024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13" t="s">
        <v>3024</v>
      </c>
      <c r="V1031" s="6">
        <v>0</v>
      </c>
      <c r="W1031" s="6">
        <f t="shared" si="70"/>
        <v>0</v>
      </c>
      <c r="X1031" s="6">
        <v>0</v>
      </c>
      <c r="Y1031" s="15">
        <v>0</v>
      </c>
      <c r="Z1031" s="15">
        <v>0</v>
      </c>
      <c r="AA1031" s="15">
        <f t="shared" si="71"/>
        <v>0</v>
      </c>
      <c r="AB1031" s="1">
        <v>44163.970000000016</v>
      </c>
      <c r="AC1031" s="13" t="s">
        <v>3024</v>
      </c>
      <c r="AD1031" s="1">
        <v>157001.68000000005</v>
      </c>
      <c r="AE1031" s="6">
        <v>140818.69</v>
      </c>
      <c r="AF1031" s="15">
        <v>0</v>
      </c>
      <c r="AG1031" s="26">
        <v>60346.96000000005</v>
      </c>
      <c r="AH1031" s="13" t="s">
        <v>3024</v>
      </c>
      <c r="AI1031" s="6">
        <v>0</v>
      </c>
      <c r="AJ1031" s="7"/>
      <c r="AK1031" s="4"/>
    </row>
    <row r="1032" spans="1:37" x14ac:dyDescent="0.25">
      <c r="A1032" s="1" t="s">
        <v>932</v>
      </c>
      <c r="B1032" s="1">
        <v>103162.04999999994</v>
      </c>
      <c r="C1032" s="6">
        <f t="shared" si="68"/>
        <v>61368.049999999988</v>
      </c>
      <c r="D1032" s="6">
        <v>58887.26999999999</v>
      </c>
      <c r="E1032" s="6">
        <v>0</v>
      </c>
      <c r="F1032" s="6">
        <v>0</v>
      </c>
      <c r="G1032" s="6">
        <v>1099.95</v>
      </c>
      <c r="H1032" s="6">
        <v>1380.83</v>
      </c>
      <c r="I1032" s="1">
        <v>0</v>
      </c>
      <c r="J1032" s="6">
        <f t="shared" si="69"/>
        <v>164530.09999999992</v>
      </c>
      <c r="K1032" s="13" t="s">
        <v>3024</v>
      </c>
      <c r="L1032" s="13" t="s">
        <v>3024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13" t="s">
        <v>3024</v>
      </c>
      <c r="V1032" s="6">
        <v>0</v>
      </c>
      <c r="W1032" s="6">
        <f t="shared" si="70"/>
        <v>0</v>
      </c>
      <c r="X1032" s="6">
        <v>0</v>
      </c>
      <c r="Y1032" s="15">
        <v>0</v>
      </c>
      <c r="Z1032" s="15">
        <v>0</v>
      </c>
      <c r="AA1032" s="15">
        <f t="shared" si="71"/>
        <v>0</v>
      </c>
      <c r="AB1032" s="1">
        <v>56718.459999999977</v>
      </c>
      <c r="AC1032" s="13" t="s">
        <v>3024</v>
      </c>
      <c r="AD1032" s="1">
        <v>147362.33999999997</v>
      </c>
      <c r="AE1032" s="6">
        <v>116131.05999999997</v>
      </c>
      <c r="AF1032" s="15">
        <v>0</v>
      </c>
      <c r="AG1032" s="26">
        <v>87949.739999999947</v>
      </c>
      <c r="AH1032" s="13" t="s">
        <v>3024</v>
      </c>
      <c r="AI1032" s="6">
        <v>0</v>
      </c>
      <c r="AJ1032" s="7"/>
      <c r="AK1032" s="4"/>
    </row>
    <row r="1033" spans="1:37" x14ac:dyDescent="0.25">
      <c r="A1033" s="1" t="s">
        <v>933</v>
      </c>
      <c r="B1033" s="1">
        <v>83361.689999999988</v>
      </c>
      <c r="C1033" s="6">
        <f t="shared" ref="C1033:C1096" si="72">SUM(D1033:H1033)</f>
        <v>38748.21</v>
      </c>
      <c r="D1033" s="6">
        <v>37332.81</v>
      </c>
      <c r="E1033" s="6">
        <v>0</v>
      </c>
      <c r="F1033" s="6">
        <v>0</v>
      </c>
      <c r="G1033" s="6">
        <v>864.07999999999993</v>
      </c>
      <c r="H1033" s="6">
        <v>551.32000000000005</v>
      </c>
      <c r="I1033" s="1">
        <v>0</v>
      </c>
      <c r="J1033" s="6">
        <f t="shared" ref="J1033:J1096" si="73">B1033+C1033-I1033</f>
        <v>122109.9</v>
      </c>
      <c r="K1033" s="13" t="s">
        <v>3024</v>
      </c>
      <c r="L1033" s="13" t="s">
        <v>3024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13" t="s">
        <v>3024</v>
      </c>
      <c r="V1033" s="6">
        <v>0</v>
      </c>
      <c r="W1033" s="6">
        <f t="shared" ref="W1033:W1096" si="74">I1033</f>
        <v>0</v>
      </c>
      <c r="X1033" s="6">
        <v>0</v>
      </c>
      <c r="Y1033" s="15">
        <v>0</v>
      </c>
      <c r="Z1033" s="15">
        <v>0</v>
      </c>
      <c r="AA1033" s="15">
        <f t="shared" si="71"/>
        <v>0</v>
      </c>
      <c r="AB1033" s="1">
        <v>24426.929999999986</v>
      </c>
      <c r="AC1033" s="13" t="s">
        <v>3024</v>
      </c>
      <c r="AD1033" s="1">
        <v>90173.709999999992</v>
      </c>
      <c r="AE1033" s="6">
        <v>80322.329999999987</v>
      </c>
      <c r="AF1033" s="15">
        <v>0</v>
      </c>
      <c r="AG1033" s="26">
        <v>34278.309999999983</v>
      </c>
      <c r="AH1033" s="13" t="s">
        <v>3024</v>
      </c>
      <c r="AI1033" s="6">
        <v>0</v>
      </c>
      <c r="AJ1033" s="7"/>
      <c r="AK1033" s="4"/>
    </row>
    <row r="1034" spans="1:37" x14ac:dyDescent="0.25">
      <c r="A1034" s="1" t="s">
        <v>934</v>
      </c>
      <c r="B1034" s="1">
        <v>129123.19999999998</v>
      </c>
      <c r="C1034" s="6">
        <f t="shared" si="72"/>
        <v>65039.929999999978</v>
      </c>
      <c r="D1034" s="6">
        <v>61346.199999999983</v>
      </c>
      <c r="E1034" s="6">
        <v>0</v>
      </c>
      <c r="F1034" s="6">
        <v>0</v>
      </c>
      <c r="G1034" s="6">
        <v>1356.39</v>
      </c>
      <c r="H1034" s="6">
        <v>2337.34</v>
      </c>
      <c r="I1034" s="1">
        <v>0</v>
      </c>
      <c r="J1034" s="6">
        <f t="shared" si="73"/>
        <v>194163.12999999995</v>
      </c>
      <c r="K1034" s="13" t="s">
        <v>3024</v>
      </c>
      <c r="L1034" s="13" t="s">
        <v>3024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13" t="s">
        <v>3024</v>
      </c>
      <c r="V1034" s="6">
        <v>0</v>
      </c>
      <c r="W1034" s="6">
        <f t="shared" si="74"/>
        <v>0</v>
      </c>
      <c r="X1034" s="6">
        <v>0</v>
      </c>
      <c r="Y1034" s="15">
        <v>0</v>
      </c>
      <c r="Z1034" s="15">
        <v>0</v>
      </c>
      <c r="AA1034" s="15">
        <f t="shared" ref="AA1034:AA1097" si="75">Y1034-Z1034+I1034</f>
        <v>0</v>
      </c>
      <c r="AB1034" s="1">
        <v>47313.150000000009</v>
      </c>
      <c r="AC1034" s="13" t="s">
        <v>3024</v>
      </c>
      <c r="AD1034" s="1">
        <v>150805.26999999996</v>
      </c>
      <c r="AE1034" s="6">
        <v>129766.94999999998</v>
      </c>
      <c r="AF1034" s="15">
        <v>0</v>
      </c>
      <c r="AG1034" s="26">
        <v>68351.47</v>
      </c>
      <c r="AH1034" s="13" t="s">
        <v>3024</v>
      </c>
      <c r="AI1034" s="6">
        <v>0</v>
      </c>
      <c r="AJ1034" s="7"/>
      <c r="AK1034" s="4"/>
    </row>
    <row r="1035" spans="1:37" x14ac:dyDescent="0.25">
      <c r="A1035" s="1" t="s">
        <v>935</v>
      </c>
      <c r="B1035" s="1">
        <v>74583.260000000009</v>
      </c>
      <c r="C1035" s="6">
        <f t="shared" si="72"/>
        <v>38206.700000000004</v>
      </c>
      <c r="D1035" s="6">
        <v>34995.000000000007</v>
      </c>
      <c r="E1035" s="6">
        <v>0</v>
      </c>
      <c r="F1035" s="6">
        <v>0</v>
      </c>
      <c r="G1035" s="6">
        <v>780.42</v>
      </c>
      <c r="H1035" s="6">
        <v>2431.2799999999997</v>
      </c>
      <c r="I1035" s="1">
        <v>0</v>
      </c>
      <c r="J1035" s="6">
        <f t="shared" si="73"/>
        <v>112789.96000000002</v>
      </c>
      <c r="K1035" s="13" t="s">
        <v>3024</v>
      </c>
      <c r="L1035" s="13" t="s">
        <v>3024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13" t="s">
        <v>3024</v>
      </c>
      <c r="V1035" s="6">
        <v>0</v>
      </c>
      <c r="W1035" s="6">
        <f t="shared" si="74"/>
        <v>0</v>
      </c>
      <c r="X1035" s="6">
        <v>0</v>
      </c>
      <c r="Y1035" s="15">
        <v>0</v>
      </c>
      <c r="Z1035" s="15">
        <v>0</v>
      </c>
      <c r="AA1035" s="15">
        <f t="shared" si="75"/>
        <v>0</v>
      </c>
      <c r="AB1035" s="1">
        <v>23812.610000000015</v>
      </c>
      <c r="AC1035" s="13" t="s">
        <v>3024</v>
      </c>
      <c r="AD1035" s="1">
        <v>84278.340000000011</v>
      </c>
      <c r="AE1035" s="6">
        <v>74121.310000000012</v>
      </c>
      <c r="AF1035" s="15">
        <v>0</v>
      </c>
      <c r="AG1035" s="26">
        <v>33969.640000000014</v>
      </c>
      <c r="AH1035" s="13" t="s">
        <v>3024</v>
      </c>
      <c r="AI1035" s="6">
        <v>0</v>
      </c>
      <c r="AJ1035" s="7"/>
      <c r="AK1035" s="4"/>
    </row>
    <row r="1036" spans="1:37" x14ac:dyDescent="0.25">
      <c r="A1036" s="1" t="s">
        <v>936</v>
      </c>
      <c r="B1036" s="1">
        <v>290996.14</v>
      </c>
      <c r="C1036" s="6">
        <f t="shared" si="72"/>
        <v>154025.71000000002</v>
      </c>
      <c r="D1036" s="6">
        <v>143253.17000000004</v>
      </c>
      <c r="E1036" s="6">
        <v>0</v>
      </c>
      <c r="F1036" s="6">
        <v>0</v>
      </c>
      <c r="G1036" s="6">
        <v>3048.46</v>
      </c>
      <c r="H1036" s="6">
        <v>7724.0800000000017</v>
      </c>
      <c r="I1036" s="1">
        <v>0</v>
      </c>
      <c r="J1036" s="6">
        <f t="shared" si="73"/>
        <v>445021.85000000003</v>
      </c>
      <c r="K1036" s="13" t="s">
        <v>3024</v>
      </c>
      <c r="L1036" s="13" t="s">
        <v>3024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13" t="s">
        <v>3024</v>
      </c>
      <c r="V1036" s="6">
        <v>0</v>
      </c>
      <c r="W1036" s="6">
        <f t="shared" si="74"/>
        <v>0</v>
      </c>
      <c r="X1036" s="6">
        <v>0</v>
      </c>
      <c r="Y1036" s="15">
        <v>0</v>
      </c>
      <c r="Z1036" s="15">
        <v>0</v>
      </c>
      <c r="AA1036" s="15">
        <f t="shared" si="75"/>
        <v>0</v>
      </c>
      <c r="AB1036" s="1">
        <v>75749.45000000007</v>
      </c>
      <c r="AC1036" s="13" t="s">
        <v>3024</v>
      </c>
      <c r="AD1036" s="1">
        <v>316314.05000000016</v>
      </c>
      <c r="AE1036" s="6">
        <v>287324.84000000008</v>
      </c>
      <c r="AF1036" s="15">
        <v>0</v>
      </c>
      <c r="AG1036" s="26">
        <v>104738.66000000015</v>
      </c>
      <c r="AH1036" s="13" t="s">
        <v>3024</v>
      </c>
      <c r="AI1036" s="6">
        <v>0</v>
      </c>
      <c r="AJ1036" s="7"/>
      <c r="AK1036" s="4"/>
    </row>
    <row r="1037" spans="1:37" x14ac:dyDescent="0.25">
      <c r="A1037" s="1" t="s">
        <v>937</v>
      </c>
      <c r="B1037" s="1">
        <v>42807.680000000008</v>
      </c>
      <c r="C1037" s="6">
        <f t="shared" si="72"/>
        <v>32943.42</v>
      </c>
      <c r="D1037" s="6">
        <v>31075.31</v>
      </c>
      <c r="E1037" s="6">
        <v>0</v>
      </c>
      <c r="F1037" s="6">
        <v>0</v>
      </c>
      <c r="G1037" s="6">
        <v>464.12</v>
      </c>
      <c r="H1037" s="6">
        <v>1403.99</v>
      </c>
      <c r="I1037" s="1">
        <v>0</v>
      </c>
      <c r="J1037" s="6">
        <f t="shared" si="73"/>
        <v>75751.100000000006</v>
      </c>
      <c r="K1037" s="13" t="s">
        <v>3024</v>
      </c>
      <c r="L1037" s="13" t="s">
        <v>3024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13" t="s">
        <v>3024</v>
      </c>
      <c r="V1037" s="6">
        <v>0</v>
      </c>
      <c r="W1037" s="6">
        <f t="shared" si="74"/>
        <v>0</v>
      </c>
      <c r="X1037" s="6">
        <v>0</v>
      </c>
      <c r="Y1037" s="15">
        <v>0</v>
      </c>
      <c r="Z1037" s="15">
        <v>0</v>
      </c>
      <c r="AA1037" s="15">
        <f t="shared" si="75"/>
        <v>0</v>
      </c>
      <c r="AB1037" s="1">
        <v>19749.549999999996</v>
      </c>
      <c r="AC1037" s="13" t="s">
        <v>3024</v>
      </c>
      <c r="AD1037" s="1">
        <v>58894.499999999993</v>
      </c>
      <c r="AE1037" s="6">
        <v>50269.98</v>
      </c>
      <c r="AF1037" s="15">
        <v>0</v>
      </c>
      <c r="AG1037" s="26">
        <v>28374.069999999989</v>
      </c>
      <c r="AH1037" s="13" t="s">
        <v>3024</v>
      </c>
      <c r="AI1037" s="6">
        <v>0</v>
      </c>
      <c r="AJ1037" s="7"/>
      <c r="AK1037" s="4"/>
    </row>
    <row r="1038" spans="1:37" x14ac:dyDescent="0.25">
      <c r="A1038" s="1" t="s">
        <v>938</v>
      </c>
      <c r="B1038" s="1">
        <v>38179.89</v>
      </c>
      <c r="C1038" s="6">
        <f t="shared" si="72"/>
        <v>24279.4</v>
      </c>
      <c r="D1038" s="6">
        <v>23023.280000000002</v>
      </c>
      <c r="E1038" s="6">
        <v>0</v>
      </c>
      <c r="F1038" s="6">
        <v>0</v>
      </c>
      <c r="G1038" s="6">
        <v>400.57</v>
      </c>
      <c r="H1038" s="6">
        <v>855.55</v>
      </c>
      <c r="I1038" s="1">
        <v>0</v>
      </c>
      <c r="J1038" s="6">
        <f t="shared" si="73"/>
        <v>62459.29</v>
      </c>
      <c r="K1038" s="13" t="s">
        <v>3024</v>
      </c>
      <c r="L1038" s="13" t="s">
        <v>3024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13" t="s">
        <v>3024</v>
      </c>
      <c r="V1038" s="6">
        <v>0</v>
      </c>
      <c r="W1038" s="6">
        <f t="shared" si="74"/>
        <v>0</v>
      </c>
      <c r="X1038" s="6">
        <v>0</v>
      </c>
      <c r="Y1038" s="15">
        <v>0</v>
      </c>
      <c r="Z1038" s="15">
        <v>0</v>
      </c>
      <c r="AA1038" s="15">
        <f t="shared" si="75"/>
        <v>0</v>
      </c>
      <c r="AB1038" s="1">
        <v>13112.029999999999</v>
      </c>
      <c r="AC1038" s="13" t="s">
        <v>3024</v>
      </c>
      <c r="AD1038" s="1">
        <v>40088.799999999988</v>
      </c>
      <c r="AE1038" s="6">
        <v>44544.39</v>
      </c>
      <c r="AF1038" s="15">
        <v>0</v>
      </c>
      <c r="AG1038" s="26">
        <v>8656.4399999999914</v>
      </c>
      <c r="AH1038" s="13" t="s">
        <v>3024</v>
      </c>
      <c r="AI1038" s="6">
        <v>0</v>
      </c>
      <c r="AJ1038" s="7"/>
      <c r="AK1038" s="4"/>
    </row>
    <row r="1039" spans="1:37" x14ac:dyDescent="0.25">
      <c r="A1039" s="1" t="s">
        <v>939</v>
      </c>
      <c r="B1039" s="1">
        <v>18641.03</v>
      </c>
      <c r="C1039" s="6">
        <f t="shared" si="72"/>
        <v>11762.76</v>
      </c>
      <c r="D1039" s="6">
        <v>9106.15</v>
      </c>
      <c r="E1039" s="6">
        <v>0</v>
      </c>
      <c r="F1039" s="6">
        <v>0</v>
      </c>
      <c r="G1039" s="6">
        <v>199.61</v>
      </c>
      <c r="H1039" s="6">
        <v>2457</v>
      </c>
      <c r="I1039" s="1">
        <v>0</v>
      </c>
      <c r="J1039" s="6">
        <f t="shared" si="73"/>
        <v>30403.79</v>
      </c>
      <c r="K1039" s="13" t="s">
        <v>3024</v>
      </c>
      <c r="L1039" s="13" t="s">
        <v>3024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13" t="s">
        <v>3024</v>
      </c>
      <c r="V1039" s="6">
        <v>0</v>
      </c>
      <c r="W1039" s="6">
        <f t="shared" si="74"/>
        <v>0</v>
      </c>
      <c r="X1039" s="6">
        <v>0</v>
      </c>
      <c r="Y1039" s="15">
        <v>0</v>
      </c>
      <c r="Z1039" s="15">
        <v>0</v>
      </c>
      <c r="AA1039" s="15">
        <f t="shared" si="75"/>
        <v>0</v>
      </c>
      <c r="AB1039" s="1">
        <v>6419.02</v>
      </c>
      <c r="AC1039" s="13" t="s">
        <v>3024</v>
      </c>
      <c r="AD1039" s="1">
        <v>18951.780000000006</v>
      </c>
      <c r="AE1039" s="6">
        <v>20071.02</v>
      </c>
      <c r="AF1039" s="15">
        <v>0</v>
      </c>
      <c r="AG1039" s="26">
        <v>5299.7800000000061</v>
      </c>
      <c r="AH1039" s="13" t="s">
        <v>3024</v>
      </c>
      <c r="AI1039" s="6">
        <v>0</v>
      </c>
      <c r="AJ1039" s="7"/>
      <c r="AK1039" s="4"/>
    </row>
    <row r="1040" spans="1:37" x14ac:dyDescent="0.25">
      <c r="A1040" s="1" t="s">
        <v>940</v>
      </c>
      <c r="B1040" s="1">
        <v>13656.939999999999</v>
      </c>
      <c r="C1040" s="6">
        <f t="shared" si="72"/>
        <v>9640.61</v>
      </c>
      <c r="D1040" s="6">
        <v>9485.24</v>
      </c>
      <c r="E1040" s="6">
        <v>0</v>
      </c>
      <c r="F1040" s="6">
        <v>0</v>
      </c>
      <c r="G1040" s="6">
        <v>155.37</v>
      </c>
      <c r="H1040" s="6">
        <v>0</v>
      </c>
      <c r="I1040" s="1">
        <v>0</v>
      </c>
      <c r="J1040" s="6">
        <f t="shared" si="73"/>
        <v>23297.55</v>
      </c>
      <c r="K1040" s="13" t="s">
        <v>3024</v>
      </c>
      <c r="L1040" s="13" t="s">
        <v>3024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13" t="s">
        <v>3024</v>
      </c>
      <c r="V1040" s="6">
        <v>0</v>
      </c>
      <c r="W1040" s="6">
        <f t="shared" si="74"/>
        <v>0</v>
      </c>
      <c r="X1040" s="6">
        <v>0</v>
      </c>
      <c r="Y1040" s="15">
        <v>0</v>
      </c>
      <c r="Z1040" s="15">
        <v>0</v>
      </c>
      <c r="AA1040" s="15">
        <f t="shared" si="75"/>
        <v>0</v>
      </c>
      <c r="AB1040" s="1">
        <v>9420.4800000000014</v>
      </c>
      <c r="AC1040" s="13" t="s">
        <v>3024</v>
      </c>
      <c r="AD1040" s="1">
        <v>20580.310000000005</v>
      </c>
      <c r="AE1040" s="6">
        <v>17989.64</v>
      </c>
      <c r="AF1040" s="15">
        <v>0</v>
      </c>
      <c r="AG1040" s="26">
        <v>12011.150000000009</v>
      </c>
      <c r="AH1040" s="13" t="s">
        <v>3024</v>
      </c>
      <c r="AI1040" s="6">
        <v>0</v>
      </c>
      <c r="AJ1040" s="7"/>
      <c r="AK1040" s="4"/>
    </row>
    <row r="1041" spans="1:37" x14ac:dyDescent="0.25">
      <c r="A1041" s="1" t="s">
        <v>941</v>
      </c>
      <c r="B1041" s="1">
        <v>45168.78</v>
      </c>
      <c r="C1041" s="6">
        <f t="shared" si="72"/>
        <v>28060.410000000003</v>
      </c>
      <c r="D1041" s="6">
        <v>26830.540000000005</v>
      </c>
      <c r="E1041" s="6">
        <v>0</v>
      </c>
      <c r="F1041" s="6">
        <v>0</v>
      </c>
      <c r="G1041" s="6">
        <v>490.91999999999996</v>
      </c>
      <c r="H1041" s="6">
        <v>738.94999999999993</v>
      </c>
      <c r="I1041" s="1">
        <v>0</v>
      </c>
      <c r="J1041" s="6">
        <f t="shared" si="73"/>
        <v>73229.19</v>
      </c>
      <c r="K1041" s="13" t="s">
        <v>3024</v>
      </c>
      <c r="L1041" s="13" t="s">
        <v>3024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13" t="s">
        <v>3024</v>
      </c>
      <c r="V1041" s="6">
        <v>0</v>
      </c>
      <c r="W1041" s="6">
        <f t="shared" si="74"/>
        <v>0</v>
      </c>
      <c r="X1041" s="6">
        <v>0</v>
      </c>
      <c r="Y1041" s="15">
        <v>0</v>
      </c>
      <c r="Z1041" s="15">
        <v>0</v>
      </c>
      <c r="AA1041" s="15">
        <f t="shared" si="75"/>
        <v>0</v>
      </c>
      <c r="AB1041" s="1">
        <v>24447.440000000006</v>
      </c>
      <c r="AC1041" s="13" t="s">
        <v>3024</v>
      </c>
      <c r="AD1041" s="1">
        <v>63390.480000000025</v>
      </c>
      <c r="AE1041" s="6">
        <v>50928.290000000008</v>
      </c>
      <c r="AF1041" s="15">
        <v>0</v>
      </c>
      <c r="AG1041" s="26">
        <v>36909.630000000019</v>
      </c>
      <c r="AH1041" s="13" t="s">
        <v>3024</v>
      </c>
      <c r="AI1041" s="6">
        <v>0</v>
      </c>
      <c r="AJ1041" s="7"/>
      <c r="AK1041" s="4"/>
    </row>
    <row r="1042" spans="1:37" x14ac:dyDescent="0.25">
      <c r="A1042" s="1" t="s">
        <v>942</v>
      </c>
      <c r="B1042" s="1">
        <v>43762.779999999992</v>
      </c>
      <c r="C1042" s="6">
        <f t="shared" si="72"/>
        <v>28630.87</v>
      </c>
      <c r="D1042" s="6">
        <v>28153.18</v>
      </c>
      <c r="E1042" s="6">
        <v>0</v>
      </c>
      <c r="F1042" s="6">
        <v>0</v>
      </c>
      <c r="G1042" s="6">
        <v>477.69000000000005</v>
      </c>
      <c r="H1042" s="6">
        <v>0</v>
      </c>
      <c r="I1042" s="1">
        <v>0</v>
      </c>
      <c r="J1042" s="6">
        <f t="shared" si="73"/>
        <v>72393.649999999994</v>
      </c>
      <c r="K1042" s="13" t="s">
        <v>3024</v>
      </c>
      <c r="L1042" s="13" t="s">
        <v>3024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13" t="s">
        <v>3024</v>
      </c>
      <c r="V1042" s="6">
        <v>0</v>
      </c>
      <c r="W1042" s="6">
        <f t="shared" si="74"/>
        <v>0</v>
      </c>
      <c r="X1042" s="6">
        <v>0</v>
      </c>
      <c r="Y1042" s="15">
        <v>0</v>
      </c>
      <c r="Z1042" s="15">
        <v>0</v>
      </c>
      <c r="AA1042" s="15">
        <f t="shared" si="75"/>
        <v>0</v>
      </c>
      <c r="AB1042" s="1">
        <v>29632.99</v>
      </c>
      <c r="AC1042" s="13" t="s">
        <v>3024</v>
      </c>
      <c r="AD1042" s="1">
        <v>71802.240000000005</v>
      </c>
      <c r="AE1042" s="6">
        <v>53412.159999999996</v>
      </c>
      <c r="AF1042" s="15">
        <v>0</v>
      </c>
      <c r="AG1042" s="26">
        <v>48023.070000000007</v>
      </c>
      <c r="AH1042" s="13" t="s">
        <v>3024</v>
      </c>
      <c r="AI1042" s="6">
        <v>0</v>
      </c>
      <c r="AJ1042" s="7"/>
      <c r="AK1042" s="4"/>
    </row>
    <row r="1043" spans="1:37" x14ac:dyDescent="0.25">
      <c r="A1043" s="1" t="s">
        <v>943</v>
      </c>
      <c r="B1043" s="1">
        <v>12732.46</v>
      </c>
      <c r="C1043" s="6">
        <f t="shared" si="72"/>
        <v>10574.22</v>
      </c>
      <c r="D1043" s="6">
        <v>9523.82</v>
      </c>
      <c r="E1043" s="6">
        <v>0</v>
      </c>
      <c r="F1043" s="6">
        <v>0</v>
      </c>
      <c r="G1043" s="6">
        <v>135.89999999999998</v>
      </c>
      <c r="H1043" s="6">
        <v>914.5</v>
      </c>
      <c r="I1043" s="1">
        <v>0</v>
      </c>
      <c r="J1043" s="6">
        <f t="shared" si="73"/>
        <v>23306.68</v>
      </c>
      <c r="K1043" s="13" t="s">
        <v>3024</v>
      </c>
      <c r="L1043" s="13" t="s">
        <v>3024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13" t="s">
        <v>3024</v>
      </c>
      <c r="V1043" s="6">
        <v>0</v>
      </c>
      <c r="W1043" s="6">
        <f t="shared" si="74"/>
        <v>0</v>
      </c>
      <c r="X1043" s="6">
        <v>0</v>
      </c>
      <c r="Y1043" s="15">
        <v>0</v>
      </c>
      <c r="Z1043" s="15">
        <v>0</v>
      </c>
      <c r="AA1043" s="15">
        <f t="shared" si="75"/>
        <v>0</v>
      </c>
      <c r="AB1043" s="1">
        <v>7404.08</v>
      </c>
      <c r="AC1043" s="13" t="s">
        <v>3024</v>
      </c>
      <c r="AD1043" s="1">
        <v>19749.170000000006</v>
      </c>
      <c r="AE1043" s="6">
        <v>16535.52</v>
      </c>
      <c r="AF1043" s="15">
        <v>0</v>
      </c>
      <c r="AG1043" s="26">
        <v>10617.730000000003</v>
      </c>
      <c r="AH1043" s="13" t="s">
        <v>3024</v>
      </c>
      <c r="AI1043" s="6">
        <v>0</v>
      </c>
      <c r="AJ1043" s="7"/>
      <c r="AK1043" s="4"/>
    </row>
    <row r="1044" spans="1:37" x14ac:dyDescent="0.25">
      <c r="A1044" s="1" t="s">
        <v>944</v>
      </c>
      <c r="B1044" s="1">
        <v>18553.39</v>
      </c>
      <c r="C1044" s="6">
        <f t="shared" si="72"/>
        <v>10165.900000000001</v>
      </c>
      <c r="D1044" s="6">
        <v>8339.840000000002</v>
      </c>
      <c r="E1044" s="6">
        <v>0</v>
      </c>
      <c r="F1044" s="6">
        <v>0</v>
      </c>
      <c r="G1044" s="6">
        <v>194.41</v>
      </c>
      <c r="H1044" s="6">
        <v>1631.65</v>
      </c>
      <c r="I1044" s="1">
        <v>0</v>
      </c>
      <c r="J1044" s="6">
        <f t="shared" si="73"/>
        <v>28719.29</v>
      </c>
      <c r="K1044" s="13" t="s">
        <v>3024</v>
      </c>
      <c r="L1044" s="13" t="s">
        <v>3024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13" t="s">
        <v>3024</v>
      </c>
      <c r="V1044" s="6">
        <v>0</v>
      </c>
      <c r="W1044" s="6">
        <f t="shared" si="74"/>
        <v>0</v>
      </c>
      <c r="X1044" s="6">
        <v>0</v>
      </c>
      <c r="Y1044" s="15">
        <v>0</v>
      </c>
      <c r="Z1044" s="15">
        <v>0</v>
      </c>
      <c r="AA1044" s="15">
        <f t="shared" si="75"/>
        <v>0</v>
      </c>
      <c r="AB1044" s="1">
        <v>4484.8000000000011</v>
      </c>
      <c r="AC1044" s="13" t="s">
        <v>3024</v>
      </c>
      <c r="AD1044" s="1">
        <v>18425.11</v>
      </c>
      <c r="AE1044" s="6">
        <v>19104.080000000002</v>
      </c>
      <c r="AF1044" s="15">
        <v>0</v>
      </c>
      <c r="AG1044" s="26">
        <v>3805.8300000000022</v>
      </c>
      <c r="AH1044" s="13" t="s">
        <v>3024</v>
      </c>
      <c r="AI1044" s="6">
        <v>0</v>
      </c>
      <c r="AJ1044" s="7"/>
      <c r="AK1044" s="4"/>
    </row>
    <row r="1045" spans="1:37" x14ac:dyDescent="0.25">
      <c r="A1045" s="1" t="s">
        <v>945</v>
      </c>
      <c r="B1045" s="1">
        <v>13367.91</v>
      </c>
      <c r="C1045" s="6">
        <f t="shared" si="72"/>
        <v>8464.64</v>
      </c>
      <c r="D1045" s="6">
        <v>8420.57</v>
      </c>
      <c r="E1045" s="6">
        <v>0</v>
      </c>
      <c r="F1045" s="6">
        <v>0</v>
      </c>
      <c r="G1045" s="6">
        <v>44.07</v>
      </c>
      <c r="H1045" s="6">
        <v>0</v>
      </c>
      <c r="I1045" s="1">
        <v>413177.73</v>
      </c>
      <c r="J1045" s="6">
        <f t="shared" si="73"/>
        <v>-391345.18</v>
      </c>
      <c r="K1045" s="13" t="s">
        <v>3024</v>
      </c>
      <c r="L1045" s="13" t="s">
        <v>3024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13" t="s">
        <v>3024</v>
      </c>
      <c r="V1045" s="6">
        <v>0</v>
      </c>
      <c r="W1045" s="6">
        <f t="shared" si="74"/>
        <v>413177.73</v>
      </c>
      <c r="X1045" s="6">
        <v>0</v>
      </c>
      <c r="Y1045" s="15">
        <v>0</v>
      </c>
      <c r="Z1045" s="15">
        <v>0</v>
      </c>
      <c r="AA1045" s="15">
        <f>-J1045</f>
        <v>391345.18</v>
      </c>
      <c r="AB1045" s="1">
        <v>9589.0000000000018</v>
      </c>
      <c r="AC1045" s="13" t="s">
        <v>3024</v>
      </c>
      <c r="AD1045" s="1">
        <v>24357.000000000007</v>
      </c>
      <c r="AE1045" s="6">
        <v>15056.88</v>
      </c>
      <c r="AF1045" s="15">
        <f>AE1045</f>
        <v>15056.88</v>
      </c>
      <c r="AG1045" s="26">
        <v>18889.120000000006</v>
      </c>
      <c r="AH1045" s="13" t="s">
        <v>3024</v>
      </c>
      <c r="AI1045" s="6">
        <v>0</v>
      </c>
      <c r="AJ1045" s="7"/>
      <c r="AK1045" s="4"/>
    </row>
    <row r="1046" spans="1:37" x14ac:dyDescent="0.25">
      <c r="A1046" s="1" t="s">
        <v>946</v>
      </c>
      <c r="B1046" s="1">
        <v>61851.14</v>
      </c>
      <c r="C1046" s="6">
        <f t="shared" si="72"/>
        <v>33619.879999999997</v>
      </c>
      <c r="D1046" s="6">
        <v>32975.14</v>
      </c>
      <c r="E1046" s="6">
        <v>0</v>
      </c>
      <c r="F1046" s="6">
        <v>0</v>
      </c>
      <c r="G1046" s="6">
        <v>644.74</v>
      </c>
      <c r="H1046" s="6">
        <v>0</v>
      </c>
      <c r="I1046" s="1">
        <v>0</v>
      </c>
      <c r="J1046" s="6">
        <f t="shared" si="73"/>
        <v>95471.01999999999</v>
      </c>
      <c r="K1046" s="13" t="s">
        <v>3024</v>
      </c>
      <c r="L1046" s="13" t="s">
        <v>3024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13" t="s">
        <v>3024</v>
      </c>
      <c r="V1046" s="6">
        <v>0</v>
      </c>
      <c r="W1046" s="6">
        <f t="shared" si="74"/>
        <v>0</v>
      </c>
      <c r="X1046" s="6">
        <v>0</v>
      </c>
      <c r="Y1046" s="15">
        <v>0</v>
      </c>
      <c r="Z1046" s="15">
        <v>0</v>
      </c>
      <c r="AA1046" s="15">
        <f t="shared" si="75"/>
        <v>0</v>
      </c>
      <c r="AB1046" s="1">
        <v>26922.930000000008</v>
      </c>
      <c r="AC1046" s="13" t="s">
        <v>3024</v>
      </c>
      <c r="AD1046" s="1">
        <v>79659.960000000021</v>
      </c>
      <c r="AE1046" s="6">
        <v>68248.19</v>
      </c>
      <c r="AF1046" s="15">
        <v>0</v>
      </c>
      <c r="AG1046" s="26">
        <v>38334.700000000026</v>
      </c>
      <c r="AH1046" s="13" t="s">
        <v>3024</v>
      </c>
      <c r="AI1046" s="6">
        <v>0</v>
      </c>
      <c r="AJ1046" s="7"/>
      <c r="AK1046" s="4"/>
    </row>
    <row r="1047" spans="1:37" x14ac:dyDescent="0.25">
      <c r="A1047" s="1" t="s">
        <v>947</v>
      </c>
      <c r="B1047" s="1">
        <v>97797.83</v>
      </c>
      <c r="C1047" s="6">
        <f t="shared" si="72"/>
        <v>57294.540000000008</v>
      </c>
      <c r="D1047" s="6">
        <v>53579.700000000012</v>
      </c>
      <c r="E1047" s="6">
        <v>0</v>
      </c>
      <c r="F1047" s="6">
        <v>0</v>
      </c>
      <c r="G1047" s="6">
        <v>1029.74</v>
      </c>
      <c r="H1047" s="6">
        <v>2685.1</v>
      </c>
      <c r="I1047" s="1">
        <v>0</v>
      </c>
      <c r="J1047" s="6">
        <f t="shared" si="73"/>
        <v>155092.37</v>
      </c>
      <c r="K1047" s="13" t="s">
        <v>3024</v>
      </c>
      <c r="L1047" s="13" t="s">
        <v>3024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13" t="s">
        <v>3024</v>
      </c>
      <c r="V1047" s="6">
        <v>0</v>
      </c>
      <c r="W1047" s="6">
        <f t="shared" si="74"/>
        <v>0</v>
      </c>
      <c r="X1047" s="6">
        <v>0</v>
      </c>
      <c r="Y1047" s="15">
        <v>0</v>
      </c>
      <c r="Z1047" s="15">
        <v>0</v>
      </c>
      <c r="AA1047" s="15">
        <f t="shared" si="75"/>
        <v>0</v>
      </c>
      <c r="AB1047" s="1">
        <v>36929.750000000015</v>
      </c>
      <c r="AC1047" s="13" t="s">
        <v>3024</v>
      </c>
      <c r="AD1047" s="1">
        <v>113813.43999999999</v>
      </c>
      <c r="AE1047" s="6">
        <v>106712.69</v>
      </c>
      <c r="AF1047" s="15">
        <v>0</v>
      </c>
      <c r="AG1047" s="26">
        <v>44030.5</v>
      </c>
      <c r="AH1047" s="13" t="s">
        <v>3024</v>
      </c>
      <c r="AI1047" s="6">
        <v>0</v>
      </c>
      <c r="AJ1047" s="7"/>
      <c r="AK1047" s="4"/>
    </row>
    <row r="1048" spans="1:37" x14ac:dyDescent="0.25">
      <c r="A1048" s="1" t="s">
        <v>948</v>
      </c>
      <c r="B1048" s="1">
        <v>35582.17</v>
      </c>
      <c r="C1048" s="6">
        <f t="shared" si="72"/>
        <v>18940.400000000001</v>
      </c>
      <c r="D1048" s="6">
        <v>18573.07</v>
      </c>
      <c r="E1048" s="6">
        <v>0</v>
      </c>
      <c r="F1048" s="6">
        <v>0</v>
      </c>
      <c r="G1048" s="6">
        <v>367.33</v>
      </c>
      <c r="H1048" s="6">
        <v>0</v>
      </c>
      <c r="I1048" s="1">
        <v>0</v>
      </c>
      <c r="J1048" s="6">
        <f t="shared" si="73"/>
        <v>54522.57</v>
      </c>
      <c r="K1048" s="13" t="s">
        <v>3024</v>
      </c>
      <c r="L1048" s="13" t="s">
        <v>3024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13" t="s">
        <v>3024</v>
      </c>
      <c r="V1048" s="6">
        <v>0</v>
      </c>
      <c r="W1048" s="6">
        <f t="shared" si="74"/>
        <v>0</v>
      </c>
      <c r="X1048" s="6">
        <v>0</v>
      </c>
      <c r="Y1048" s="15">
        <v>0</v>
      </c>
      <c r="Z1048" s="15">
        <v>0</v>
      </c>
      <c r="AA1048" s="15">
        <f t="shared" si="75"/>
        <v>0</v>
      </c>
      <c r="AB1048" s="1">
        <v>10630.210000000006</v>
      </c>
      <c r="AC1048" s="13" t="s">
        <v>3024</v>
      </c>
      <c r="AD1048" s="1">
        <v>37566.18</v>
      </c>
      <c r="AE1048" s="6">
        <v>38817.69</v>
      </c>
      <c r="AF1048" s="15">
        <v>0</v>
      </c>
      <c r="AG1048" s="26">
        <v>9378.7000000000062</v>
      </c>
      <c r="AH1048" s="13" t="s">
        <v>3024</v>
      </c>
      <c r="AI1048" s="6">
        <v>0</v>
      </c>
      <c r="AJ1048" s="7"/>
      <c r="AK1048" s="4"/>
    </row>
    <row r="1049" spans="1:37" x14ac:dyDescent="0.25">
      <c r="A1049" s="1" t="s">
        <v>949</v>
      </c>
      <c r="B1049" s="1">
        <v>167499.25</v>
      </c>
      <c r="C1049" s="6">
        <f t="shared" si="72"/>
        <v>118392.89000000001</v>
      </c>
      <c r="D1049" s="6">
        <v>113374.99000000002</v>
      </c>
      <c r="E1049" s="6">
        <v>0</v>
      </c>
      <c r="F1049" s="6">
        <v>0</v>
      </c>
      <c r="G1049" s="6">
        <v>1797.15</v>
      </c>
      <c r="H1049" s="6">
        <v>3220.7499999999991</v>
      </c>
      <c r="I1049" s="1">
        <v>0</v>
      </c>
      <c r="J1049" s="6">
        <f t="shared" si="73"/>
        <v>285892.14</v>
      </c>
      <c r="K1049" s="13" t="s">
        <v>3024</v>
      </c>
      <c r="L1049" s="13" t="s">
        <v>3024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13" t="s">
        <v>3024</v>
      </c>
      <c r="V1049" s="6">
        <v>0</v>
      </c>
      <c r="W1049" s="6">
        <f t="shared" si="74"/>
        <v>0</v>
      </c>
      <c r="X1049" s="6">
        <v>0</v>
      </c>
      <c r="Y1049" s="15">
        <v>0</v>
      </c>
      <c r="Z1049" s="15">
        <v>0</v>
      </c>
      <c r="AA1049" s="15">
        <f t="shared" si="75"/>
        <v>0</v>
      </c>
      <c r="AB1049" s="1">
        <v>67682.109999999986</v>
      </c>
      <c r="AC1049" s="13" t="s">
        <v>3024</v>
      </c>
      <c r="AD1049" s="1">
        <v>212742.08999999997</v>
      </c>
      <c r="AE1049" s="6">
        <v>203677.6</v>
      </c>
      <c r="AF1049" s="15">
        <v>0</v>
      </c>
      <c r="AG1049" s="26">
        <v>76746.599999999948</v>
      </c>
      <c r="AH1049" s="13" t="s">
        <v>3024</v>
      </c>
      <c r="AI1049" s="6">
        <v>0</v>
      </c>
      <c r="AJ1049" s="7"/>
      <c r="AK1049" s="4"/>
    </row>
    <row r="1050" spans="1:37" x14ac:dyDescent="0.25">
      <c r="A1050" s="1" t="s">
        <v>950</v>
      </c>
      <c r="B1050" s="1">
        <v>36555.770000000004</v>
      </c>
      <c r="C1050" s="6">
        <f t="shared" si="72"/>
        <v>25455.49</v>
      </c>
      <c r="D1050" s="6">
        <v>24825.86</v>
      </c>
      <c r="E1050" s="6">
        <v>0</v>
      </c>
      <c r="F1050" s="6">
        <v>0</v>
      </c>
      <c r="G1050" s="6">
        <v>395.88</v>
      </c>
      <c r="H1050" s="6">
        <v>233.74999999999997</v>
      </c>
      <c r="I1050" s="1">
        <v>0</v>
      </c>
      <c r="J1050" s="6">
        <f t="shared" si="73"/>
        <v>62011.260000000009</v>
      </c>
      <c r="K1050" s="13" t="s">
        <v>3024</v>
      </c>
      <c r="L1050" s="13" t="s">
        <v>3024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13" t="s">
        <v>3024</v>
      </c>
      <c r="V1050" s="6">
        <v>0</v>
      </c>
      <c r="W1050" s="6">
        <f t="shared" si="74"/>
        <v>0</v>
      </c>
      <c r="X1050" s="6">
        <v>0</v>
      </c>
      <c r="Y1050" s="15">
        <v>0</v>
      </c>
      <c r="Z1050" s="15">
        <v>0</v>
      </c>
      <c r="AA1050" s="15">
        <f t="shared" si="75"/>
        <v>0</v>
      </c>
      <c r="AB1050" s="1">
        <v>23356.739999999998</v>
      </c>
      <c r="AC1050" s="13" t="s">
        <v>3024</v>
      </c>
      <c r="AD1050" s="1">
        <v>55309.100000000013</v>
      </c>
      <c r="AE1050" s="6">
        <v>46980.830000000009</v>
      </c>
      <c r="AF1050" s="15">
        <v>0</v>
      </c>
      <c r="AG1050" s="26">
        <v>31685.010000000002</v>
      </c>
      <c r="AH1050" s="13" t="s">
        <v>3024</v>
      </c>
      <c r="AI1050" s="6">
        <v>0</v>
      </c>
      <c r="AJ1050" s="7"/>
      <c r="AK1050" s="4"/>
    </row>
    <row r="1051" spans="1:37" x14ac:dyDescent="0.25">
      <c r="A1051" s="1" t="s">
        <v>951</v>
      </c>
      <c r="B1051" s="1">
        <v>17566.060000000001</v>
      </c>
      <c r="C1051" s="6">
        <f t="shared" si="72"/>
        <v>9283.85</v>
      </c>
      <c r="D1051" s="6">
        <v>8628.9500000000007</v>
      </c>
      <c r="E1051" s="6">
        <v>0</v>
      </c>
      <c r="F1051" s="6">
        <v>0</v>
      </c>
      <c r="G1051" s="6">
        <v>186.6</v>
      </c>
      <c r="H1051" s="6">
        <v>468.29999999999995</v>
      </c>
      <c r="I1051" s="1">
        <v>0</v>
      </c>
      <c r="J1051" s="6">
        <f t="shared" si="73"/>
        <v>26849.910000000003</v>
      </c>
      <c r="K1051" s="13" t="s">
        <v>3024</v>
      </c>
      <c r="L1051" s="13" t="s">
        <v>3024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13" t="s">
        <v>3024</v>
      </c>
      <c r="V1051" s="6">
        <v>0</v>
      </c>
      <c r="W1051" s="6">
        <f t="shared" si="74"/>
        <v>0</v>
      </c>
      <c r="X1051" s="6">
        <v>0</v>
      </c>
      <c r="Y1051" s="15">
        <v>0</v>
      </c>
      <c r="Z1051" s="15">
        <v>0</v>
      </c>
      <c r="AA1051" s="15">
        <f t="shared" si="75"/>
        <v>0</v>
      </c>
      <c r="AB1051" s="1">
        <v>4224.7100000000009</v>
      </c>
      <c r="AC1051" s="13" t="s">
        <v>3024</v>
      </c>
      <c r="AD1051" s="1">
        <v>17795.640000000007</v>
      </c>
      <c r="AE1051" s="6">
        <v>17759.400000000001</v>
      </c>
      <c r="AF1051" s="15">
        <v>0</v>
      </c>
      <c r="AG1051" s="26">
        <v>4260.9500000000025</v>
      </c>
      <c r="AH1051" s="13" t="s">
        <v>3024</v>
      </c>
      <c r="AI1051" s="6">
        <v>0</v>
      </c>
      <c r="AJ1051" s="7"/>
      <c r="AK1051" s="4"/>
    </row>
    <row r="1052" spans="1:37" x14ac:dyDescent="0.25">
      <c r="A1052" s="1" t="s">
        <v>952</v>
      </c>
      <c r="B1052" s="1">
        <v>915.9</v>
      </c>
      <c r="C1052" s="6">
        <f t="shared" si="72"/>
        <v>464.61</v>
      </c>
      <c r="D1052" s="6">
        <v>454.98</v>
      </c>
      <c r="E1052" s="6">
        <v>0</v>
      </c>
      <c r="F1052" s="6">
        <v>0</v>
      </c>
      <c r="G1052" s="6">
        <v>9.629999999999999</v>
      </c>
      <c r="H1052" s="6">
        <v>0</v>
      </c>
      <c r="I1052" s="1">
        <v>0</v>
      </c>
      <c r="J1052" s="6">
        <f t="shared" si="73"/>
        <v>1380.51</v>
      </c>
      <c r="K1052" s="13" t="s">
        <v>3024</v>
      </c>
      <c r="L1052" s="13" t="s">
        <v>3024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13" t="s">
        <v>3024</v>
      </c>
      <c r="V1052" s="6">
        <v>0</v>
      </c>
      <c r="W1052" s="6">
        <f t="shared" si="74"/>
        <v>0</v>
      </c>
      <c r="X1052" s="6">
        <v>0</v>
      </c>
      <c r="Y1052" s="15">
        <v>0</v>
      </c>
      <c r="Z1052" s="15">
        <v>0</v>
      </c>
      <c r="AA1052" s="15">
        <f t="shared" si="75"/>
        <v>0</v>
      </c>
      <c r="AB1052" s="1">
        <v>151.66</v>
      </c>
      <c r="AC1052" s="13" t="s">
        <v>3024</v>
      </c>
      <c r="AD1052" s="1">
        <v>909.95999999999992</v>
      </c>
      <c r="AE1052" s="6">
        <v>909.95999999999992</v>
      </c>
      <c r="AF1052" s="15">
        <v>0</v>
      </c>
      <c r="AG1052" s="26">
        <v>151.66</v>
      </c>
      <c r="AH1052" s="13" t="s">
        <v>3024</v>
      </c>
      <c r="AI1052" s="6">
        <v>0</v>
      </c>
      <c r="AJ1052" s="7"/>
      <c r="AK1052" s="4"/>
    </row>
    <row r="1053" spans="1:37" x14ac:dyDescent="0.25">
      <c r="A1053" s="1" t="s">
        <v>953</v>
      </c>
      <c r="B1053" s="1">
        <v>1994.3500000000004</v>
      </c>
      <c r="C1053" s="6">
        <f t="shared" si="72"/>
        <v>1011.6799999999996</v>
      </c>
      <c r="D1053" s="6">
        <v>990.71999999999957</v>
      </c>
      <c r="E1053" s="6">
        <v>0</v>
      </c>
      <c r="F1053" s="6">
        <v>0</v>
      </c>
      <c r="G1053" s="6">
        <v>20.96</v>
      </c>
      <c r="H1053" s="6">
        <v>0</v>
      </c>
      <c r="I1053" s="1">
        <v>0</v>
      </c>
      <c r="J1053" s="6">
        <f t="shared" si="73"/>
        <v>3006.0299999999997</v>
      </c>
      <c r="K1053" s="13" t="s">
        <v>3024</v>
      </c>
      <c r="L1053" s="13" t="s">
        <v>3024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13" t="s">
        <v>3024</v>
      </c>
      <c r="V1053" s="6">
        <v>0</v>
      </c>
      <c r="W1053" s="6">
        <f t="shared" si="74"/>
        <v>0</v>
      </c>
      <c r="X1053" s="6">
        <v>0</v>
      </c>
      <c r="Y1053" s="15">
        <v>0</v>
      </c>
      <c r="Z1053" s="15">
        <v>0</v>
      </c>
      <c r="AA1053" s="15">
        <f t="shared" si="75"/>
        <v>0</v>
      </c>
      <c r="AB1053" s="1">
        <v>2010.68</v>
      </c>
      <c r="AC1053" s="13" t="s">
        <v>3024</v>
      </c>
      <c r="AD1053" s="1">
        <v>4502.1000000000004</v>
      </c>
      <c r="AE1053" s="6">
        <v>1981.44</v>
      </c>
      <c r="AF1053" s="15">
        <v>0</v>
      </c>
      <c r="AG1053" s="26">
        <v>4531.34</v>
      </c>
      <c r="AH1053" s="13" t="s">
        <v>3024</v>
      </c>
      <c r="AI1053" s="6">
        <v>0</v>
      </c>
      <c r="AJ1053" s="7"/>
      <c r="AK1053" s="4"/>
    </row>
    <row r="1054" spans="1:37" x14ac:dyDescent="0.25">
      <c r="A1054" s="1" t="s">
        <v>954</v>
      </c>
      <c r="B1054" s="1">
        <v>6213.1399999999994</v>
      </c>
      <c r="C1054" s="6">
        <f t="shared" si="72"/>
        <v>3000.48</v>
      </c>
      <c r="D1054" s="6">
        <v>2935.37</v>
      </c>
      <c r="E1054" s="6">
        <v>0</v>
      </c>
      <c r="F1054" s="6">
        <v>0</v>
      </c>
      <c r="G1054" s="6">
        <v>65.11</v>
      </c>
      <c r="H1054" s="6">
        <v>0</v>
      </c>
      <c r="I1054" s="1">
        <v>347645.23</v>
      </c>
      <c r="J1054" s="6">
        <f t="shared" si="73"/>
        <v>-338431.61</v>
      </c>
      <c r="K1054" s="13" t="s">
        <v>3024</v>
      </c>
      <c r="L1054" s="13" t="s">
        <v>3024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13" t="s">
        <v>3024</v>
      </c>
      <c r="V1054" s="6">
        <v>0</v>
      </c>
      <c r="W1054" s="6">
        <f t="shared" si="74"/>
        <v>347645.23</v>
      </c>
      <c r="X1054" s="6">
        <v>0</v>
      </c>
      <c r="Y1054" s="15">
        <v>0</v>
      </c>
      <c r="Z1054" s="15">
        <v>0</v>
      </c>
      <c r="AA1054" s="15">
        <f>-J1054</f>
        <v>338431.61</v>
      </c>
      <c r="AB1054" s="1">
        <v>1512.3000000000002</v>
      </c>
      <c r="AC1054" s="13" t="s">
        <v>3024</v>
      </c>
      <c r="AD1054" s="1">
        <v>7044.6000000000013</v>
      </c>
      <c r="AE1054" s="6">
        <v>5922.6399999999994</v>
      </c>
      <c r="AF1054" s="15">
        <f>AE1054</f>
        <v>5922.6399999999994</v>
      </c>
      <c r="AG1054" s="26">
        <v>2634.2600000000016</v>
      </c>
      <c r="AH1054" s="13" t="s">
        <v>3024</v>
      </c>
      <c r="AI1054" s="6">
        <v>0</v>
      </c>
      <c r="AJ1054" s="7"/>
      <c r="AK1054" s="4"/>
    </row>
    <row r="1055" spans="1:37" x14ac:dyDescent="0.25">
      <c r="A1055" s="1" t="s">
        <v>2882</v>
      </c>
      <c r="B1055" s="1">
        <v>13863.3</v>
      </c>
      <c r="C1055" s="6">
        <f t="shared" si="72"/>
        <v>11037.9</v>
      </c>
      <c r="D1055" s="6">
        <v>10885.98</v>
      </c>
      <c r="E1055" s="6">
        <v>0</v>
      </c>
      <c r="F1055" s="6">
        <v>0</v>
      </c>
      <c r="G1055" s="6">
        <v>151.92000000000002</v>
      </c>
      <c r="H1055" s="6">
        <v>0</v>
      </c>
      <c r="I1055" s="1">
        <v>0</v>
      </c>
      <c r="J1055" s="6">
        <f t="shared" si="73"/>
        <v>24901.199999999997</v>
      </c>
      <c r="K1055" s="13" t="s">
        <v>3024</v>
      </c>
      <c r="L1055" s="13" t="s">
        <v>3024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13" t="s">
        <v>3024</v>
      </c>
      <c r="V1055" s="6">
        <v>0</v>
      </c>
      <c r="W1055" s="6">
        <f t="shared" si="74"/>
        <v>0</v>
      </c>
      <c r="X1055" s="6">
        <v>0</v>
      </c>
      <c r="Y1055" s="15">
        <v>0</v>
      </c>
      <c r="Z1055" s="15">
        <v>0</v>
      </c>
      <c r="AA1055" s="15">
        <f t="shared" si="75"/>
        <v>0</v>
      </c>
      <c r="AB1055" s="1">
        <v>19231.429999999997</v>
      </c>
      <c r="AC1055" s="13" t="s">
        <v>3024</v>
      </c>
      <c r="AD1055" s="1">
        <v>30524.339999999993</v>
      </c>
      <c r="AE1055" s="6">
        <v>23499.510000000002</v>
      </c>
      <c r="AF1055" s="15">
        <v>0</v>
      </c>
      <c r="AG1055" s="26">
        <v>26256.259999999991</v>
      </c>
      <c r="AH1055" s="13" t="s">
        <v>3024</v>
      </c>
      <c r="AI1055" s="6">
        <v>0</v>
      </c>
      <c r="AJ1055" s="7"/>
      <c r="AK1055" s="4"/>
    </row>
    <row r="1056" spans="1:37" x14ac:dyDescent="0.25">
      <c r="A1056" s="1" t="s">
        <v>955</v>
      </c>
      <c r="B1056" s="1">
        <v>1688.8799999999997</v>
      </c>
      <c r="C1056" s="6">
        <f t="shared" si="72"/>
        <v>190.47000000000011</v>
      </c>
      <c r="D1056" s="6">
        <v>174.12000000000012</v>
      </c>
      <c r="E1056" s="6">
        <v>0</v>
      </c>
      <c r="F1056" s="6">
        <v>0</v>
      </c>
      <c r="G1056" s="6">
        <v>16.350000000000001</v>
      </c>
      <c r="H1056" s="6">
        <v>0</v>
      </c>
      <c r="I1056" s="1">
        <v>0</v>
      </c>
      <c r="J1056" s="6">
        <f t="shared" si="73"/>
        <v>1879.3499999999997</v>
      </c>
      <c r="K1056" s="13" t="s">
        <v>3024</v>
      </c>
      <c r="L1056" s="13" t="s">
        <v>3024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13" t="s">
        <v>3024</v>
      </c>
      <c r="V1056" s="6">
        <v>0</v>
      </c>
      <c r="W1056" s="6">
        <f t="shared" si="74"/>
        <v>0</v>
      </c>
      <c r="X1056" s="6">
        <v>0</v>
      </c>
      <c r="Y1056" s="15">
        <v>0</v>
      </c>
      <c r="Z1056" s="15">
        <v>0</v>
      </c>
      <c r="AA1056" s="15">
        <f t="shared" si="75"/>
        <v>0</v>
      </c>
      <c r="AB1056" s="1">
        <v>3260.3900000000003</v>
      </c>
      <c r="AC1056" s="13" t="s">
        <v>3024</v>
      </c>
      <c r="AD1056" s="1">
        <v>6556.6799999999994</v>
      </c>
      <c r="AE1056" s="6">
        <v>742.05999999999949</v>
      </c>
      <c r="AF1056" s="15">
        <v>0</v>
      </c>
      <c r="AG1056" s="26">
        <v>9075.01</v>
      </c>
      <c r="AH1056" s="13" t="s">
        <v>3024</v>
      </c>
      <c r="AI1056" s="6">
        <v>0</v>
      </c>
      <c r="AJ1056" s="7"/>
      <c r="AK1056" s="4"/>
    </row>
    <row r="1057" spans="1:37" x14ac:dyDescent="0.25">
      <c r="A1057" s="1" t="s">
        <v>956</v>
      </c>
      <c r="B1057" s="1">
        <v>41943.94000000001</v>
      </c>
      <c r="C1057" s="6">
        <f t="shared" si="72"/>
        <v>21256.610000000004</v>
      </c>
      <c r="D1057" s="6">
        <v>20408.770000000004</v>
      </c>
      <c r="E1057" s="6">
        <v>0</v>
      </c>
      <c r="F1057" s="6">
        <v>0</v>
      </c>
      <c r="G1057" s="6">
        <v>434.03999999999996</v>
      </c>
      <c r="H1057" s="6">
        <v>413.79999999999995</v>
      </c>
      <c r="I1057" s="1">
        <v>0</v>
      </c>
      <c r="J1057" s="6">
        <f t="shared" si="73"/>
        <v>63200.550000000017</v>
      </c>
      <c r="K1057" s="13" t="s">
        <v>3024</v>
      </c>
      <c r="L1057" s="13" t="s">
        <v>3024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13" t="s">
        <v>3024</v>
      </c>
      <c r="V1057" s="6">
        <v>0</v>
      </c>
      <c r="W1057" s="6">
        <f t="shared" si="74"/>
        <v>0</v>
      </c>
      <c r="X1057" s="6">
        <v>0</v>
      </c>
      <c r="Y1057" s="15">
        <v>0</v>
      </c>
      <c r="Z1057" s="15">
        <v>0</v>
      </c>
      <c r="AA1057" s="15">
        <f t="shared" si="75"/>
        <v>0</v>
      </c>
      <c r="AB1057" s="1">
        <v>13988.330000000002</v>
      </c>
      <c r="AC1057" s="13" t="s">
        <v>3024</v>
      </c>
      <c r="AD1057" s="1">
        <v>49518.26</v>
      </c>
      <c r="AE1057" s="6">
        <v>41887.990000000005</v>
      </c>
      <c r="AF1057" s="15">
        <v>0</v>
      </c>
      <c r="AG1057" s="26">
        <v>21618.6</v>
      </c>
      <c r="AH1057" s="13" t="s">
        <v>3024</v>
      </c>
      <c r="AI1057" s="6">
        <v>0</v>
      </c>
      <c r="AJ1057" s="7"/>
      <c r="AK1057" s="4"/>
    </row>
    <row r="1058" spans="1:37" x14ac:dyDescent="0.25">
      <c r="A1058" s="1" t="s">
        <v>957</v>
      </c>
      <c r="B1058" s="1">
        <v>28395.329999999998</v>
      </c>
      <c r="C1058" s="6">
        <f t="shared" si="72"/>
        <v>15055.009999999998</v>
      </c>
      <c r="D1058" s="6">
        <v>14584.23</v>
      </c>
      <c r="E1058" s="6">
        <v>0</v>
      </c>
      <c r="F1058" s="6">
        <v>0</v>
      </c>
      <c r="G1058" s="6">
        <v>301.07</v>
      </c>
      <c r="H1058" s="6">
        <v>169.70999999999998</v>
      </c>
      <c r="I1058" s="1">
        <v>0</v>
      </c>
      <c r="J1058" s="6">
        <f t="shared" si="73"/>
        <v>43450.34</v>
      </c>
      <c r="K1058" s="13" t="s">
        <v>3024</v>
      </c>
      <c r="L1058" s="13" t="s">
        <v>3024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13" t="s">
        <v>3024</v>
      </c>
      <c r="V1058" s="6">
        <v>0</v>
      </c>
      <c r="W1058" s="6">
        <f t="shared" si="74"/>
        <v>0</v>
      </c>
      <c r="X1058" s="6">
        <v>0</v>
      </c>
      <c r="Y1058" s="15">
        <v>0</v>
      </c>
      <c r="Z1058" s="15">
        <v>0</v>
      </c>
      <c r="AA1058" s="15">
        <f t="shared" si="75"/>
        <v>0</v>
      </c>
      <c r="AB1058" s="1">
        <v>7699.4699999999984</v>
      </c>
      <c r="AC1058" s="13" t="s">
        <v>3024</v>
      </c>
      <c r="AD1058" s="1">
        <v>29466.299999999992</v>
      </c>
      <c r="AE1058" s="6">
        <v>28031.57</v>
      </c>
      <c r="AF1058" s="15">
        <v>0</v>
      </c>
      <c r="AG1058" s="26">
        <v>9134.1999999999935</v>
      </c>
      <c r="AH1058" s="13" t="s">
        <v>3024</v>
      </c>
      <c r="AI1058" s="6">
        <v>0</v>
      </c>
      <c r="AJ1058" s="7"/>
      <c r="AK1058" s="4"/>
    </row>
    <row r="1059" spans="1:37" x14ac:dyDescent="0.25">
      <c r="A1059" s="1" t="s">
        <v>958</v>
      </c>
      <c r="B1059" s="1">
        <v>9577.27</v>
      </c>
      <c r="C1059" s="6">
        <f t="shared" si="72"/>
        <v>5773.64</v>
      </c>
      <c r="D1059" s="6">
        <v>5670.1900000000005</v>
      </c>
      <c r="E1059" s="6">
        <v>0</v>
      </c>
      <c r="F1059" s="6">
        <v>0</v>
      </c>
      <c r="G1059" s="6">
        <v>103.45</v>
      </c>
      <c r="H1059" s="6">
        <v>0</v>
      </c>
      <c r="I1059" s="1">
        <v>0</v>
      </c>
      <c r="J1059" s="6">
        <f t="shared" si="73"/>
        <v>15350.91</v>
      </c>
      <c r="K1059" s="13" t="s">
        <v>3024</v>
      </c>
      <c r="L1059" s="13" t="s">
        <v>3024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13" t="s">
        <v>3024</v>
      </c>
      <c r="V1059" s="6">
        <v>0</v>
      </c>
      <c r="W1059" s="6">
        <f t="shared" si="74"/>
        <v>0</v>
      </c>
      <c r="X1059" s="6">
        <v>0</v>
      </c>
      <c r="Y1059" s="15">
        <v>0</v>
      </c>
      <c r="Z1059" s="15">
        <v>0</v>
      </c>
      <c r="AA1059" s="15">
        <f t="shared" si="75"/>
        <v>0</v>
      </c>
      <c r="AB1059" s="1">
        <v>3938.0299999999988</v>
      </c>
      <c r="AC1059" s="13" t="s">
        <v>3024</v>
      </c>
      <c r="AD1059" s="1">
        <v>13276.02</v>
      </c>
      <c r="AE1059" s="6">
        <v>10272.11</v>
      </c>
      <c r="AF1059" s="15">
        <v>0</v>
      </c>
      <c r="AG1059" s="26">
        <v>6941.9399999999987</v>
      </c>
      <c r="AH1059" s="13" t="s">
        <v>3024</v>
      </c>
      <c r="AI1059" s="6">
        <v>0</v>
      </c>
      <c r="AJ1059" s="7"/>
      <c r="AK1059" s="4"/>
    </row>
    <row r="1060" spans="1:37" x14ac:dyDescent="0.25">
      <c r="A1060" s="1" t="s">
        <v>959</v>
      </c>
      <c r="B1060" s="1">
        <v>6382.3000000000011</v>
      </c>
      <c r="C1060" s="6">
        <f t="shared" si="72"/>
        <v>8320.0299999999988</v>
      </c>
      <c r="D1060" s="6">
        <v>8244.31</v>
      </c>
      <c r="E1060" s="6">
        <v>0</v>
      </c>
      <c r="F1060" s="6">
        <v>0</v>
      </c>
      <c r="G1060" s="6">
        <v>75.72</v>
      </c>
      <c r="H1060" s="6">
        <v>0</v>
      </c>
      <c r="I1060" s="1">
        <v>0</v>
      </c>
      <c r="J1060" s="6">
        <f t="shared" si="73"/>
        <v>14702.33</v>
      </c>
      <c r="K1060" s="13" t="s">
        <v>3024</v>
      </c>
      <c r="L1060" s="13" t="s">
        <v>3024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13" t="s">
        <v>3024</v>
      </c>
      <c r="V1060" s="6">
        <v>0</v>
      </c>
      <c r="W1060" s="6">
        <f t="shared" si="74"/>
        <v>0</v>
      </c>
      <c r="X1060" s="6">
        <v>0</v>
      </c>
      <c r="Y1060" s="15">
        <v>0</v>
      </c>
      <c r="Z1060" s="15">
        <v>0</v>
      </c>
      <c r="AA1060" s="15">
        <f t="shared" si="75"/>
        <v>0</v>
      </c>
      <c r="AB1060" s="1">
        <v>3707.3500000000004</v>
      </c>
      <c r="AC1060" s="13" t="s">
        <v>3024</v>
      </c>
      <c r="AD1060" s="1">
        <v>10756.500000000002</v>
      </c>
      <c r="AE1060" s="6">
        <v>11122.55</v>
      </c>
      <c r="AF1060" s="15">
        <v>0</v>
      </c>
      <c r="AG1060" s="26">
        <v>3341.300000000002</v>
      </c>
      <c r="AH1060" s="13" t="s">
        <v>3024</v>
      </c>
      <c r="AI1060" s="6">
        <v>0</v>
      </c>
      <c r="AJ1060" s="7"/>
      <c r="AK1060" s="4"/>
    </row>
    <row r="1061" spans="1:37" x14ac:dyDescent="0.25">
      <c r="A1061" s="1" t="s">
        <v>960</v>
      </c>
      <c r="B1061" s="1">
        <v>10961.449999999999</v>
      </c>
      <c r="C1061" s="6">
        <f t="shared" si="72"/>
        <v>6335.09</v>
      </c>
      <c r="D1061" s="6">
        <v>5949.99</v>
      </c>
      <c r="E1061" s="6">
        <v>0</v>
      </c>
      <c r="F1061" s="6">
        <v>0</v>
      </c>
      <c r="G1061" s="6">
        <v>113.30000000000001</v>
      </c>
      <c r="H1061" s="6">
        <v>271.8</v>
      </c>
      <c r="I1061" s="1">
        <v>0</v>
      </c>
      <c r="J1061" s="6">
        <f t="shared" si="73"/>
        <v>17296.54</v>
      </c>
      <c r="K1061" s="13" t="s">
        <v>3024</v>
      </c>
      <c r="L1061" s="13" t="s">
        <v>3024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13" t="s">
        <v>3024</v>
      </c>
      <c r="V1061" s="6">
        <v>0</v>
      </c>
      <c r="W1061" s="6">
        <f t="shared" si="74"/>
        <v>0</v>
      </c>
      <c r="X1061" s="6">
        <v>0</v>
      </c>
      <c r="Y1061" s="15">
        <v>0</v>
      </c>
      <c r="Z1061" s="15">
        <v>0</v>
      </c>
      <c r="AA1061" s="15">
        <f t="shared" si="75"/>
        <v>0</v>
      </c>
      <c r="AB1061" s="1">
        <v>5244.6800000000012</v>
      </c>
      <c r="AC1061" s="13" t="s">
        <v>3024</v>
      </c>
      <c r="AD1061" s="1">
        <v>18137.199999999997</v>
      </c>
      <c r="AE1061" s="6">
        <v>10410.64</v>
      </c>
      <c r="AF1061" s="15">
        <v>0</v>
      </c>
      <c r="AG1061" s="26">
        <v>12971.24</v>
      </c>
      <c r="AH1061" s="13" t="s">
        <v>3024</v>
      </c>
      <c r="AI1061" s="6">
        <v>0</v>
      </c>
      <c r="AJ1061" s="7"/>
      <c r="AK1061" s="4"/>
    </row>
    <row r="1062" spans="1:37" x14ac:dyDescent="0.25">
      <c r="A1062" s="1" t="s">
        <v>961</v>
      </c>
      <c r="B1062" s="1">
        <v>17312.75</v>
      </c>
      <c r="C1062" s="6">
        <f t="shared" si="72"/>
        <v>13669.130000000001</v>
      </c>
      <c r="D1062" s="6">
        <v>13469.490000000002</v>
      </c>
      <c r="E1062" s="6">
        <v>0</v>
      </c>
      <c r="F1062" s="6">
        <v>0</v>
      </c>
      <c r="G1062" s="6">
        <v>199.64</v>
      </c>
      <c r="H1062" s="6">
        <v>0</v>
      </c>
      <c r="I1062" s="1">
        <v>0</v>
      </c>
      <c r="J1062" s="6">
        <f t="shared" si="73"/>
        <v>30981.88</v>
      </c>
      <c r="K1062" s="13" t="s">
        <v>3024</v>
      </c>
      <c r="L1062" s="13" t="s">
        <v>3024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13" t="s">
        <v>3024</v>
      </c>
      <c r="V1062" s="6">
        <v>0</v>
      </c>
      <c r="W1062" s="6">
        <f t="shared" si="74"/>
        <v>0</v>
      </c>
      <c r="X1062" s="6">
        <v>0</v>
      </c>
      <c r="Y1062" s="15">
        <v>0</v>
      </c>
      <c r="Z1062" s="15">
        <v>0</v>
      </c>
      <c r="AA1062" s="15">
        <f t="shared" si="75"/>
        <v>0</v>
      </c>
      <c r="AB1062" s="1">
        <v>5795.8000000000011</v>
      </c>
      <c r="AC1062" s="13" t="s">
        <v>3024</v>
      </c>
      <c r="AD1062" s="1">
        <v>23394.18</v>
      </c>
      <c r="AE1062" s="6">
        <v>20874.37</v>
      </c>
      <c r="AF1062" s="15">
        <v>0</v>
      </c>
      <c r="AG1062" s="26">
        <v>8315.6100000000024</v>
      </c>
      <c r="AH1062" s="13" t="s">
        <v>3024</v>
      </c>
      <c r="AI1062" s="6">
        <v>0</v>
      </c>
      <c r="AJ1062" s="7"/>
      <c r="AK1062" s="4"/>
    </row>
    <row r="1063" spans="1:37" x14ac:dyDescent="0.25">
      <c r="A1063" s="1" t="s">
        <v>962</v>
      </c>
      <c r="B1063" s="1">
        <v>9933.9000000000015</v>
      </c>
      <c r="C1063" s="6">
        <f t="shared" si="72"/>
        <v>8198.3799999999992</v>
      </c>
      <c r="D1063" s="6">
        <v>7968.9</v>
      </c>
      <c r="E1063" s="6">
        <v>0</v>
      </c>
      <c r="F1063" s="6">
        <v>0</v>
      </c>
      <c r="G1063" s="6">
        <v>114.72999999999999</v>
      </c>
      <c r="H1063" s="6">
        <v>114.75</v>
      </c>
      <c r="I1063" s="1">
        <v>0</v>
      </c>
      <c r="J1063" s="6">
        <f t="shared" si="73"/>
        <v>18132.28</v>
      </c>
      <c r="K1063" s="13" t="s">
        <v>3024</v>
      </c>
      <c r="L1063" s="13" t="s">
        <v>3024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13" t="s">
        <v>3024</v>
      </c>
      <c r="V1063" s="6">
        <v>0</v>
      </c>
      <c r="W1063" s="6">
        <f t="shared" si="74"/>
        <v>0</v>
      </c>
      <c r="X1063" s="6">
        <v>0</v>
      </c>
      <c r="Y1063" s="15">
        <v>0</v>
      </c>
      <c r="Z1063" s="15">
        <v>0</v>
      </c>
      <c r="AA1063" s="15">
        <f t="shared" si="75"/>
        <v>0</v>
      </c>
      <c r="AB1063" s="1">
        <v>7020.0599999999977</v>
      </c>
      <c r="AC1063" s="13" t="s">
        <v>3024</v>
      </c>
      <c r="AD1063" s="1">
        <v>16587.659999999996</v>
      </c>
      <c r="AE1063" s="6">
        <v>13051.41</v>
      </c>
      <c r="AF1063" s="15">
        <v>0</v>
      </c>
      <c r="AG1063" s="26">
        <v>10556.309999999992</v>
      </c>
      <c r="AH1063" s="13" t="s">
        <v>3024</v>
      </c>
      <c r="AI1063" s="6">
        <v>0</v>
      </c>
      <c r="AJ1063" s="7"/>
      <c r="AK1063" s="4"/>
    </row>
    <row r="1064" spans="1:37" x14ac:dyDescent="0.25">
      <c r="A1064" s="1" t="s">
        <v>2883</v>
      </c>
      <c r="B1064" s="1">
        <v>4329.6400000000003</v>
      </c>
      <c r="C1064" s="6">
        <f t="shared" si="72"/>
        <v>4016.4900000000002</v>
      </c>
      <c r="D1064" s="6">
        <v>3970.1400000000003</v>
      </c>
      <c r="E1064" s="6">
        <v>0</v>
      </c>
      <c r="F1064" s="6">
        <v>0</v>
      </c>
      <c r="G1064" s="6">
        <v>46.35</v>
      </c>
      <c r="H1064" s="6">
        <v>0</v>
      </c>
      <c r="I1064" s="1">
        <v>0</v>
      </c>
      <c r="J1064" s="6">
        <f t="shared" si="73"/>
        <v>8346.130000000001</v>
      </c>
      <c r="K1064" s="13" t="s">
        <v>3024</v>
      </c>
      <c r="L1064" s="13" t="s">
        <v>3024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13" t="s">
        <v>3024</v>
      </c>
      <c r="V1064" s="6">
        <v>0</v>
      </c>
      <c r="W1064" s="6">
        <f t="shared" si="74"/>
        <v>0</v>
      </c>
      <c r="X1064" s="6">
        <v>0</v>
      </c>
      <c r="Y1064" s="15">
        <v>0</v>
      </c>
      <c r="Z1064" s="15">
        <v>0</v>
      </c>
      <c r="AA1064" s="15">
        <f t="shared" si="75"/>
        <v>0</v>
      </c>
      <c r="AB1064" s="1">
        <v>3522.3000000000006</v>
      </c>
      <c r="AC1064" s="13" t="s">
        <v>3024</v>
      </c>
      <c r="AD1064" s="1">
        <v>7927.9199999999983</v>
      </c>
      <c r="AE1064" s="6">
        <v>6518.1</v>
      </c>
      <c r="AF1064" s="15">
        <v>0</v>
      </c>
      <c r="AG1064" s="26">
        <v>4932.119999999999</v>
      </c>
      <c r="AH1064" s="13" t="s">
        <v>3024</v>
      </c>
      <c r="AI1064" s="6">
        <v>0</v>
      </c>
      <c r="AJ1064" s="7"/>
      <c r="AK1064" s="4"/>
    </row>
    <row r="1065" spans="1:37" x14ac:dyDescent="0.25">
      <c r="A1065" s="1" t="s">
        <v>963</v>
      </c>
      <c r="B1065" s="1">
        <v>137941.12</v>
      </c>
      <c r="C1065" s="6">
        <f t="shared" si="72"/>
        <v>78730.050000000017</v>
      </c>
      <c r="D1065" s="6">
        <v>74963.150000000009</v>
      </c>
      <c r="E1065" s="6">
        <v>0</v>
      </c>
      <c r="F1065" s="6">
        <v>0</v>
      </c>
      <c r="G1065" s="6">
        <v>1411.55</v>
      </c>
      <c r="H1065" s="6">
        <v>2355.35</v>
      </c>
      <c r="I1065" s="1">
        <v>0</v>
      </c>
      <c r="J1065" s="6">
        <f t="shared" si="73"/>
        <v>216671.17</v>
      </c>
      <c r="K1065" s="13" t="s">
        <v>3024</v>
      </c>
      <c r="L1065" s="13" t="s">
        <v>3024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13" t="s">
        <v>3024</v>
      </c>
      <c r="V1065" s="6">
        <v>0</v>
      </c>
      <c r="W1065" s="6">
        <f t="shared" si="74"/>
        <v>0</v>
      </c>
      <c r="X1065" s="6">
        <v>0</v>
      </c>
      <c r="Y1065" s="15">
        <v>0</v>
      </c>
      <c r="Z1065" s="15">
        <v>0</v>
      </c>
      <c r="AA1065" s="15">
        <f t="shared" si="75"/>
        <v>0</v>
      </c>
      <c r="AB1065" s="1">
        <v>54902.829999999965</v>
      </c>
      <c r="AC1065" s="13" t="s">
        <v>3024</v>
      </c>
      <c r="AD1065" s="1">
        <v>151363.36999999997</v>
      </c>
      <c r="AE1065" s="6">
        <v>159324.59000000003</v>
      </c>
      <c r="AF1065" s="15">
        <v>0</v>
      </c>
      <c r="AG1065" s="26">
        <v>46941.609999999899</v>
      </c>
      <c r="AH1065" s="13" t="s">
        <v>3024</v>
      </c>
      <c r="AI1065" s="6">
        <v>0</v>
      </c>
      <c r="AJ1065" s="7"/>
      <c r="AK1065" s="4"/>
    </row>
    <row r="1066" spans="1:37" x14ac:dyDescent="0.25">
      <c r="A1066" s="1" t="s">
        <v>964</v>
      </c>
      <c r="B1066" s="1">
        <v>129846.52</v>
      </c>
      <c r="C1066" s="6">
        <f t="shared" si="72"/>
        <v>78577.709999999992</v>
      </c>
      <c r="D1066" s="6">
        <v>72695.100000000006</v>
      </c>
      <c r="E1066" s="6">
        <v>0</v>
      </c>
      <c r="F1066" s="6">
        <v>0</v>
      </c>
      <c r="G1066" s="6">
        <v>1405.04</v>
      </c>
      <c r="H1066" s="6">
        <v>4477.57</v>
      </c>
      <c r="I1066" s="1">
        <v>0</v>
      </c>
      <c r="J1066" s="6">
        <f t="shared" si="73"/>
        <v>208424.22999999998</v>
      </c>
      <c r="K1066" s="13" t="s">
        <v>3024</v>
      </c>
      <c r="L1066" s="13" t="s">
        <v>3024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13" t="s">
        <v>3024</v>
      </c>
      <c r="V1066" s="6">
        <v>0</v>
      </c>
      <c r="W1066" s="6">
        <f t="shared" si="74"/>
        <v>0</v>
      </c>
      <c r="X1066" s="6">
        <v>0</v>
      </c>
      <c r="Y1066" s="15">
        <v>0</v>
      </c>
      <c r="Z1066" s="15">
        <v>0</v>
      </c>
      <c r="AA1066" s="15">
        <f t="shared" si="75"/>
        <v>0</v>
      </c>
      <c r="AB1066" s="1">
        <v>42796.389999999956</v>
      </c>
      <c r="AC1066" s="13" t="s">
        <v>3024</v>
      </c>
      <c r="AD1066" s="1">
        <v>144829.64999999997</v>
      </c>
      <c r="AE1066" s="6">
        <v>139573.21</v>
      </c>
      <c r="AF1066" s="15">
        <v>0</v>
      </c>
      <c r="AG1066" s="26">
        <v>48052.829999999936</v>
      </c>
      <c r="AH1066" s="13" t="s">
        <v>3024</v>
      </c>
      <c r="AI1066" s="6">
        <v>0</v>
      </c>
      <c r="AJ1066" s="7"/>
      <c r="AK1066" s="4"/>
    </row>
    <row r="1067" spans="1:37" x14ac:dyDescent="0.25">
      <c r="A1067" s="1" t="s">
        <v>965</v>
      </c>
      <c r="B1067" s="1">
        <v>335691.33999999997</v>
      </c>
      <c r="C1067" s="6">
        <f t="shared" si="72"/>
        <v>193397.77999999997</v>
      </c>
      <c r="D1067" s="6">
        <v>176859.31999999998</v>
      </c>
      <c r="E1067" s="6">
        <v>0</v>
      </c>
      <c r="F1067" s="6">
        <v>0</v>
      </c>
      <c r="G1067" s="6">
        <v>3581.46</v>
      </c>
      <c r="H1067" s="6">
        <v>12957</v>
      </c>
      <c r="I1067" s="1">
        <v>0</v>
      </c>
      <c r="J1067" s="6">
        <f t="shared" si="73"/>
        <v>529089.11999999988</v>
      </c>
      <c r="K1067" s="13" t="s">
        <v>3024</v>
      </c>
      <c r="L1067" s="13" t="s">
        <v>3024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13" t="s">
        <v>3024</v>
      </c>
      <c r="V1067" s="6">
        <v>0</v>
      </c>
      <c r="W1067" s="6">
        <f t="shared" si="74"/>
        <v>0</v>
      </c>
      <c r="X1067" s="6">
        <v>0</v>
      </c>
      <c r="Y1067" s="15">
        <v>0</v>
      </c>
      <c r="Z1067" s="15">
        <v>0</v>
      </c>
      <c r="AA1067" s="15">
        <f t="shared" si="75"/>
        <v>0</v>
      </c>
      <c r="AB1067" s="1">
        <v>127118.42999999986</v>
      </c>
      <c r="AC1067" s="13" t="s">
        <v>3024</v>
      </c>
      <c r="AD1067" s="1">
        <v>370497.55999999976</v>
      </c>
      <c r="AE1067" s="6">
        <v>359276.75999999995</v>
      </c>
      <c r="AF1067" s="15">
        <v>0</v>
      </c>
      <c r="AG1067" s="26">
        <v>138339.22999999972</v>
      </c>
      <c r="AH1067" s="13" t="s">
        <v>3024</v>
      </c>
      <c r="AI1067" s="6">
        <v>0</v>
      </c>
      <c r="AJ1067" s="7"/>
      <c r="AK1067" s="4"/>
    </row>
    <row r="1068" spans="1:37" x14ac:dyDescent="0.25">
      <c r="A1068" s="1" t="s">
        <v>966</v>
      </c>
      <c r="B1068" s="1">
        <v>118075.57999999999</v>
      </c>
      <c r="C1068" s="6">
        <f t="shared" si="72"/>
        <v>63422.339999999989</v>
      </c>
      <c r="D1068" s="6">
        <v>52497.289999999994</v>
      </c>
      <c r="E1068" s="6">
        <v>0</v>
      </c>
      <c r="F1068" s="6">
        <v>0</v>
      </c>
      <c r="G1068" s="6">
        <v>1245.42</v>
      </c>
      <c r="H1068" s="6">
        <v>9679.6299999999992</v>
      </c>
      <c r="I1068" s="1">
        <v>0</v>
      </c>
      <c r="J1068" s="6">
        <f t="shared" si="73"/>
        <v>181497.91999999998</v>
      </c>
      <c r="K1068" s="13" t="s">
        <v>3024</v>
      </c>
      <c r="L1068" s="13" t="s">
        <v>3024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13" t="s">
        <v>3024</v>
      </c>
      <c r="V1068" s="6">
        <v>0</v>
      </c>
      <c r="W1068" s="6">
        <f t="shared" si="74"/>
        <v>0</v>
      </c>
      <c r="X1068" s="6">
        <v>0</v>
      </c>
      <c r="Y1068" s="15">
        <v>0</v>
      </c>
      <c r="Z1068" s="15">
        <v>0</v>
      </c>
      <c r="AA1068" s="15">
        <f t="shared" si="75"/>
        <v>0</v>
      </c>
      <c r="AB1068" s="1">
        <v>42880.619999999995</v>
      </c>
      <c r="AC1068" s="13" t="s">
        <v>3024</v>
      </c>
      <c r="AD1068" s="1">
        <v>130774.38999999998</v>
      </c>
      <c r="AE1068" s="6">
        <v>115374.59999999998</v>
      </c>
      <c r="AF1068" s="15">
        <v>0</v>
      </c>
      <c r="AG1068" s="26">
        <v>58280.41</v>
      </c>
      <c r="AH1068" s="13" t="s">
        <v>3024</v>
      </c>
      <c r="AI1068" s="6">
        <v>0</v>
      </c>
      <c r="AJ1068" s="7"/>
      <c r="AK1068" s="4"/>
    </row>
    <row r="1069" spans="1:37" x14ac:dyDescent="0.25">
      <c r="A1069" s="1" t="s">
        <v>967</v>
      </c>
      <c r="B1069" s="1">
        <v>59806.630000000005</v>
      </c>
      <c r="C1069" s="6">
        <f t="shared" si="72"/>
        <v>37402.080000000002</v>
      </c>
      <c r="D1069" s="6">
        <v>36746.25</v>
      </c>
      <c r="E1069" s="6">
        <v>0</v>
      </c>
      <c r="F1069" s="6">
        <v>0</v>
      </c>
      <c r="G1069" s="6">
        <v>655.83</v>
      </c>
      <c r="H1069" s="6">
        <v>0</v>
      </c>
      <c r="I1069" s="1">
        <v>0</v>
      </c>
      <c r="J1069" s="6">
        <f t="shared" si="73"/>
        <v>97208.71</v>
      </c>
      <c r="K1069" s="13" t="s">
        <v>3024</v>
      </c>
      <c r="L1069" s="13" t="s">
        <v>3024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13" t="s">
        <v>3024</v>
      </c>
      <c r="V1069" s="6">
        <v>0</v>
      </c>
      <c r="W1069" s="6">
        <f t="shared" si="74"/>
        <v>0</v>
      </c>
      <c r="X1069" s="6">
        <v>0</v>
      </c>
      <c r="Y1069" s="15">
        <v>0</v>
      </c>
      <c r="Z1069" s="15">
        <v>0</v>
      </c>
      <c r="AA1069" s="15">
        <f t="shared" si="75"/>
        <v>0</v>
      </c>
      <c r="AB1069" s="1">
        <v>36163.329999999994</v>
      </c>
      <c r="AC1069" s="13" t="s">
        <v>3024</v>
      </c>
      <c r="AD1069" s="1">
        <v>93409.01999999999</v>
      </c>
      <c r="AE1069" s="6">
        <v>68747.22</v>
      </c>
      <c r="AF1069" s="15">
        <v>0</v>
      </c>
      <c r="AG1069" s="26">
        <v>60825.129999999976</v>
      </c>
      <c r="AH1069" s="13" t="s">
        <v>3024</v>
      </c>
      <c r="AI1069" s="6">
        <v>0</v>
      </c>
      <c r="AJ1069" s="7"/>
      <c r="AK1069" s="4"/>
    </row>
    <row r="1070" spans="1:37" x14ac:dyDescent="0.25">
      <c r="A1070" s="1" t="s">
        <v>968</v>
      </c>
      <c r="B1070" s="1">
        <v>76305.820000000007</v>
      </c>
      <c r="C1070" s="6">
        <f t="shared" si="72"/>
        <v>42244.060000000005</v>
      </c>
      <c r="D1070" s="6">
        <v>39211.550000000003</v>
      </c>
      <c r="E1070" s="6">
        <v>0</v>
      </c>
      <c r="F1070" s="6">
        <v>0</v>
      </c>
      <c r="G1070" s="6">
        <v>817.21</v>
      </c>
      <c r="H1070" s="6">
        <v>2215.3000000000002</v>
      </c>
      <c r="I1070" s="1">
        <v>0</v>
      </c>
      <c r="J1070" s="6">
        <f t="shared" si="73"/>
        <v>118549.88</v>
      </c>
      <c r="K1070" s="13" t="s">
        <v>3024</v>
      </c>
      <c r="L1070" s="13" t="s">
        <v>3024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13" t="s">
        <v>3024</v>
      </c>
      <c r="V1070" s="6">
        <v>0</v>
      </c>
      <c r="W1070" s="6">
        <f t="shared" si="74"/>
        <v>0</v>
      </c>
      <c r="X1070" s="6">
        <v>0</v>
      </c>
      <c r="Y1070" s="15">
        <v>0</v>
      </c>
      <c r="Z1070" s="15">
        <v>0</v>
      </c>
      <c r="AA1070" s="15">
        <f t="shared" si="75"/>
        <v>0</v>
      </c>
      <c r="AB1070" s="1">
        <v>23177.049999999988</v>
      </c>
      <c r="AC1070" s="13" t="s">
        <v>3024</v>
      </c>
      <c r="AD1070" s="1">
        <v>78388.959999999992</v>
      </c>
      <c r="AE1070" s="6">
        <v>80735.030000000013</v>
      </c>
      <c r="AF1070" s="15">
        <v>0</v>
      </c>
      <c r="AG1070" s="26">
        <v>20830.97999999997</v>
      </c>
      <c r="AH1070" s="13" t="s">
        <v>3024</v>
      </c>
      <c r="AI1070" s="6">
        <v>0</v>
      </c>
      <c r="AJ1070" s="7"/>
      <c r="AK1070" s="4"/>
    </row>
    <row r="1071" spans="1:37" x14ac:dyDescent="0.25">
      <c r="A1071" s="1" t="s">
        <v>969</v>
      </c>
      <c r="B1071" s="1">
        <v>121800.15</v>
      </c>
      <c r="C1071" s="6">
        <f t="shared" si="72"/>
        <v>77016.23000000001</v>
      </c>
      <c r="D1071" s="6">
        <v>68632.11</v>
      </c>
      <c r="E1071" s="6">
        <v>0</v>
      </c>
      <c r="F1071" s="6">
        <v>0</v>
      </c>
      <c r="G1071" s="6">
        <v>1310.22</v>
      </c>
      <c r="H1071" s="6">
        <v>7073.9000000000015</v>
      </c>
      <c r="I1071" s="1">
        <v>0</v>
      </c>
      <c r="J1071" s="6">
        <f t="shared" si="73"/>
        <v>198816.38</v>
      </c>
      <c r="K1071" s="13" t="s">
        <v>3024</v>
      </c>
      <c r="L1071" s="13" t="s">
        <v>3024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13" t="s">
        <v>3024</v>
      </c>
      <c r="V1071" s="6">
        <v>0</v>
      </c>
      <c r="W1071" s="6">
        <f t="shared" si="74"/>
        <v>0</v>
      </c>
      <c r="X1071" s="6">
        <v>0</v>
      </c>
      <c r="Y1071" s="15">
        <v>0</v>
      </c>
      <c r="Z1071" s="15">
        <v>0</v>
      </c>
      <c r="AA1071" s="15">
        <f t="shared" si="75"/>
        <v>0</v>
      </c>
      <c r="AB1071" s="1">
        <v>49823.280000000006</v>
      </c>
      <c r="AC1071" s="13" t="s">
        <v>3024</v>
      </c>
      <c r="AD1071" s="1">
        <v>142042.57999999999</v>
      </c>
      <c r="AE1071" s="6">
        <v>135168.16</v>
      </c>
      <c r="AF1071" s="15">
        <v>0</v>
      </c>
      <c r="AG1071" s="26">
        <v>56697.699999999968</v>
      </c>
      <c r="AH1071" s="13" t="s">
        <v>3024</v>
      </c>
      <c r="AI1071" s="6">
        <v>0</v>
      </c>
      <c r="AJ1071" s="7"/>
      <c r="AK1071" s="4"/>
    </row>
    <row r="1072" spans="1:37" x14ac:dyDescent="0.25">
      <c r="A1072" s="1" t="s">
        <v>970</v>
      </c>
      <c r="B1072" s="1">
        <v>77980.819999999992</v>
      </c>
      <c r="C1072" s="6">
        <f t="shared" si="72"/>
        <v>41554.409999999989</v>
      </c>
      <c r="D1072" s="6">
        <v>40726.169999999991</v>
      </c>
      <c r="E1072" s="6">
        <v>0</v>
      </c>
      <c r="F1072" s="6">
        <v>0</v>
      </c>
      <c r="G1072" s="6">
        <v>828.24</v>
      </c>
      <c r="H1072" s="6">
        <v>0</v>
      </c>
      <c r="I1072" s="1">
        <v>0</v>
      </c>
      <c r="J1072" s="6">
        <f t="shared" si="73"/>
        <v>119535.22999999998</v>
      </c>
      <c r="K1072" s="13" t="s">
        <v>3024</v>
      </c>
      <c r="L1072" s="13" t="s">
        <v>3024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13" t="s">
        <v>3024</v>
      </c>
      <c r="V1072" s="6">
        <v>0</v>
      </c>
      <c r="W1072" s="6">
        <f t="shared" si="74"/>
        <v>0</v>
      </c>
      <c r="X1072" s="6">
        <v>0</v>
      </c>
      <c r="Y1072" s="15">
        <v>0</v>
      </c>
      <c r="Z1072" s="15">
        <v>0</v>
      </c>
      <c r="AA1072" s="15">
        <f t="shared" si="75"/>
        <v>0</v>
      </c>
      <c r="AB1072" s="1">
        <v>27992.209999999992</v>
      </c>
      <c r="AC1072" s="13" t="s">
        <v>3024</v>
      </c>
      <c r="AD1072" s="1">
        <v>86183.18</v>
      </c>
      <c r="AE1072" s="6">
        <v>87481.329999999987</v>
      </c>
      <c r="AF1072" s="15">
        <v>0</v>
      </c>
      <c r="AG1072" s="26">
        <v>26694.05999999999</v>
      </c>
      <c r="AH1072" s="13" t="s">
        <v>3024</v>
      </c>
      <c r="AI1072" s="6">
        <v>0</v>
      </c>
      <c r="AJ1072" s="7"/>
      <c r="AK1072" s="4"/>
    </row>
    <row r="1073" spans="1:37" x14ac:dyDescent="0.25">
      <c r="A1073" s="1" t="s">
        <v>971</v>
      </c>
      <c r="B1073" s="1">
        <v>67324.22</v>
      </c>
      <c r="C1073" s="6">
        <f t="shared" si="72"/>
        <v>36246.820000000007</v>
      </c>
      <c r="D1073" s="6">
        <v>33556.750000000007</v>
      </c>
      <c r="E1073" s="6">
        <v>0</v>
      </c>
      <c r="F1073" s="6">
        <v>0</v>
      </c>
      <c r="G1073" s="6">
        <v>709.77</v>
      </c>
      <c r="H1073" s="6">
        <v>1980.2999999999997</v>
      </c>
      <c r="I1073" s="1">
        <v>0</v>
      </c>
      <c r="J1073" s="6">
        <f t="shared" si="73"/>
        <v>103571.04000000001</v>
      </c>
      <c r="K1073" s="13" t="s">
        <v>3024</v>
      </c>
      <c r="L1073" s="13" t="s">
        <v>3024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13" t="s">
        <v>3024</v>
      </c>
      <c r="V1073" s="6">
        <v>0</v>
      </c>
      <c r="W1073" s="6">
        <f t="shared" si="74"/>
        <v>0</v>
      </c>
      <c r="X1073" s="6">
        <v>0</v>
      </c>
      <c r="Y1073" s="15">
        <v>0</v>
      </c>
      <c r="Z1073" s="15">
        <v>0</v>
      </c>
      <c r="AA1073" s="15">
        <f t="shared" si="75"/>
        <v>0</v>
      </c>
      <c r="AB1073" s="1">
        <v>29261.969999999987</v>
      </c>
      <c r="AC1073" s="13" t="s">
        <v>3024</v>
      </c>
      <c r="AD1073" s="1">
        <v>81619.939999999988</v>
      </c>
      <c r="AE1073" s="6">
        <v>71524.75</v>
      </c>
      <c r="AF1073" s="15">
        <v>0</v>
      </c>
      <c r="AG1073" s="26">
        <v>39357.159999999974</v>
      </c>
      <c r="AH1073" s="13" t="s">
        <v>3024</v>
      </c>
      <c r="AI1073" s="6">
        <v>0</v>
      </c>
      <c r="AJ1073" s="7"/>
      <c r="AK1073" s="4"/>
    </row>
    <row r="1074" spans="1:37" x14ac:dyDescent="0.25">
      <c r="A1074" s="1" t="s">
        <v>972</v>
      </c>
      <c r="B1074" s="1">
        <v>99488.95</v>
      </c>
      <c r="C1074" s="6">
        <f t="shared" si="72"/>
        <v>60398.229999999996</v>
      </c>
      <c r="D1074" s="6">
        <v>54074.429999999993</v>
      </c>
      <c r="E1074" s="6">
        <v>0</v>
      </c>
      <c r="F1074" s="6">
        <v>0</v>
      </c>
      <c r="G1074" s="6">
        <v>1064.3599999999999</v>
      </c>
      <c r="H1074" s="6">
        <v>5259.44</v>
      </c>
      <c r="I1074" s="1">
        <v>0</v>
      </c>
      <c r="J1074" s="6">
        <f t="shared" si="73"/>
        <v>159887.18</v>
      </c>
      <c r="K1074" s="13" t="s">
        <v>3024</v>
      </c>
      <c r="L1074" s="13" t="s">
        <v>3024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13" t="s">
        <v>3024</v>
      </c>
      <c r="V1074" s="6">
        <v>0</v>
      </c>
      <c r="W1074" s="6">
        <f t="shared" si="74"/>
        <v>0</v>
      </c>
      <c r="X1074" s="6">
        <v>0</v>
      </c>
      <c r="Y1074" s="15">
        <v>0</v>
      </c>
      <c r="Z1074" s="15">
        <v>0</v>
      </c>
      <c r="AA1074" s="15">
        <f t="shared" si="75"/>
        <v>0</v>
      </c>
      <c r="AB1074" s="1">
        <v>47205.209999999985</v>
      </c>
      <c r="AC1074" s="13" t="s">
        <v>3024</v>
      </c>
      <c r="AD1074" s="1">
        <v>126345.07999999999</v>
      </c>
      <c r="AE1074" s="6">
        <v>113202.60999999999</v>
      </c>
      <c r="AF1074" s="15">
        <v>0</v>
      </c>
      <c r="AG1074" s="26">
        <v>60347.679999999978</v>
      </c>
      <c r="AH1074" s="13" t="s">
        <v>3024</v>
      </c>
      <c r="AI1074" s="6">
        <v>0</v>
      </c>
      <c r="AJ1074" s="7"/>
      <c r="AK1074" s="4"/>
    </row>
    <row r="1075" spans="1:37" x14ac:dyDescent="0.25">
      <c r="A1075" s="1" t="s">
        <v>973</v>
      </c>
      <c r="B1075" s="1">
        <v>105538.81999999998</v>
      </c>
      <c r="C1075" s="6">
        <f t="shared" si="72"/>
        <v>63153.539999999994</v>
      </c>
      <c r="D1075" s="6">
        <v>58216.529999999992</v>
      </c>
      <c r="E1075" s="6">
        <v>0</v>
      </c>
      <c r="F1075" s="6">
        <v>0</v>
      </c>
      <c r="G1075" s="6">
        <v>1133.26</v>
      </c>
      <c r="H1075" s="6">
        <v>3803.75</v>
      </c>
      <c r="I1075" s="1">
        <v>0</v>
      </c>
      <c r="J1075" s="6">
        <f t="shared" si="73"/>
        <v>168692.36</v>
      </c>
      <c r="K1075" s="13" t="s">
        <v>3024</v>
      </c>
      <c r="L1075" s="13" t="s">
        <v>3024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13" t="s">
        <v>3024</v>
      </c>
      <c r="V1075" s="6">
        <v>0</v>
      </c>
      <c r="W1075" s="6">
        <f t="shared" si="74"/>
        <v>0</v>
      </c>
      <c r="X1075" s="6">
        <v>0</v>
      </c>
      <c r="Y1075" s="15">
        <v>0</v>
      </c>
      <c r="Z1075" s="15">
        <v>0</v>
      </c>
      <c r="AA1075" s="15">
        <f t="shared" si="75"/>
        <v>0</v>
      </c>
      <c r="AB1075" s="1">
        <v>55937.800000000017</v>
      </c>
      <c r="AC1075" s="13" t="s">
        <v>3024</v>
      </c>
      <c r="AD1075" s="1">
        <v>137558.06000000006</v>
      </c>
      <c r="AE1075" s="6">
        <v>118186.97999999998</v>
      </c>
      <c r="AF1075" s="15">
        <v>0</v>
      </c>
      <c r="AG1075" s="26">
        <v>75308.880000000092</v>
      </c>
      <c r="AH1075" s="13" t="s">
        <v>3024</v>
      </c>
      <c r="AI1075" s="6">
        <v>0</v>
      </c>
      <c r="AJ1075" s="7"/>
      <c r="AK1075" s="4"/>
    </row>
    <row r="1076" spans="1:37" x14ac:dyDescent="0.25">
      <c r="A1076" s="1" t="s">
        <v>974</v>
      </c>
      <c r="B1076" s="1">
        <v>281933.48</v>
      </c>
      <c r="C1076" s="6">
        <f t="shared" si="72"/>
        <v>188059.05999999997</v>
      </c>
      <c r="D1076" s="6">
        <v>168848.58999999997</v>
      </c>
      <c r="E1076" s="6">
        <v>0</v>
      </c>
      <c r="F1076" s="6">
        <v>0</v>
      </c>
      <c r="G1076" s="6">
        <v>3042.37</v>
      </c>
      <c r="H1076" s="6">
        <v>16168.1</v>
      </c>
      <c r="I1076" s="1">
        <v>0</v>
      </c>
      <c r="J1076" s="6">
        <f t="shared" si="73"/>
        <v>469992.53999999992</v>
      </c>
      <c r="K1076" s="13" t="s">
        <v>3024</v>
      </c>
      <c r="L1076" s="13" t="s">
        <v>3024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13" t="s">
        <v>3024</v>
      </c>
      <c r="V1076" s="6">
        <v>0</v>
      </c>
      <c r="W1076" s="6">
        <f t="shared" si="74"/>
        <v>0</v>
      </c>
      <c r="X1076" s="6">
        <v>0</v>
      </c>
      <c r="Y1076" s="15">
        <v>0</v>
      </c>
      <c r="Z1076" s="15">
        <v>0</v>
      </c>
      <c r="AA1076" s="15">
        <f t="shared" si="75"/>
        <v>0</v>
      </c>
      <c r="AB1076" s="1">
        <v>137742.09999999998</v>
      </c>
      <c r="AC1076" s="13" t="s">
        <v>3024</v>
      </c>
      <c r="AD1076" s="1">
        <v>386626.87999999977</v>
      </c>
      <c r="AE1076" s="6">
        <v>323279.29999999987</v>
      </c>
      <c r="AF1076" s="15">
        <v>0</v>
      </c>
      <c r="AG1076" s="26">
        <v>201089.67999999993</v>
      </c>
      <c r="AH1076" s="13" t="s">
        <v>3024</v>
      </c>
      <c r="AI1076" s="6">
        <v>0</v>
      </c>
      <c r="AJ1076" s="7"/>
      <c r="AK1076" s="4"/>
    </row>
    <row r="1077" spans="1:37" x14ac:dyDescent="0.25">
      <c r="A1077" s="1" t="s">
        <v>975</v>
      </c>
      <c r="B1077" s="1">
        <v>121557.35</v>
      </c>
      <c r="C1077" s="6">
        <f t="shared" si="72"/>
        <v>83587.810000000012</v>
      </c>
      <c r="D1077" s="6">
        <v>78654.820000000007</v>
      </c>
      <c r="E1077" s="6">
        <v>0</v>
      </c>
      <c r="F1077" s="6">
        <v>0</v>
      </c>
      <c r="G1077" s="6">
        <v>1324.05</v>
      </c>
      <c r="H1077" s="6">
        <v>3608.9399999999996</v>
      </c>
      <c r="I1077" s="1">
        <v>0</v>
      </c>
      <c r="J1077" s="6">
        <f t="shared" si="73"/>
        <v>205145.16000000003</v>
      </c>
      <c r="K1077" s="13" t="s">
        <v>3024</v>
      </c>
      <c r="L1077" s="13" t="s">
        <v>3024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13" t="s">
        <v>3024</v>
      </c>
      <c r="V1077" s="6">
        <v>0</v>
      </c>
      <c r="W1077" s="6">
        <f t="shared" si="74"/>
        <v>0</v>
      </c>
      <c r="X1077" s="6">
        <v>0</v>
      </c>
      <c r="Y1077" s="15">
        <v>0</v>
      </c>
      <c r="Z1077" s="15">
        <v>0</v>
      </c>
      <c r="AA1077" s="15">
        <f t="shared" si="75"/>
        <v>0</v>
      </c>
      <c r="AB1077" s="1">
        <v>52166.8</v>
      </c>
      <c r="AC1077" s="13" t="s">
        <v>3024</v>
      </c>
      <c r="AD1077" s="1">
        <v>147765.14000000001</v>
      </c>
      <c r="AE1077" s="6">
        <v>144008.52000000002</v>
      </c>
      <c r="AF1077" s="15">
        <v>0</v>
      </c>
      <c r="AG1077" s="26">
        <v>55923.42</v>
      </c>
      <c r="AH1077" s="13" t="s">
        <v>3024</v>
      </c>
      <c r="AI1077" s="6">
        <v>0</v>
      </c>
      <c r="AJ1077" s="7"/>
      <c r="AK1077" s="4"/>
    </row>
    <row r="1078" spans="1:37" ht="15" customHeight="1" x14ac:dyDescent="0.25">
      <c r="A1078" s="1" t="s">
        <v>3043</v>
      </c>
      <c r="B1078" s="1">
        <v>22800.33</v>
      </c>
      <c r="C1078" s="6">
        <f t="shared" si="72"/>
        <v>27393.64</v>
      </c>
      <c r="D1078" s="6">
        <v>26919.25</v>
      </c>
      <c r="E1078" s="6">
        <v>0</v>
      </c>
      <c r="F1078" s="6">
        <v>0</v>
      </c>
      <c r="G1078" s="6">
        <v>253.55</v>
      </c>
      <c r="H1078" s="6">
        <v>220.84</v>
      </c>
      <c r="I1078" s="1">
        <v>0</v>
      </c>
      <c r="J1078" s="6">
        <f t="shared" si="73"/>
        <v>50193.97</v>
      </c>
      <c r="K1078" s="13" t="s">
        <v>3024</v>
      </c>
      <c r="L1078" s="13" t="s">
        <v>3024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13" t="s">
        <v>3024</v>
      </c>
      <c r="V1078" s="6">
        <v>0</v>
      </c>
      <c r="W1078" s="6">
        <f t="shared" si="74"/>
        <v>0</v>
      </c>
      <c r="X1078" s="6">
        <v>0</v>
      </c>
      <c r="Y1078" s="15">
        <v>0</v>
      </c>
      <c r="Z1078" s="15">
        <v>0</v>
      </c>
      <c r="AA1078" s="15">
        <f t="shared" si="75"/>
        <v>0</v>
      </c>
      <c r="AB1078" s="16" t="s">
        <v>3024</v>
      </c>
      <c r="AC1078" s="6">
        <v>16464.019999999993</v>
      </c>
      <c r="AD1078" s="1">
        <v>87759.6</v>
      </c>
      <c r="AE1078" s="6">
        <v>33096.93</v>
      </c>
      <c r="AF1078" s="15">
        <v>0</v>
      </c>
      <c r="AG1078" s="26">
        <v>38198.650000000009</v>
      </c>
      <c r="AH1078" s="13" t="s">
        <v>3024</v>
      </c>
      <c r="AI1078" s="6">
        <v>0</v>
      </c>
      <c r="AJ1078" s="7"/>
      <c r="AK1078" s="4"/>
    </row>
    <row r="1079" spans="1:37" x14ac:dyDescent="0.25">
      <c r="A1079" s="1" t="s">
        <v>976</v>
      </c>
      <c r="B1079" s="1">
        <v>318227.6999999999</v>
      </c>
      <c r="C1079" s="6">
        <f t="shared" si="72"/>
        <v>180496.71999999994</v>
      </c>
      <c r="D1079" s="6">
        <v>165441.07999999993</v>
      </c>
      <c r="E1079" s="6">
        <v>0</v>
      </c>
      <c r="F1079" s="6">
        <v>0</v>
      </c>
      <c r="G1079" s="6">
        <v>3387.4399999999996</v>
      </c>
      <c r="H1079" s="6">
        <v>11668.2</v>
      </c>
      <c r="I1079" s="1">
        <v>0</v>
      </c>
      <c r="J1079" s="6">
        <f t="shared" si="73"/>
        <v>498724.41999999981</v>
      </c>
      <c r="K1079" s="13" t="s">
        <v>3024</v>
      </c>
      <c r="L1079" s="13" t="s">
        <v>3024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13" t="s">
        <v>3024</v>
      </c>
      <c r="V1079" s="6">
        <v>0</v>
      </c>
      <c r="W1079" s="6">
        <f t="shared" si="74"/>
        <v>0</v>
      </c>
      <c r="X1079" s="6">
        <v>0</v>
      </c>
      <c r="Y1079" s="15">
        <v>0</v>
      </c>
      <c r="Z1079" s="15">
        <v>0</v>
      </c>
      <c r="AA1079" s="15">
        <f t="shared" si="75"/>
        <v>0</v>
      </c>
      <c r="AB1079" s="1">
        <v>119188.12999999996</v>
      </c>
      <c r="AC1079" s="13" t="s">
        <v>3024</v>
      </c>
      <c r="AD1079" s="1">
        <v>370387.15999999974</v>
      </c>
      <c r="AE1079" s="6">
        <v>336272.0199999999</v>
      </c>
      <c r="AF1079" s="15">
        <v>0</v>
      </c>
      <c r="AG1079" s="26">
        <v>153303.26999999981</v>
      </c>
      <c r="AH1079" s="13" t="s">
        <v>3024</v>
      </c>
      <c r="AI1079" s="6">
        <v>0</v>
      </c>
      <c r="AJ1079" s="7"/>
      <c r="AK1079" s="4"/>
    </row>
    <row r="1080" spans="1:37" x14ac:dyDescent="0.25">
      <c r="A1080" s="1" t="s">
        <v>977</v>
      </c>
      <c r="B1080" s="1">
        <v>98147.270000000019</v>
      </c>
      <c r="C1080" s="6">
        <f t="shared" si="72"/>
        <v>62420.86</v>
      </c>
      <c r="D1080" s="6">
        <v>57520.5</v>
      </c>
      <c r="E1080" s="6">
        <v>0</v>
      </c>
      <c r="F1080" s="6">
        <v>0</v>
      </c>
      <c r="G1080" s="6">
        <v>1051.53</v>
      </c>
      <c r="H1080" s="6">
        <v>3848.83</v>
      </c>
      <c r="I1080" s="1">
        <v>0</v>
      </c>
      <c r="J1080" s="6">
        <f t="shared" si="73"/>
        <v>160568.13</v>
      </c>
      <c r="K1080" s="13" t="s">
        <v>3024</v>
      </c>
      <c r="L1080" s="13" t="s">
        <v>3024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13" t="s">
        <v>3024</v>
      </c>
      <c r="V1080" s="6">
        <v>0</v>
      </c>
      <c r="W1080" s="6">
        <f t="shared" si="74"/>
        <v>0</v>
      </c>
      <c r="X1080" s="6">
        <v>0</v>
      </c>
      <c r="Y1080" s="15">
        <v>0</v>
      </c>
      <c r="Z1080" s="15">
        <v>0</v>
      </c>
      <c r="AA1080" s="15">
        <f t="shared" si="75"/>
        <v>0</v>
      </c>
      <c r="AB1080" s="1">
        <v>53501.310000000041</v>
      </c>
      <c r="AC1080" s="13" t="s">
        <v>3024</v>
      </c>
      <c r="AD1080" s="1">
        <v>125998.82000000008</v>
      </c>
      <c r="AE1080" s="6">
        <v>120221.76000000001</v>
      </c>
      <c r="AF1080" s="15">
        <v>0</v>
      </c>
      <c r="AG1080" s="26">
        <v>59278.370000000126</v>
      </c>
      <c r="AH1080" s="13" t="s">
        <v>3024</v>
      </c>
      <c r="AI1080" s="6">
        <v>0</v>
      </c>
      <c r="AJ1080" s="7"/>
      <c r="AK1080" s="4"/>
    </row>
    <row r="1081" spans="1:37" x14ac:dyDescent="0.25">
      <c r="A1081" s="1" t="s">
        <v>978</v>
      </c>
      <c r="B1081" s="1">
        <v>77954.959999999992</v>
      </c>
      <c r="C1081" s="6">
        <f t="shared" si="72"/>
        <v>50106.399999999994</v>
      </c>
      <c r="D1081" s="6">
        <v>46612.289999999994</v>
      </c>
      <c r="E1081" s="6">
        <v>0</v>
      </c>
      <c r="F1081" s="6">
        <v>0</v>
      </c>
      <c r="G1081" s="6">
        <v>857.8599999999999</v>
      </c>
      <c r="H1081" s="6">
        <v>2636.25</v>
      </c>
      <c r="I1081" s="1">
        <v>0</v>
      </c>
      <c r="J1081" s="6">
        <f t="shared" si="73"/>
        <v>128061.35999999999</v>
      </c>
      <c r="K1081" s="13" t="s">
        <v>3024</v>
      </c>
      <c r="L1081" s="13" t="s">
        <v>3024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13" t="s">
        <v>3024</v>
      </c>
      <c r="V1081" s="6">
        <v>0</v>
      </c>
      <c r="W1081" s="6">
        <f t="shared" si="74"/>
        <v>0</v>
      </c>
      <c r="X1081" s="6">
        <v>0</v>
      </c>
      <c r="Y1081" s="15">
        <v>0</v>
      </c>
      <c r="Z1081" s="15">
        <v>0</v>
      </c>
      <c r="AA1081" s="15">
        <f t="shared" si="75"/>
        <v>0</v>
      </c>
      <c r="AB1081" s="1">
        <v>38540.06</v>
      </c>
      <c r="AC1081" s="13" t="s">
        <v>3024</v>
      </c>
      <c r="AD1081" s="1">
        <v>91174.16</v>
      </c>
      <c r="AE1081" s="6">
        <v>93425.47</v>
      </c>
      <c r="AF1081" s="15">
        <v>0</v>
      </c>
      <c r="AG1081" s="26">
        <v>36288.75</v>
      </c>
      <c r="AH1081" s="13" t="s">
        <v>3024</v>
      </c>
      <c r="AI1081" s="6">
        <v>0</v>
      </c>
      <c r="AJ1081" s="7"/>
      <c r="AK1081" s="4"/>
    </row>
    <row r="1082" spans="1:37" x14ac:dyDescent="0.25">
      <c r="A1082" s="1" t="s">
        <v>2884</v>
      </c>
      <c r="B1082" s="1">
        <v>3371.0800000000004</v>
      </c>
      <c r="C1082" s="6">
        <f t="shared" si="72"/>
        <v>1720.6399999999971</v>
      </c>
      <c r="D1082" s="6">
        <v>1720.6399999999971</v>
      </c>
      <c r="E1082" s="6">
        <v>0</v>
      </c>
      <c r="F1082" s="6">
        <v>0</v>
      </c>
      <c r="G1082" s="6">
        <v>0</v>
      </c>
      <c r="H1082" s="6">
        <v>0</v>
      </c>
      <c r="I1082" s="1">
        <v>0</v>
      </c>
      <c r="J1082" s="6">
        <f t="shared" si="73"/>
        <v>5091.7199999999975</v>
      </c>
      <c r="K1082" s="13" t="s">
        <v>3024</v>
      </c>
      <c r="L1082" s="13" t="s">
        <v>3024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13" t="s">
        <v>3024</v>
      </c>
      <c r="V1082" s="6">
        <v>0</v>
      </c>
      <c r="W1082" s="6">
        <f t="shared" si="74"/>
        <v>0</v>
      </c>
      <c r="X1082" s="6">
        <v>0</v>
      </c>
      <c r="Y1082" s="15">
        <v>0</v>
      </c>
      <c r="Z1082" s="15">
        <v>0</v>
      </c>
      <c r="AA1082" s="15">
        <f t="shared" si="75"/>
        <v>0</v>
      </c>
      <c r="AB1082" s="1">
        <v>57761.820000000007</v>
      </c>
      <c r="AC1082" s="13" t="s">
        <v>3024</v>
      </c>
      <c r="AD1082" s="1">
        <v>73749.280000000028</v>
      </c>
      <c r="AE1082" s="6">
        <v>2224.5399999999963</v>
      </c>
      <c r="AF1082" s="15">
        <v>0</v>
      </c>
      <c r="AG1082" s="26">
        <v>129286.56000000004</v>
      </c>
      <c r="AH1082" s="13" t="s">
        <v>3024</v>
      </c>
      <c r="AI1082" s="6">
        <v>0</v>
      </c>
      <c r="AJ1082" s="7"/>
      <c r="AK1082" s="4"/>
    </row>
    <row r="1083" spans="1:37" x14ac:dyDescent="0.25">
      <c r="A1083" s="1" t="s">
        <v>979</v>
      </c>
      <c r="B1083" s="1">
        <v>72416.509999999995</v>
      </c>
      <c r="C1083" s="6">
        <f t="shared" si="72"/>
        <v>40798.310000000005</v>
      </c>
      <c r="D1083" s="6">
        <v>38685.230000000003</v>
      </c>
      <c r="E1083" s="6">
        <v>0</v>
      </c>
      <c r="F1083" s="6">
        <v>0</v>
      </c>
      <c r="G1083" s="6">
        <v>775.57999999999993</v>
      </c>
      <c r="H1083" s="6">
        <v>1337.5</v>
      </c>
      <c r="I1083" s="1">
        <v>0</v>
      </c>
      <c r="J1083" s="6">
        <f t="shared" si="73"/>
        <v>113214.82</v>
      </c>
      <c r="K1083" s="13" t="s">
        <v>3024</v>
      </c>
      <c r="L1083" s="13" t="s">
        <v>3024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13" t="s">
        <v>3024</v>
      </c>
      <c r="V1083" s="6">
        <v>0</v>
      </c>
      <c r="W1083" s="6">
        <f t="shared" si="74"/>
        <v>0</v>
      </c>
      <c r="X1083" s="6">
        <v>0</v>
      </c>
      <c r="Y1083" s="15">
        <v>0</v>
      </c>
      <c r="Z1083" s="15">
        <v>0</v>
      </c>
      <c r="AA1083" s="15">
        <f t="shared" si="75"/>
        <v>0</v>
      </c>
      <c r="AB1083" s="1">
        <v>26381.709999999985</v>
      </c>
      <c r="AC1083" s="13" t="s">
        <v>3024</v>
      </c>
      <c r="AD1083" s="1">
        <v>83460.459999999963</v>
      </c>
      <c r="AE1083" s="6">
        <v>75609.3</v>
      </c>
      <c r="AF1083" s="15">
        <v>0</v>
      </c>
      <c r="AG1083" s="26">
        <v>34232.869999999959</v>
      </c>
      <c r="AH1083" s="13" t="s">
        <v>3024</v>
      </c>
      <c r="AI1083" s="6">
        <v>0</v>
      </c>
      <c r="AJ1083" s="7"/>
      <c r="AK1083" s="4"/>
    </row>
    <row r="1084" spans="1:37" x14ac:dyDescent="0.25">
      <c r="A1084" s="1" t="s">
        <v>980</v>
      </c>
      <c r="B1084" s="1">
        <v>78436.08</v>
      </c>
      <c r="C1084" s="6">
        <f t="shared" si="72"/>
        <v>42617.37999999999</v>
      </c>
      <c r="D1084" s="6">
        <v>41516.249999999993</v>
      </c>
      <c r="E1084" s="6">
        <v>0</v>
      </c>
      <c r="F1084" s="6">
        <v>0</v>
      </c>
      <c r="G1084" s="6">
        <v>823.93000000000006</v>
      </c>
      <c r="H1084" s="6">
        <v>277.2</v>
      </c>
      <c r="I1084" s="1">
        <v>0</v>
      </c>
      <c r="J1084" s="6">
        <f t="shared" si="73"/>
        <v>121053.45999999999</v>
      </c>
      <c r="K1084" s="13" t="s">
        <v>3024</v>
      </c>
      <c r="L1084" s="13" t="s">
        <v>3024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13" t="s">
        <v>3024</v>
      </c>
      <c r="V1084" s="6">
        <v>0</v>
      </c>
      <c r="W1084" s="6">
        <f t="shared" si="74"/>
        <v>0</v>
      </c>
      <c r="X1084" s="6">
        <v>0</v>
      </c>
      <c r="Y1084" s="15">
        <v>0</v>
      </c>
      <c r="Z1084" s="15">
        <v>0</v>
      </c>
      <c r="AA1084" s="15">
        <f t="shared" si="75"/>
        <v>0</v>
      </c>
      <c r="AB1084" s="1">
        <v>23041.809999999969</v>
      </c>
      <c r="AC1084" s="13" t="s">
        <v>3024</v>
      </c>
      <c r="AD1084" s="1">
        <v>85492.259999999951</v>
      </c>
      <c r="AE1084" s="6">
        <v>83450.869999999981</v>
      </c>
      <c r="AF1084" s="15">
        <v>0</v>
      </c>
      <c r="AG1084" s="26">
        <v>25083.199999999946</v>
      </c>
      <c r="AH1084" s="13" t="s">
        <v>3024</v>
      </c>
      <c r="AI1084" s="6">
        <v>0</v>
      </c>
      <c r="AJ1084" s="7"/>
      <c r="AK1084" s="4"/>
    </row>
    <row r="1085" spans="1:37" x14ac:dyDescent="0.25">
      <c r="A1085" s="1" t="s">
        <v>981</v>
      </c>
      <c r="B1085" s="1">
        <v>69313.69</v>
      </c>
      <c r="C1085" s="6">
        <f t="shared" si="72"/>
        <v>41384.57</v>
      </c>
      <c r="D1085" s="6">
        <v>36882.42</v>
      </c>
      <c r="E1085" s="6">
        <v>0</v>
      </c>
      <c r="F1085" s="6">
        <v>0</v>
      </c>
      <c r="G1085" s="6">
        <v>734.15</v>
      </c>
      <c r="H1085" s="6">
        <v>3768.0000000000005</v>
      </c>
      <c r="I1085" s="1">
        <v>0</v>
      </c>
      <c r="J1085" s="6">
        <f t="shared" si="73"/>
        <v>110698.26000000001</v>
      </c>
      <c r="K1085" s="13" t="s">
        <v>3024</v>
      </c>
      <c r="L1085" s="13" t="s">
        <v>3024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13" t="s">
        <v>3024</v>
      </c>
      <c r="V1085" s="6">
        <v>0</v>
      </c>
      <c r="W1085" s="6">
        <f t="shared" si="74"/>
        <v>0</v>
      </c>
      <c r="X1085" s="6">
        <v>0</v>
      </c>
      <c r="Y1085" s="15">
        <v>0</v>
      </c>
      <c r="Z1085" s="15">
        <v>0</v>
      </c>
      <c r="AA1085" s="15">
        <f t="shared" si="75"/>
        <v>0</v>
      </c>
      <c r="AB1085" s="1">
        <v>22510.26999999999</v>
      </c>
      <c r="AC1085" s="13" t="s">
        <v>3024</v>
      </c>
      <c r="AD1085" s="1">
        <v>78676.62</v>
      </c>
      <c r="AE1085" s="6">
        <v>74672.95</v>
      </c>
      <c r="AF1085" s="15">
        <v>0</v>
      </c>
      <c r="AG1085" s="26">
        <v>26513.939999999981</v>
      </c>
      <c r="AH1085" s="13" t="s">
        <v>3024</v>
      </c>
      <c r="AI1085" s="6">
        <v>0</v>
      </c>
      <c r="AJ1085" s="7"/>
      <c r="AK1085" s="4"/>
    </row>
    <row r="1086" spans="1:37" x14ac:dyDescent="0.25">
      <c r="A1086" s="1" t="s">
        <v>982</v>
      </c>
      <c r="B1086" s="1">
        <v>178765.16000000003</v>
      </c>
      <c r="C1086" s="6">
        <f t="shared" si="72"/>
        <v>111400.58</v>
      </c>
      <c r="D1086" s="6">
        <v>101687.13</v>
      </c>
      <c r="E1086" s="6">
        <v>0</v>
      </c>
      <c r="F1086" s="6">
        <v>0</v>
      </c>
      <c r="G1086" s="6">
        <v>1929.72</v>
      </c>
      <c r="H1086" s="6">
        <v>7783.73</v>
      </c>
      <c r="I1086" s="1">
        <v>0</v>
      </c>
      <c r="J1086" s="6">
        <f t="shared" si="73"/>
        <v>290165.74000000005</v>
      </c>
      <c r="K1086" s="13" t="s">
        <v>3024</v>
      </c>
      <c r="L1086" s="13" t="s">
        <v>3024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13" t="s">
        <v>3024</v>
      </c>
      <c r="V1086" s="6">
        <v>0</v>
      </c>
      <c r="W1086" s="6">
        <f t="shared" si="74"/>
        <v>0</v>
      </c>
      <c r="X1086" s="6">
        <v>0</v>
      </c>
      <c r="Y1086" s="15">
        <v>0</v>
      </c>
      <c r="Z1086" s="15">
        <v>0</v>
      </c>
      <c r="AA1086" s="15">
        <f t="shared" si="75"/>
        <v>0</v>
      </c>
      <c r="AB1086" s="1">
        <v>60967.489999999947</v>
      </c>
      <c r="AC1086" s="13" t="s">
        <v>3024</v>
      </c>
      <c r="AD1086" s="1">
        <v>198877.64999999997</v>
      </c>
      <c r="AE1086" s="6">
        <v>195669.45</v>
      </c>
      <c r="AF1086" s="15">
        <v>0</v>
      </c>
      <c r="AG1086" s="26">
        <v>64175.689999999871</v>
      </c>
      <c r="AH1086" s="13" t="s">
        <v>3024</v>
      </c>
      <c r="AI1086" s="6">
        <v>0</v>
      </c>
      <c r="AJ1086" s="7"/>
      <c r="AK1086" s="4"/>
    </row>
    <row r="1087" spans="1:37" x14ac:dyDescent="0.25">
      <c r="A1087" s="1" t="s">
        <v>983</v>
      </c>
      <c r="B1087" s="1">
        <v>98863.19</v>
      </c>
      <c r="C1087" s="6">
        <f t="shared" si="72"/>
        <v>74028.260000000009</v>
      </c>
      <c r="D1087" s="6">
        <v>71557.73000000001</v>
      </c>
      <c r="E1087" s="6">
        <v>0</v>
      </c>
      <c r="F1087" s="6">
        <v>0</v>
      </c>
      <c r="G1087" s="6">
        <v>1082.33</v>
      </c>
      <c r="H1087" s="6">
        <v>1388.1999999999998</v>
      </c>
      <c r="I1087" s="1">
        <v>0</v>
      </c>
      <c r="J1087" s="6">
        <f t="shared" si="73"/>
        <v>172891.45</v>
      </c>
      <c r="K1087" s="13" t="s">
        <v>3024</v>
      </c>
      <c r="L1087" s="13" t="s">
        <v>3024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13" t="s">
        <v>3024</v>
      </c>
      <c r="V1087" s="6">
        <v>0</v>
      </c>
      <c r="W1087" s="6">
        <f t="shared" si="74"/>
        <v>0</v>
      </c>
      <c r="X1087" s="6">
        <v>0</v>
      </c>
      <c r="Y1087" s="15">
        <v>0</v>
      </c>
      <c r="Z1087" s="15">
        <v>0</v>
      </c>
      <c r="AA1087" s="15">
        <f t="shared" si="75"/>
        <v>0</v>
      </c>
      <c r="AB1087" s="1">
        <v>44065.790000000015</v>
      </c>
      <c r="AC1087" s="13" t="s">
        <v>3024</v>
      </c>
      <c r="AD1087" s="1">
        <v>135101.90000000002</v>
      </c>
      <c r="AE1087" s="6">
        <v>126607.36</v>
      </c>
      <c r="AF1087" s="15">
        <v>0</v>
      </c>
      <c r="AG1087" s="26">
        <v>52560.330000000024</v>
      </c>
      <c r="AH1087" s="13" t="s">
        <v>3024</v>
      </c>
      <c r="AI1087" s="6">
        <v>0</v>
      </c>
      <c r="AJ1087" s="7"/>
      <c r="AK1087" s="4"/>
    </row>
    <row r="1088" spans="1:37" x14ac:dyDescent="0.25">
      <c r="A1088" s="1" t="s">
        <v>984</v>
      </c>
      <c r="B1088" s="1">
        <v>301386.38000000012</v>
      </c>
      <c r="C1088" s="6">
        <f t="shared" si="72"/>
        <v>189351.54000000007</v>
      </c>
      <c r="D1088" s="6">
        <v>172002.33000000007</v>
      </c>
      <c r="E1088" s="6">
        <v>0</v>
      </c>
      <c r="F1088" s="6">
        <v>0</v>
      </c>
      <c r="G1088" s="6">
        <v>3250.6099999999997</v>
      </c>
      <c r="H1088" s="6">
        <v>14098.6</v>
      </c>
      <c r="I1088" s="1">
        <v>0</v>
      </c>
      <c r="J1088" s="6">
        <f t="shared" si="73"/>
        <v>490737.92000000016</v>
      </c>
      <c r="K1088" s="13" t="s">
        <v>3024</v>
      </c>
      <c r="L1088" s="13" t="s">
        <v>3024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13" t="s">
        <v>3024</v>
      </c>
      <c r="V1088" s="6">
        <v>0</v>
      </c>
      <c r="W1088" s="6">
        <f t="shared" si="74"/>
        <v>0</v>
      </c>
      <c r="X1088" s="6">
        <v>0</v>
      </c>
      <c r="Y1088" s="15">
        <v>0</v>
      </c>
      <c r="Z1088" s="15">
        <v>0</v>
      </c>
      <c r="AA1088" s="15">
        <f t="shared" si="75"/>
        <v>0</v>
      </c>
      <c r="AB1088" s="1">
        <v>144719.34999999998</v>
      </c>
      <c r="AC1088" s="13" t="s">
        <v>3024</v>
      </c>
      <c r="AD1088" s="1">
        <v>399254.68000000005</v>
      </c>
      <c r="AE1088" s="6">
        <v>338061.75000000012</v>
      </c>
      <c r="AF1088" s="15">
        <v>0</v>
      </c>
      <c r="AG1088" s="26">
        <v>205912.27999999997</v>
      </c>
      <c r="AH1088" s="13" t="s">
        <v>3024</v>
      </c>
      <c r="AI1088" s="6">
        <v>0</v>
      </c>
      <c r="AJ1088" s="7"/>
      <c r="AK1088" s="4"/>
    </row>
    <row r="1089" spans="1:37" x14ac:dyDescent="0.25">
      <c r="A1089" s="1" t="s">
        <v>985</v>
      </c>
      <c r="B1089" s="1">
        <v>75633.72</v>
      </c>
      <c r="C1089" s="6">
        <f t="shared" si="72"/>
        <v>44485.689999999995</v>
      </c>
      <c r="D1089" s="6">
        <v>38724.07</v>
      </c>
      <c r="E1089" s="6">
        <v>0</v>
      </c>
      <c r="F1089" s="6">
        <v>0</v>
      </c>
      <c r="G1089" s="6">
        <v>810.02</v>
      </c>
      <c r="H1089" s="6">
        <v>4951.6000000000004</v>
      </c>
      <c r="I1089" s="1">
        <v>0</v>
      </c>
      <c r="J1089" s="6">
        <f t="shared" si="73"/>
        <v>120119.41</v>
      </c>
      <c r="K1089" s="13" t="s">
        <v>3024</v>
      </c>
      <c r="L1089" s="13" t="s">
        <v>3024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13" t="s">
        <v>3024</v>
      </c>
      <c r="V1089" s="6">
        <v>0</v>
      </c>
      <c r="W1089" s="6">
        <f t="shared" si="74"/>
        <v>0</v>
      </c>
      <c r="X1089" s="6">
        <v>0</v>
      </c>
      <c r="Y1089" s="15">
        <v>0</v>
      </c>
      <c r="Z1089" s="15">
        <v>0</v>
      </c>
      <c r="AA1089" s="15">
        <f t="shared" si="75"/>
        <v>0</v>
      </c>
      <c r="AB1089" s="1">
        <v>26729.19000000001</v>
      </c>
      <c r="AC1089" s="13" t="s">
        <v>3024</v>
      </c>
      <c r="AD1089" s="1">
        <v>85247.82</v>
      </c>
      <c r="AE1089" s="6">
        <v>82266.349999999991</v>
      </c>
      <c r="AF1089" s="15">
        <v>0</v>
      </c>
      <c r="AG1089" s="26">
        <v>29710.660000000011</v>
      </c>
      <c r="AH1089" s="13" t="s">
        <v>3024</v>
      </c>
      <c r="AI1089" s="6">
        <v>0</v>
      </c>
      <c r="AJ1089" s="7"/>
      <c r="AK1089" s="4"/>
    </row>
    <row r="1090" spans="1:37" x14ac:dyDescent="0.25">
      <c r="A1090" s="1" t="s">
        <v>986</v>
      </c>
      <c r="B1090" s="1">
        <v>39835.320000000007</v>
      </c>
      <c r="C1090" s="6">
        <f t="shared" si="72"/>
        <v>19620.320000000003</v>
      </c>
      <c r="D1090" s="6">
        <v>18381.22</v>
      </c>
      <c r="E1090" s="6">
        <v>0</v>
      </c>
      <c r="F1090" s="6">
        <v>0</v>
      </c>
      <c r="G1090" s="6">
        <v>411.63</v>
      </c>
      <c r="H1090" s="6">
        <v>827.47</v>
      </c>
      <c r="I1090" s="1">
        <v>0</v>
      </c>
      <c r="J1090" s="6">
        <f t="shared" si="73"/>
        <v>59455.640000000014</v>
      </c>
      <c r="K1090" s="13" t="s">
        <v>3024</v>
      </c>
      <c r="L1090" s="13" t="s">
        <v>3024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13" t="s">
        <v>3024</v>
      </c>
      <c r="V1090" s="6">
        <v>0</v>
      </c>
      <c r="W1090" s="6">
        <f t="shared" si="74"/>
        <v>0</v>
      </c>
      <c r="X1090" s="6">
        <v>0</v>
      </c>
      <c r="Y1090" s="15">
        <v>0</v>
      </c>
      <c r="Z1090" s="15">
        <v>0</v>
      </c>
      <c r="AA1090" s="15">
        <f t="shared" si="75"/>
        <v>0</v>
      </c>
      <c r="AB1090" s="1">
        <v>16603.46000000001</v>
      </c>
      <c r="AC1090" s="13" t="s">
        <v>3024</v>
      </c>
      <c r="AD1090" s="1">
        <v>47402.080000000031</v>
      </c>
      <c r="AE1090" s="6">
        <v>42165.030000000006</v>
      </c>
      <c r="AF1090" s="15">
        <v>0</v>
      </c>
      <c r="AG1090" s="26">
        <v>21840.510000000028</v>
      </c>
      <c r="AH1090" s="13" t="s">
        <v>3024</v>
      </c>
      <c r="AI1090" s="6">
        <v>0</v>
      </c>
      <c r="AJ1090" s="7"/>
      <c r="AK1090" s="4"/>
    </row>
    <row r="1091" spans="1:37" x14ac:dyDescent="0.25">
      <c r="A1091" s="1" t="s">
        <v>987</v>
      </c>
      <c r="B1091" s="1">
        <v>81423.930000000022</v>
      </c>
      <c r="C1091" s="6">
        <f t="shared" si="72"/>
        <v>50250.30000000001</v>
      </c>
      <c r="D1091" s="6">
        <v>48382.430000000008</v>
      </c>
      <c r="E1091" s="6">
        <v>0</v>
      </c>
      <c r="F1091" s="6">
        <v>0</v>
      </c>
      <c r="G1091" s="6">
        <v>868.11</v>
      </c>
      <c r="H1091" s="6">
        <v>999.76</v>
      </c>
      <c r="I1091" s="1">
        <v>0</v>
      </c>
      <c r="J1091" s="6">
        <f t="shared" si="73"/>
        <v>131674.23000000004</v>
      </c>
      <c r="K1091" s="13" t="s">
        <v>3024</v>
      </c>
      <c r="L1091" s="13" t="s">
        <v>3024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13" t="s">
        <v>3024</v>
      </c>
      <c r="V1091" s="6">
        <v>0</v>
      </c>
      <c r="W1091" s="6">
        <f t="shared" si="74"/>
        <v>0</v>
      </c>
      <c r="X1091" s="6">
        <v>0</v>
      </c>
      <c r="Y1091" s="15">
        <v>0</v>
      </c>
      <c r="Z1091" s="15">
        <v>0</v>
      </c>
      <c r="AA1091" s="15">
        <f t="shared" si="75"/>
        <v>0</v>
      </c>
      <c r="AB1091" s="1">
        <v>33129.140000000007</v>
      </c>
      <c r="AC1091" s="13" t="s">
        <v>3024</v>
      </c>
      <c r="AD1091" s="1">
        <v>102299.58000000002</v>
      </c>
      <c r="AE1091" s="6">
        <v>92411.790000000023</v>
      </c>
      <c r="AF1091" s="15">
        <v>0</v>
      </c>
      <c r="AG1091" s="26">
        <v>43016.93</v>
      </c>
      <c r="AH1091" s="13" t="s">
        <v>3024</v>
      </c>
      <c r="AI1091" s="6">
        <v>0</v>
      </c>
      <c r="AJ1091" s="7"/>
      <c r="AK1091" s="4"/>
    </row>
    <row r="1092" spans="1:37" x14ac:dyDescent="0.25">
      <c r="A1092" s="1" t="s">
        <v>988</v>
      </c>
      <c r="B1092" s="1">
        <v>86076.55</v>
      </c>
      <c r="C1092" s="6">
        <f t="shared" si="72"/>
        <v>41431.31</v>
      </c>
      <c r="D1092" s="6">
        <v>39222.93</v>
      </c>
      <c r="E1092" s="6">
        <v>0</v>
      </c>
      <c r="F1092" s="6">
        <v>0</v>
      </c>
      <c r="G1092" s="6">
        <v>897.54</v>
      </c>
      <c r="H1092" s="6">
        <v>1310.8400000000001</v>
      </c>
      <c r="I1092" s="1">
        <v>0</v>
      </c>
      <c r="J1092" s="6">
        <f t="shared" si="73"/>
        <v>127507.86</v>
      </c>
      <c r="K1092" s="13" t="s">
        <v>3024</v>
      </c>
      <c r="L1092" s="13" t="s">
        <v>3024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13" t="s">
        <v>3024</v>
      </c>
      <c r="V1092" s="6">
        <v>0</v>
      </c>
      <c r="W1092" s="6">
        <f t="shared" si="74"/>
        <v>0</v>
      </c>
      <c r="X1092" s="6">
        <v>0</v>
      </c>
      <c r="Y1092" s="15">
        <v>0</v>
      </c>
      <c r="Z1092" s="15">
        <v>0</v>
      </c>
      <c r="AA1092" s="15">
        <f t="shared" si="75"/>
        <v>0</v>
      </c>
      <c r="AB1092" s="1">
        <v>27527.680000000011</v>
      </c>
      <c r="AC1092" s="13" t="s">
        <v>3024</v>
      </c>
      <c r="AD1092" s="1">
        <v>88522.220000000016</v>
      </c>
      <c r="AE1092" s="6">
        <v>91159.040000000008</v>
      </c>
      <c r="AF1092" s="15">
        <v>0</v>
      </c>
      <c r="AG1092" s="26">
        <v>24890.860000000008</v>
      </c>
      <c r="AH1092" s="13" t="s">
        <v>3024</v>
      </c>
      <c r="AI1092" s="6">
        <v>0</v>
      </c>
      <c r="AJ1092" s="7"/>
      <c r="AK1092" s="4"/>
    </row>
    <row r="1093" spans="1:37" x14ac:dyDescent="0.25">
      <c r="A1093" s="1" t="s">
        <v>989</v>
      </c>
      <c r="B1093" s="1">
        <v>162124.41000000003</v>
      </c>
      <c r="C1093" s="6">
        <f t="shared" si="72"/>
        <v>103022.83</v>
      </c>
      <c r="D1093" s="6">
        <v>97689.610000000015</v>
      </c>
      <c r="E1093" s="6">
        <v>0</v>
      </c>
      <c r="F1093" s="6">
        <v>0</v>
      </c>
      <c r="G1093" s="6">
        <v>1750.4299999999998</v>
      </c>
      <c r="H1093" s="6">
        <v>3582.79</v>
      </c>
      <c r="I1093" s="1">
        <v>0</v>
      </c>
      <c r="J1093" s="6">
        <f t="shared" si="73"/>
        <v>265147.24000000005</v>
      </c>
      <c r="K1093" s="13" t="s">
        <v>3024</v>
      </c>
      <c r="L1093" s="13" t="s">
        <v>3024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13" t="s">
        <v>3024</v>
      </c>
      <c r="V1093" s="6">
        <v>0</v>
      </c>
      <c r="W1093" s="6">
        <f t="shared" si="74"/>
        <v>0</v>
      </c>
      <c r="X1093" s="6">
        <v>0</v>
      </c>
      <c r="Y1093" s="15">
        <v>0</v>
      </c>
      <c r="Z1093" s="15">
        <v>0</v>
      </c>
      <c r="AA1093" s="15">
        <f t="shared" si="75"/>
        <v>0</v>
      </c>
      <c r="AB1093" s="1">
        <v>71319.800000000076</v>
      </c>
      <c r="AC1093" s="13" t="s">
        <v>3024</v>
      </c>
      <c r="AD1093" s="1">
        <v>212927.17000000013</v>
      </c>
      <c r="AE1093" s="6">
        <v>185946.98000000004</v>
      </c>
      <c r="AF1093" s="15">
        <v>0</v>
      </c>
      <c r="AG1093" s="26">
        <v>98299.990000000136</v>
      </c>
      <c r="AH1093" s="13" t="s">
        <v>3024</v>
      </c>
      <c r="AI1093" s="6">
        <v>0</v>
      </c>
      <c r="AJ1093" s="7"/>
      <c r="AK1093" s="4"/>
    </row>
    <row r="1094" spans="1:37" x14ac:dyDescent="0.25">
      <c r="A1094" s="1" t="s">
        <v>990</v>
      </c>
      <c r="B1094" s="1">
        <v>286525.25999999995</v>
      </c>
      <c r="C1094" s="6">
        <f t="shared" si="72"/>
        <v>157063.33999999991</v>
      </c>
      <c r="D1094" s="6">
        <v>149609.45999999993</v>
      </c>
      <c r="E1094" s="6">
        <v>0</v>
      </c>
      <c r="F1094" s="6">
        <v>0</v>
      </c>
      <c r="G1094" s="6">
        <v>3041.55</v>
      </c>
      <c r="H1094" s="6">
        <v>4412.33</v>
      </c>
      <c r="I1094" s="1">
        <v>0</v>
      </c>
      <c r="J1094" s="6">
        <f t="shared" si="73"/>
        <v>443588.59999999986</v>
      </c>
      <c r="K1094" s="13" t="s">
        <v>3024</v>
      </c>
      <c r="L1094" s="13" t="s">
        <v>3024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13" t="s">
        <v>3024</v>
      </c>
      <c r="V1094" s="6">
        <v>0</v>
      </c>
      <c r="W1094" s="6">
        <f t="shared" si="74"/>
        <v>0</v>
      </c>
      <c r="X1094" s="6">
        <v>0</v>
      </c>
      <c r="Y1094" s="15">
        <v>0</v>
      </c>
      <c r="Z1094" s="15">
        <v>0</v>
      </c>
      <c r="AA1094" s="15">
        <f t="shared" si="75"/>
        <v>0</v>
      </c>
      <c r="AB1094" s="1">
        <v>101288.20000000001</v>
      </c>
      <c r="AC1094" s="13" t="s">
        <v>3024</v>
      </c>
      <c r="AD1094" s="1">
        <v>323262.60999999993</v>
      </c>
      <c r="AE1094" s="6">
        <v>308375.58999999997</v>
      </c>
      <c r="AF1094" s="15">
        <v>0</v>
      </c>
      <c r="AG1094" s="26">
        <v>116175.21999999997</v>
      </c>
      <c r="AH1094" s="13" t="s">
        <v>3024</v>
      </c>
      <c r="AI1094" s="6">
        <v>0</v>
      </c>
      <c r="AJ1094" s="7"/>
      <c r="AK1094" s="4"/>
    </row>
    <row r="1095" spans="1:37" x14ac:dyDescent="0.25">
      <c r="A1095" s="1" t="s">
        <v>991</v>
      </c>
      <c r="B1095" s="1">
        <v>195911</v>
      </c>
      <c r="C1095" s="6">
        <f t="shared" si="72"/>
        <v>135587.77999999997</v>
      </c>
      <c r="D1095" s="6">
        <v>130351.62999999998</v>
      </c>
      <c r="E1095" s="6">
        <v>0</v>
      </c>
      <c r="F1095" s="6">
        <v>0</v>
      </c>
      <c r="G1095" s="6">
        <v>2107.84</v>
      </c>
      <c r="H1095" s="6">
        <v>3128.31</v>
      </c>
      <c r="I1095" s="1">
        <v>0</v>
      </c>
      <c r="J1095" s="6">
        <f t="shared" si="73"/>
        <v>331498.77999999997</v>
      </c>
      <c r="K1095" s="13" t="s">
        <v>3024</v>
      </c>
      <c r="L1095" s="13" t="s">
        <v>3024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13" t="s">
        <v>3024</v>
      </c>
      <c r="V1095" s="6">
        <v>0</v>
      </c>
      <c r="W1095" s="6">
        <f t="shared" si="74"/>
        <v>0</v>
      </c>
      <c r="X1095" s="6">
        <v>0</v>
      </c>
      <c r="Y1095" s="15">
        <v>0</v>
      </c>
      <c r="Z1095" s="15">
        <v>0</v>
      </c>
      <c r="AA1095" s="15">
        <f t="shared" si="75"/>
        <v>0</v>
      </c>
      <c r="AB1095" s="1">
        <v>83218.559999999969</v>
      </c>
      <c r="AC1095" s="13" t="s">
        <v>3024</v>
      </c>
      <c r="AD1095" s="1">
        <v>244474.53999999995</v>
      </c>
      <c r="AE1095" s="6">
        <v>235808.43</v>
      </c>
      <c r="AF1095" s="15">
        <v>0</v>
      </c>
      <c r="AG1095" s="26">
        <v>91884.669999999925</v>
      </c>
      <c r="AH1095" s="13" t="s">
        <v>3024</v>
      </c>
      <c r="AI1095" s="6">
        <v>0</v>
      </c>
      <c r="AJ1095" s="7"/>
      <c r="AK1095" s="4"/>
    </row>
    <row r="1096" spans="1:37" x14ac:dyDescent="0.25">
      <c r="A1096" s="1" t="s">
        <v>992</v>
      </c>
      <c r="B1096" s="1">
        <v>142508.97</v>
      </c>
      <c r="C1096" s="6">
        <f t="shared" si="72"/>
        <v>103682.23000000003</v>
      </c>
      <c r="D1096" s="6">
        <v>98997.650000000023</v>
      </c>
      <c r="E1096" s="6">
        <v>0</v>
      </c>
      <c r="F1096" s="6">
        <v>0</v>
      </c>
      <c r="G1096" s="6">
        <v>1546.64</v>
      </c>
      <c r="H1096" s="6">
        <v>3137.94</v>
      </c>
      <c r="I1096" s="1">
        <v>0</v>
      </c>
      <c r="J1096" s="6">
        <f t="shared" si="73"/>
        <v>246191.2</v>
      </c>
      <c r="K1096" s="13" t="s">
        <v>3024</v>
      </c>
      <c r="L1096" s="13" t="s">
        <v>3024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13" t="s">
        <v>3024</v>
      </c>
      <c r="V1096" s="6">
        <v>0</v>
      </c>
      <c r="W1096" s="6">
        <f t="shared" si="74"/>
        <v>0</v>
      </c>
      <c r="X1096" s="6">
        <v>0</v>
      </c>
      <c r="Y1096" s="15">
        <v>0</v>
      </c>
      <c r="Z1096" s="15">
        <v>0</v>
      </c>
      <c r="AA1096" s="15">
        <f t="shared" si="75"/>
        <v>0</v>
      </c>
      <c r="AB1096" s="1">
        <v>70544.870000000068</v>
      </c>
      <c r="AC1096" s="13" t="s">
        <v>3024</v>
      </c>
      <c r="AD1096" s="1">
        <v>181493.88000000012</v>
      </c>
      <c r="AE1096" s="6">
        <v>181555.04000000004</v>
      </c>
      <c r="AF1096" s="15">
        <v>0</v>
      </c>
      <c r="AG1096" s="26">
        <v>70483.710000000137</v>
      </c>
      <c r="AH1096" s="13" t="s">
        <v>3024</v>
      </c>
      <c r="AI1096" s="6">
        <v>0</v>
      </c>
      <c r="AJ1096" s="7"/>
      <c r="AK1096" s="4"/>
    </row>
    <row r="1097" spans="1:37" x14ac:dyDescent="0.25">
      <c r="A1097" s="1" t="s">
        <v>993</v>
      </c>
      <c r="B1097" s="1">
        <v>57079.25</v>
      </c>
      <c r="C1097" s="6">
        <f t="shared" ref="C1097:C1160" si="76">SUM(D1097:H1097)</f>
        <v>49633.07</v>
      </c>
      <c r="D1097" s="6">
        <v>47741.25</v>
      </c>
      <c r="E1097" s="6">
        <v>0</v>
      </c>
      <c r="F1097" s="6">
        <v>0</v>
      </c>
      <c r="G1097" s="6">
        <v>694.01</v>
      </c>
      <c r="H1097" s="6">
        <v>1197.81</v>
      </c>
      <c r="I1097" s="1">
        <v>0</v>
      </c>
      <c r="J1097" s="6">
        <f t="shared" ref="J1097:J1160" si="77">B1097+C1097-I1097</f>
        <v>106712.32000000001</v>
      </c>
      <c r="K1097" s="13" t="s">
        <v>3024</v>
      </c>
      <c r="L1097" s="13" t="s">
        <v>3024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13" t="s">
        <v>3024</v>
      </c>
      <c r="V1097" s="6">
        <v>0</v>
      </c>
      <c r="W1097" s="6">
        <f t="shared" ref="W1097:W1160" si="78">I1097</f>
        <v>0</v>
      </c>
      <c r="X1097" s="6">
        <v>0</v>
      </c>
      <c r="Y1097" s="15">
        <v>0</v>
      </c>
      <c r="Z1097" s="15">
        <v>0</v>
      </c>
      <c r="AA1097" s="15">
        <f t="shared" si="75"/>
        <v>0</v>
      </c>
      <c r="AB1097" s="1">
        <v>32280.01999999999</v>
      </c>
      <c r="AC1097" s="13" t="s">
        <v>3024</v>
      </c>
      <c r="AD1097" s="1">
        <v>80371.729999999981</v>
      </c>
      <c r="AE1097" s="6">
        <v>77524.479999999996</v>
      </c>
      <c r="AF1097" s="15">
        <v>0</v>
      </c>
      <c r="AG1097" s="26">
        <v>35127.269999999975</v>
      </c>
      <c r="AH1097" s="13" t="s">
        <v>3024</v>
      </c>
      <c r="AI1097" s="6">
        <v>0</v>
      </c>
      <c r="AJ1097" s="7"/>
      <c r="AK1097" s="4"/>
    </row>
    <row r="1098" spans="1:37" x14ac:dyDescent="0.25">
      <c r="A1098" s="1" t="s">
        <v>2885</v>
      </c>
      <c r="B1098" s="1">
        <v>121986.62</v>
      </c>
      <c r="C1098" s="6">
        <f t="shared" si="76"/>
        <v>73971.349999999991</v>
      </c>
      <c r="D1098" s="6">
        <v>68916.92</v>
      </c>
      <c r="E1098" s="6">
        <v>0</v>
      </c>
      <c r="F1098" s="6">
        <v>0</v>
      </c>
      <c r="G1098" s="6">
        <v>1313.7800000000002</v>
      </c>
      <c r="H1098" s="6">
        <v>3740.6499999999996</v>
      </c>
      <c r="I1098" s="1">
        <v>0</v>
      </c>
      <c r="J1098" s="6">
        <f t="shared" si="77"/>
        <v>195957.96999999997</v>
      </c>
      <c r="K1098" s="13" t="s">
        <v>3024</v>
      </c>
      <c r="L1098" s="13" t="s">
        <v>3024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13" t="s">
        <v>3024</v>
      </c>
      <c r="V1098" s="6">
        <v>0</v>
      </c>
      <c r="W1098" s="6">
        <f t="shared" si="78"/>
        <v>0</v>
      </c>
      <c r="X1098" s="6">
        <v>0</v>
      </c>
      <c r="Y1098" s="15">
        <v>0</v>
      </c>
      <c r="Z1098" s="15">
        <v>0</v>
      </c>
      <c r="AA1098" s="15">
        <f t="shared" ref="AA1098:AA1161" si="79">Y1098-Z1098+I1098</f>
        <v>0</v>
      </c>
      <c r="AB1098" s="1">
        <v>160727.02000000008</v>
      </c>
      <c r="AC1098" s="13" t="s">
        <v>3024</v>
      </c>
      <c r="AD1098" s="1">
        <v>326770.0400000001</v>
      </c>
      <c r="AE1098" s="6">
        <v>128636.15999999999</v>
      </c>
      <c r="AF1098" s="15">
        <v>0</v>
      </c>
      <c r="AG1098" s="26">
        <v>358860.9000000002</v>
      </c>
      <c r="AH1098" s="13" t="s">
        <v>3024</v>
      </c>
      <c r="AI1098" s="6">
        <v>0</v>
      </c>
      <c r="AJ1098" s="7"/>
      <c r="AK1098" s="4"/>
    </row>
    <row r="1099" spans="1:37" x14ac:dyDescent="0.25">
      <c r="A1099" s="1" t="s">
        <v>994</v>
      </c>
      <c r="B1099" s="1">
        <v>123727.97999999998</v>
      </c>
      <c r="C1099" s="6">
        <f t="shared" si="76"/>
        <v>70503.279999999984</v>
      </c>
      <c r="D1099" s="6">
        <v>67773.50999999998</v>
      </c>
      <c r="E1099" s="6">
        <v>0</v>
      </c>
      <c r="F1099" s="6">
        <v>0</v>
      </c>
      <c r="G1099" s="6">
        <v>1328.17</v>
      </c>
      <c r="H1099" s="6">
        <v>1401.6000000000001</v>
      </c>
      <c r="I1099" s="1">
        <v>0</v>
      </c>
      <c r="J1099" s="6">
        <f t="shared" si="77"/>
        <v>194231.25999999995</v>
      </c>
      <c r="K1099" s="13" t="s">
        <v>3024</v>
      </c>
      <c r="L1099" s="13" t="s">
        <v>3024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13" t="s">
        <v>3024</v>
      </c>
      <c r="V1099" s="6">
        <v>0</v>
      </c>
      <c r="W1099" s="6">
        <f t="shared" si="78"/>
        <v>0</v>
      </c>
      <c r="X1099" s="6">
        <v>0</v>
      </c>
      <c r="Y1099" s="15">
        <v>0</v>
      </c>
      <c r="Z1099" s="15">
        <v>0</v>
      </c>
      <c r="AA1099" s="15">
        <f t="shared" si="79"/>
        <v>0</v>
      </c>
      <c r="AB1099" s="1">
        <v>70734.26999999996</v>
      </c>
      <c r="AC1099" s="13" t="s">
        <v>3024</v>
      </c>
      <c r="AD1099" s="1">
        <v>176066.61999999991</v>
      </c>
      <c r="AE1099" s="6">
        <v>137694.03999999998</v>
      </c>
      <c r="AF1099" s="15">
        <v>0</v>
      </c>
      <c r="AG1099" s="26">
        <v>109106.84999999989</v>
      </c>
      <c r="AH1099" s="13" t="s">
        <v>3024</v>
      </c>
      <c r="AI1099" s="6">
        <v>0</v>
      </c>
      <c r="AJ1099" s="7"/>
      <c r="AK1099" s="4"/>
    </row>
    <row r="1100" spans="1:37" x14ac:dyDescent="0.25">
      <c r="A1100" s="1" t="s">
        <v>995</v>
      </c>
      <c r="B1100" s="1">
        <v>261633.99000000002</v>
      </c>
      <c r="C1100" s="6">
        <f t="shared" si="76"/>
        <v>144638.95000000001</v>
      </c>
      <c r="D1100" s="6">
        <v>135754.75000000003</v>
      </c>
      <c r="E1100" s="6">
        <v>0</v>
      </c>
      <c r="F1100" s="6">
        <v>0</v>
      </c>
      <c r="G1100" s="6">
        <v>2793.74</v>
      </c>
      <c r="H1100" s="6">
        <v>6090.4600000000009</v>
      </c>
      <c r="I1100" s="1">
        <v>0</v>
      </c>
      <c r="J1100" s="6">
        <f t="shared" si="77"/>
        <v>406272.94000000006</v>
      </c>
      <c r="K1100" s="13" t="s">
        <v>3024</v>
      </c>
      <c r="L1100" s="13" t="s">
        <v>3024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13" t="s">
        <v>3024</v>
      </c>
      <c r="V1100" s="6">
        <v>0</v>
      </c>
      <c r="W1100" s="6">
        <f t="shared" si="78"/>
        <v>0</v>
      </c>
      <c r="X1100" s="6">
        <v>0</v>
      </c>
      <c r="Y1100" s="15">
        <v>0</v>
      </c>
      <c r="Z1100" s="15">
        <v>0</v>
      </c>
      <c r="AA1100" s="15">
        <f t="shared" si="79"/>
        <v>0</v>
      </c>
      <c r="AB1100" s="1">
        <v>111482.39000000014</v>
      </c>
      <c r="AC1100" s="13" t="s">
        <v>3024</v>
      </c>
      <c r="AD1100" s="1">
        <v>314169.00000000012</v>
      </c>
      <c r="AE1100" s="6">
        <v>282439.88000000006</v>
      </c>
      <c r="AF1100" s="15">
        <v>0</v>
      </c>
      <c r="AG1100" s="26">
        <v>143211.51000000015</v>
      </c>
      <c r="AH1100" s="13" t="s">
        <v>3024</v>
      </c>
      <c r="AI1100" s="6">
        <v>0</v>
      </c>
      <c r="AJ1100" s="7"/>
      <c r="AK1100" s="4"/>
    </row>
    <row r="1101" spans="1:37" x14ac:dyDescent="0.25">
      <c r="A1101" s="1" t="s">
        <v>996</v>
      </c>
      <c r="B1101" s="1">
        <v>41811.229999999996</v>
      </c>
      <c r="C1101" s="6">
        <f t="shared" si="76"/>
        <v>19760.38</v>
      </c>
      <c r="D1101" s="6">
        <v>18237.29</v>
      </c>
      <c r="E1101" s="6">
        <v>0</v>
      </c>
      <c r="F1101" s="6">
        <v>0</v>
      </c>
      <c r="G1101" s="6">
        <v>432.24</v>
      </c>
      <c r="H1101" s="6">
        <v>1090.8499999999999</v>
      </c>
      <c r="I1101" s="1">
        <v>0</v>
      </c>
      <c r="J1101" s="6">
        <f t="shared" si="77"/>
        <v>61571.61</v>
      </c>
      <c r="K1101" s="13" t="s">
        <v>3024</v>
      </c>
      <c r="L1101" s="13" t="s">
        <v>3024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13" t="s">
        <v>3024</v>
      </c>
      <c r="V1101" s="6">
        <v>0</v>
      </c>
      <c r="W1101" s="6">
        <f t="shared" si="78"/>
        <v>0</v>
      </c>
      <c r="X1101" s="6">
        <v>0</v>
      </c>
      <c r="Y1101" s="15">
        <v>0</v>
      </c>
      <c r="Z1101" s="15">
        <v>0</v>
      </c>
      <c r="AA1101" s="15">
        <f t="shared" si="79"/>
        <v>0</v>
      </c>
      <c r="AB1101" s="1">
        <v>13627.769999999997</v>
      </c>
      <c r="AC1101" s="13" t="s">
        <v>3024</v>
      </c>
      <c r="AD1101" s="1">
        <v>47394.58</v>
      </c>
      <c r="AE1101" s="6">
        <v>41278.99</v>
      </c>
      <c r="AF1101" s="15">
        <v>0</v>
      </c>
      <c r="AG1101" s="26">
        <v>19743.36</v>
      </c>
      <c r="AH1101" s="13" t="s">
        <v>3024</v>
      </c>
      <c r="AI1101" s="6">
        <v>0</v>
      </c>
      <c r="AJ1101" s="7"/>
      <c r="AK1101" s="4"/>
    </row>
    <row r="1102" spans="1:37" x14ac:dyDescent="0.25">
      <c r="A1102" s="1" t="s">
        <v>997</v>
      </c>
      <c r="B1102" s="1">
        <v>145990.99</v>
      </c>
      <c r="C1102" s="6">
        <f t="shared" si="76"/>
        <v>84016.239999999991</v>
      </c>
      <c r="D1102" s="6">
        <v>81354.099999999991</v>
      </c>
      <c r="E1102" s="6">
        <v>0</v>
      </c>
      <c r="F1102" s="6">
        <v>0</v>
      </c>
      <c r="G1102" s="6">
        <v>1545.5</v>
      </c>
      <c r="H1102" s="6">
        <v>1116.6400000000001</v>
      </c>
      <c r="I1102" s="1">
        <v>0</v>
      </c>
      <c r="J1102" s="6">
        <f t="shared" si="77"/>
        <v>230007.22999999998</v>
      </c>
      <c r="K1102" s="13" t="s">
        <v>3024</v>
      </c>
      <c r="L1102" s="13" t="s">
        <v>3024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13" t="s">
        <v>3024</v>
      </c>
      <c r="V1102" s="6">
        <v>0</v>
      </c>
      <c r="W1102" s="6">
        <f t="shared" si="78"/>
        <v>0</v>
      </c>
      <c r="X1102" s="6">
        <v>0</v>
      </c>
      <c r="Y1102" s="15">
        <v>0</v>
      </c>
      <c r="Z1102" s="15">
        <v>0</v>
      </c>
      <c r="AA1102" s="15">
        <f t="shared" si="79"/>
        <v>0</v>
      </c>
      <c r="AB1102" s="1">
        <v>63935.98999999994</v>
      </c>
      <c r="AC1102" s="13" t="s">
        <v>3024</v>
      </c>
      <c r="AD1102" s="1">
        <v>174814.09999999992</v>
      </c>
      <c r="AE1102" s="6">
        <v>166955.52999999997</v>
      </c>
      <c r="AF1102" s="15">
        <v>0</v>
      </c>
      <c r="AG1102" s="26">
        <v>71794.559999999881</v>
      </c>
      <c r="AH1102" s="13" t="s">
        <v>3024</v>
      </c>
      <c r="AI1102" s="6">
        <v>0</v>
      </c>
      <c r="AJ1102" s="7"/>
      <c r="AK1102" s="4"/>
    </row>
    <row r="1103" spans="1:37" x14ac:dyDescent="0.25">
      <c r="A1103" s="1" t="s">
        <v>998</v>
      </c>
      <c r="B1103" s="1">
        <v>7229.5700000000006</v>
      </c>
      <c r="C1103" s="6">
        <f t="shared" si="76"/>
        <v>4054.2099999999991</v>
      </c>
      <c r="D1103" s="6">
        <v>3979.3799999999992</v>
      </c>
      <c r="E1103" s="6">
        <v>0</v>
      </c>
      <c r="F1103" s="6">
        <v>0</v>
      </c>
      <c r="G1103" s="6">
        <v>74.830000000000013</v>
      </c>
      <c r="H1103" s="6">
        <v>0</v>
      </c>
      <c r="I1103" s="1">
        <v>0</v>
      </c>
      <c r="J1103" s="6">
        <f t="shared" si="77"/>
        <v>11283.779999999999</v>
      </c>
      <c r="K1103" s="13" t="s">
        <v>3024</v>
      </c>
      <c r="L1103" s="13" t="s">
        <v>3024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13" t="s">
        <v>3024</v>
      </c>
      <c r="V1103" s="6">
        <v>0</v>
      </c>
      <c r="W1103" s="6">
        <f t="shared" si="78"/>
        <v>0</v>
      </c>
      <c r="X1103" s="6">
        <v>0</v>
      </c>
      <c r="Y1103" s="15">
        <v>0</v>
      </c>
      <c r="Z1103" s="15">
        <v>0</v>
      </c>
      <c r="AA1103" s="15">
        <f t="shared" si="79"/>
        <v>0</v>
      </c>
      <c r="AB1103" s="1">
        <v>2584.9099999999994</v>
      </c>
      <c r="AC1103" s="13" t="s">
        <v>3024</v>
      </c>
      <c r="AD1103" s="1">
        <v>9480.1799999999967</v>
      </c>
      <c r="AE1103" s="6">
        <v>7424.9199999999992</v>
      </c>
      <c r="AF1103" s="15">
        <v>0</v>
      </c>
      <c r="AG1103" s="26">
        <v>4640.1699999999983</v>
      </c>
      <c r="AH1103" s="13" t="s">
        <v>3024</v>
      </c>
      <c r="AI1103" s="6">
        <v>0</v>
      </c>
      <c r="AJ1103" s="7"/>
      <c r="AK1103" s="4"/>
    </row>
    <row r="1104" spans="1:37" x14ac:dyDescent="0.25">
      <c r="A1104" s="1" t="s">
        <v>999</v>
      </c>
      <c r="B1104" s="1">
        <v>-237783.66999999998</v>
      </c>
      <c r="C1104" s="6">
        <f t="shared" si="76"/>
        <v>2426.4999999999995</v>
      </c>
      <c r="D1104" s="6">
        <v>2426.4999999999995</v>
      </c>
      <c r="E1104" s="6">
        <v>0</v>
      </c>
      <c r="F1104" s="6">
        <v>0</v>
      </c>
      <c r="G1104" s="6">
        <v>0</v>
      </c>
      <c r="H1104" s="6">
        <v>0</v>
      </c>
      <c r="I1104" s="1">
        <v>0</v>
      </c>
      <c r="J1104" s="6">
        <f t="shared" si="77"/>
        <v>-235357.16999999998</v>
      </c>
      <c r="K1104" s="13" t="s">
        <v>3024</v>
      </c>
      <c r="L1104" s="13" t="s">
        <v>3024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13" t="s">
        <v>3024</v>
      </c>
      <c r="V1104" s="6">
        <v>0</v>
      </c>
      <c r="W1104" s="6">
        <f t="shared" si="78"/>
        <v>0</v>
      </c>
      <c r="X1104" s="6">
        <v>0</v>
      </c>
      <c r="Y1104" s="15">
        <f>-B1104</f>
        <v>237783.66999999998</v>
      </c>
      <c r="Z1104" s="15">
        <f>C1104</f>
        <v>2426.4999999999995</v>
      </c>
      <c r="AA1104" s="15">
        <f t="shared" si="79"/>
        <v>235357.16999999998</v>
      </c>
      <c r="AB1104" s="1">
        <v>5631.7400000000007</v>
      </c>
      <c r="AC1104" s="13" t="s">
        <v>3024</v>
      </c>
      <c r="AD1104" s="1">
        <v>8401.8200000000033</v>
      </c>
      <c r="AE1104" s="6">
        <v>5523.74</v>
      </c>
      <c r="AF1104" s="15">
        <f>AE1104</f>
        <v>5523.74</v>
      </c>
      <c r="AG1104" s="26">
        <v>8509.8200000000052</v>
      </c>
      <c r="AH1104" s="13" t="s">
        <v>3024</v>
      </c>
      <c r="AI1104" s="6">
        <v>0</v>
      </c>
      <c r="AJ1104" s="7"/>
      <c r="AK1104" s="4"/>
    </row>
    <row r="1105" spans="1:37" x14ac:dyDescent="0.25">
      <c r="A1105" s="1" t="s">
        <v>1000</v>
      </c>
      <c r="B1105" s="1">
        <v>4140.09</v>
      </c>
      <c r="C1105" s="6">
        <f t="shared" si="76"/>
        <v>1798.2700000000002</v>
      </c>
      <c r="D1105" s="6">
        <v>1755.6200000000001</v>
      </c>
      <c r="E1105" s="6">
        <v>0</v>
      </c>
      <c r="F1105" s="6">
        <v>0</v>
      </c>
      <c r="G1105" s="6">
        <v>42.650000000000006</v>
      </c>
      <c r="H1105" s="6">
        <v>0</v>
      </c>
      <c r="I1105" s="1">
        <v>0</v>
      </c>
      <c r="J1105" s="6">
        <f t="shared" si="77"/>
        <v>5938.3600000000006</v>
      </c>
      <c r="K1105" s="13" t="s">
        <v>3024</v>
      </c>
      <c r="L1105" s="13" t="s">
        <v>3024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15"/>
      <c r="V1105" s="6">
        <v>0</v>
      </c>
      <c r="W1105" s="6">
        <f t="shared" si="78"/>
        <v>0</v>
      </c>
      <c r="X1105" s="6">
        <v>0</v>
      </c>
      <c r="Y1105" s="15">
        <v>0</v>
      </c>
      <c r="Z1105" s="15">
        <v>0</v>
      </c>
      <c r="AA1105" s="15">
        <f t="shared" si="79"/>
        <v>0</v>
      </c>
      <c r="AB1105" s="1">
        <v>1726.5299999999997</v>
      </c>
      <c r="AC1105" s="13" t="s">
        <v>3024</v>
      </c>
      <c r="AD1105" s="1">
        <v>6124.3199999999988</v>
      </c>
      <c r="AE1105" s="6">
        <v>3511.14</v>
      </c>
      <c r="AF1105" s="15">
        <v>0</v>
      </c>
      <c r="AG1105" s="26">
        <v>4339.7099999999991</v>
      </c>
      <c r="AH1105" s="13" t="s">
        <v>3024</v>
      </c>
      <c r="AI1105" s="6">
        <v>0</v>
      </c>
      <c r="AJ1105" s="7"/>
      <c r="AK1105" s="4"/>
    </row>
    <row r="1106" spans="1:37" x14ac:dyDescent="0.25">
      <c r="A1106" s="1" t="s">
        <v>1001</v>
      </c>
      <c r="B1106" s="1">
        <v>15677.800000000001</v>
      </c>
      <c r="C1106" s="6">
        <f t="shared" si="76"/>
        <v>4605.2</v>
      </c>
      <c r="D1106" s="6">
        <v>4446.33</v>
      </c>
      <c r="E1106" s="6">
        <v>0</v>
      </c>
      <c r="F1106" s="6">
        <v>0</v>
      </c>
      <c r="G1106" s="6">
        <v>158.87</v>
      </c>
      <c r="H1106" s="6">
        <v>0</v>
      </c>
      <c r="I1106" s="1">
        <v>0</v>
      </c>
      <c r="J1106" s="6">
        <f t="shared" si="77"/>
        <v>20283</v>
      </c>
      <c r="K1106" s="13" t="s">
        <v>3024</v>
      </c>
      <c r="L1106" s="13" t="s">
        <v>3024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13" t="s">
        <v>3024</v>
      </c>
      <c r="V1106" s="6">
        <v>0</v>
      </c>
      <c r="W1106" s="6">
        <f t="shared" si="78"/>
        <v>0</v>
      </c>
      <c r="X1106" s="6">
        <v>0</v>
      </c>
      <c r="Y1106" s="15">
        <v>0</v>
      </c>
      <c r="Z1106" s="15">
        <v>0</v>
      </c>
      <c r="AA1106" s="15">
        <f t="shared" si="79"/>
        <v>0</v>
      </c>
      <c r="AB1106" s="1">
        <v>7637.880000000001</v>
      </c>
      <c r="AC1106" s="13" t="s">
        <v>3024</v>
      </c>
      <c r="AD1106" s="1">
        <v>17835.8</v>
      </c>
      <c r="AE1106" s="6">
        <v>13320.380000000001</v>
      </c>
      <c r="AF1106" s="15">
        <v>0</v>
      </c>
      <c r="AG1106" s="26">
        <v>12153.3</v>
      </c>
      <c r="AH1106" s="13" t="s">
        <v>3024</v>
      </c>
      <c r="AI1106" s="6">
        <v>0</v>
      </c>
      <c r="AJ1106" s="7"/>
      <c r="AK1106" s="4"/>
    </row>
    <row r="1107" spans="1:37" x14ac:dyDescent="0.25">
      <c r="A1107" s="1" t="s">
        <v>1002</v>
      </c>
      <c r="B1107" s="1">
        <v>7211.9599999999991</v>
      </c>
      <c r="C1107" s="6">
        <f t="shared" si="76"/>
        <v>2236.1600000000003</v>
      </c>
      <c r="D1107" s="6">
        <v>2163.3700000000003</v>
      </c>
      <c r="E1107" s="6">
        <v>0</v>
      </c>
      <c r="F1107" s="6">
        <v>0</v>
      </c>
      <c r="G1107" s="6">
        <v>72.789999999999992</v>
      </c>
      <c r="H1107" s="6">
        <v>0</v>
      </c>
      <c r="I1107" s="1">
        <v>0</v>
      </c>
      <c r="J1107" s="6">
        <f t="shared" si="77"/>
        <v>9448.119999999999</v>
      </c>
      <c r="K1107" s="13" t="s">
        <v>3024</v>
      </c>
      <c r="L1107" s="13" t="s">
        <v>3024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13" t="s">
        <v>3024</v>
      </c>
      <c r="V1107" s="6">
        <v>0</v>
      </c>
      <c r="W1107" s="6">
        <f t="shared" si="78"/>
        <v>0</v>
      </c>
      <c r="X1107" s="6">
        <v>0</v>
      </c>
      <c r="Y1107" s="15">
        <v>0</v>
      </c>
      <c r="Z1107" s="15">
        <v>0</v>
      </c>
      <c r="AA1107" s="15">
        <f t="shared" si="79"/>
        <v>0</v>
      </c>
      <c r="AB1107" s="1">
        <v>1517.1399999999994</v>
      </c>
      <c r="AC1107" s="13" t="s">
        <v>3024</v>
      </c>
      <c r="AD1107" s="1">
        <v>7706.16</v>
      </c>
      <c r="AE1107" s="6">
        <v>5717.62</v>
      </c>
      <c r="AF1107" s="15">
        <v>0</v>
      </c>
      <c r="AG1107" s="26">
        <v>3505.6799999999989</v>
      </c>
      <c r="AH1107" s="13" t="s">
        <v>3024</v>
      </c>
      <c r="AI1107" s="6">
        <v>0</v>
      </c>
      <c r="AJ1107" s="7"/>
      <c r="AK1107" s="4"/>
    </row>
    <row r="1108" spans="1:37" x14ac:dyDescent="0.25">
      <c r="A1108" s="1" t="s">
        <v>1003</v>
      </c>
      <c r="B1108" s="1">
        <v>137.72000000000011</v>
      </c>
      <c r="C1108" s="6">
        <f t="shared" si="76"/>
        <v>12339.3</v>
      </c>
      <c r="D1108" s="6">
        <v>12298.64</v>
      </c>
      <c r="E1108" s="6">
        <v>0</v>
      </c>
      <c r="F1108" s="6">
        <v>0</v>
      </c>
      <c r="G1108" s="6">
        <v>40.659999999999997</v>
      </c>
      <c r="H1108" s="6">
        <v>0</v>
      </c>
      <c r="I1108" s="1">
        <v>0</v>
      </c>
      <c r="J1108" s="6">
        <f t="shared" si="77"/>
        <v>12477.019999999999</v>
      </c>
      <c r="K1108" s="13" t="s">
        <v>3024</v>
      </c>
      <c r="L1108" s="13" t="s">
        <v>3024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13" t="s">
        <v>3024</v>
      </c>
      <c r="V1108" s="6">
        <v>0</v>
      </c>
      <c r="W1108" s="6">
        <f t="shared" si="78"/>
        <v>0</v>
      </c>
      <c r="X1108" s="6">
        <v>0</v>
      </c>
      <c r="Y1108" s="15">
        <v>0</v>
      </c>
      <c r="Z1108" s="15">
        <v>0</v>
      </c>
      <c r="AA1108" s="15">
        <f t="shared" si="79"/>
        <v>0</v>
      </c>
      <c r="AB1108" s="1">
        <v>5859.4000000000005</v>
      </c>
      <c r="AC1108" s="13" t="s">
        <v>3024</v>
      </c>
      <c r="AD1108" s="1">
        <v>8454.8300000000017</v>
      </c>
      <c r="AE1108" s="6">
        <v>12434.5</v>
      </c>
      <c r="AF1108" s="15">
        <v>0</v>
      </c>
      <c r="AG1108" s="26">
        <v>1879.7300000000023</v>
      </c>
      <c r="AH1108" s="13" t="s">
        <v>3024</v>
      </c>
      <c r="AI1108" s="6">
        <v>0</v>
      </c>
      <c r="AJ1108" s="7"/>
      <c r="AK1108" s="4"/>
    </row>
    <row r="1109" spans="1:37" x14ac:dyDescent="0.25">
      <c r="A1109" s="1" t="s">
        <v>1004</v>
      </c>
      <c r="B1109" s="1">
        <v>6206.6999999999989</v>
      </c>
      <c r="C1109" s="6">
        <f t="shared" si="76"/>
        <v>3330.57</v>
      </c>
      <c r="D1109" s="6">
        <v>3262.6800000000003</v>
      </c>
      <c r="E1109" s="6">
        <v>0</v>
      </c>
      <c r="F1109" s="6">
        <v>0</v>
      </c>
      <c r="G1109" s="6">
        <v>67.89</v>
      </c>
      <c r="H1109" s="6">
        <v>0</v>
      </c>
      <c r="I1109" s="1">
        <v>0</v>
      </c>
      <c r="J1109" s="6">
        <f t="shared" si="77"/>
        <v>9537.2699999999986</v>
      </c>
      <c r="K1109" s="13" t="s">
        <v>3024</v>
      </c>
      <c r="L1109" s="13" t="s">
        <v>3024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13" t="s">
        <v>3024</v>
      </c>
      <c r="V1109" s="6">
        <v>0</v>
      </c>
      <c r="W1109" s="6">
        <f t="shared" si="78"/>
        <v>0</v>
      </c>
      <c r="X1109" s="6">
        <v>0</v>
      </c>
      <c r="Y1109" s="15">
        <v>0</v>
      </c>
      <c r="Z1109" s="15">
        <v>0</v>
      </c>
      <c r="AA1109" s="15">
        <f t="shared" si="79"/>
        <v>0</v>
      </c>
      <c r="AB1109" s="1">
        <v>3098.3999999999992</v>
      </c>
      <c r="AC1109" s="13" t="s">
        <v>3024</v>
      </c>
      <c r="AD1109" s="1">
        <v>6530.8199999999979</v>
      </c>
      <c r="AE1109" s="6">
        <v>8170.98</v>
      </c>
      <c r="AF1109" s="15">
        <v>0</v>
      </c>
      <c r="AG1109" s="26">
        <v>1458.2399999999982</v>
      </c>
      <c r="AH1109" s="13" t="s">
        <v>3024</v>
      </c>
      <c r="AI1109" s="6">
        <v>0</v>
      </c>
      <c r="AJ1109" s="7"/>
      <c r="AK1109" s="4"/>
    </row>
    <row r="1110" spans="1:37" x14ac:dyDescent="0.25">
      <c r="A1110" s="1" t="s">
        <v>1005</v>
      </c>
      <c r="B1110" s="1">
        <v>16611.379999999997</v>
      </c>
      <c r="C1110" s="6">
        <f t="shared" si="76"/>
        <v>8615.4600000000009</v>
      </c>
      <c r="D1110" s="6">
        <v>8444.0800000000017</v>
      </c>
      <c r="E1110" s="6">
        <v>0</v>
      </c>
      <c r="F1110" s="6">
        <v>0</v>
      </c>
      <c r="G1110" s="6">
        <v>171.38</v>
      </c>
      <c r="H1110" s="6">
        <v>0</v>
      </c>
      <c r="I1110" s="1">
        <v>0</v>
      </c>
      <c r="J1110" s="6">
        <f t="shared" si="77"/>
        <v>25226.839999999997</v>
      </c>
      <c r="K1110" s="13" t="s">
        <v>3024</v>
      </c>
      <c r="L1110" s="13" t="s">
        <v>3024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13" t="s">
        <v>3024</v>
      </c>
      <c r="V1110" s="6">
        <v>0</v>
      </c>
      <c r="W1110" s="6">
        <f t="shared" si="78"/>
        <v>0</v>
      </c>
      <c r="X1110" s="6">
        <v>0</v>
      </c>
      <c r="Y1110" s="15">
        <v>0</v>
      </c>
      <c r="Z1110" s="15">
        <v>0</v>
      </c>
      <c r="AA1110" s="15">
        <f t="shared" si="79"/>
        <v>0</v>
      </c>
      <c r="AB1110" s="1">
        <v>8835.4499999999971</v>
      </c>
      <c r="AC1110" s="13" t="s">
        <v>3024</v>
      </c>
      <c r="AD1110" s="1">
        <v>21478.819999999996</v>
      </c>
      <c r="AE1110" s="6">
        <v>18149.62</v>
      </c>
      <c r="AF1110" s="15">
        <v>0</v>
      </c>
      <c r="AG1110" s="26">
        <v>12164.649999999994</v>
      </c>
      <c r="AH1110" s="13" t="s">
        <v>3024</v>
      </c>
      <c r="AI1110" s="6">
        <v>0</v>
      </c>
      <c r="AJ1110" s="7"/>
      <c r="AK1110" s="4"/>
    </row>
    <row r="1111" spans="1:37" x14ac:dyDescent="0.25">
      <c r="A1111" s="1" t="s">
        <v>1006</v>
      </c>
      <c r="B1111" s="1">
        <v>13074.949999999997</v>
      </c>
      <c r="C1111" s="6">
        <f t="shared" si="76"/>
        <v>8523.84</v>
      </c>
      <c r="D1111" s="6">
        <v>8384.7900000000009</v>
      </c>
      <c r="E1111" s="6">
        <v>0</v>
      </c>
      <c r="F1111" s="6">
        <v>0</v>
      </c>
      <c r="G1111" s="6">
        <v>139.05000000000001</v>
      </c>
      <c r="H1111" s="6">
        <v>0</v>
      </c>
      <c r="I1111" s="1">
        <v>0</v>
      </c>
      <c r="J1111" s="6">
        <f t="shared" si="77"/>
        <v>21598.789999999997</v>
      </c>
      <c r="K1111" s="13" t="s">
        <v>3024</v>
      </c>
      <c r="L1111" s="13" t="s">
        <v>3024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13" t="s">
        <v>3024</v>
      </c>
      <c r="V1111" s="6">
        <v>0</v>
      </c>
      <c r="W1111" s="6">
        <f t="shared" si="78"/>
        <v>0</v>
      </c>
      <c r="X1111" s="6">
        <v>0</v>
      </c>
      <c r="Y1111" s="15">
        <v>0</v>
      </c>
      <c r="Z1111" s="15">
        <v>0</v>
      </c>
      <c r="AA1111" s="15">
        <f t="shared" si="79"/>
        <v>0</v>
      </c>
      <c r="AB1111" s="1">
        <v>6859.0599999999995</v>
      </c>
      <c r="AC1111" s="13" t="s">
        <v>3024</v>
      </c>
      <c r="AD1111" s="1">
        <v>19828.980000000003</v>
      </c>
      <c r="AE1111" s="6">
        <v>15019.79</v>
      </c>
      <c r="AF1111" s="15">
        <v>0</v>
      </c>
      <c r="AG1111" s="26">
        <v>11668.249999999998</v>
      </c>
      <c r="AH1111" s="13" t="s">
        <v>3024</v>
      </c>
      <c r="AI1111" s="6">
        <v>0</v>
      </c>
      <c r="AJ1111" s="7"/>
      <c r="AK1111" s="4"/>
    </row>
    <row r="1112" spans="1:37" x14ac:dyDescent="0.25">
      <c r="A1112" s="1" t="s">
        <v>1007</v>
      </c>
      <c r="B1112" s="1">
        <v>-409639.06</v>
      </c>
      <c r="C1112" s="6">
        <f t="shared" si="76"/>
        <v>10573.029999999999</v>
      </c>
      <c r="D1112" s="6">
        <v>10573.029999999999</v>
      </c>
      <c r="E1112" s="6">
        <v>0</v>
      </c>
      <c r="F1112" s="6">
        <v>0</v>
      </c>
      <c r="G1112" s="6">
        <v>0</v>
      </c>
      <c r="H1112" s="6">
        <v>0</v>
      </c>
      <c r="I1112" s="1">
        <v>0</v>
      </c>
      <c r="J1112" s="6">
        <f t="shared" si="77"/>
        <v>-399066.03</v>
      </c>
      <c r="K1112" s="13" t="s">
        <v>3024</v>
      </c>
      <c r="L1112" s="13" t="s">
        <v>3024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13" t="s">
        <v>3024</v>
      </c>
      <c r="V1112" s="6">
        <v>0</v>
      </c>
      <c r="W1112" s="6">
        <f t="shared" si="78"/>
        <v>0</v>
      </c>
      <c r="X1112" s="6">
        <v>0</v>
      </c>
      <c r="Y1112" s="15">
        <f>-B1112</f>
        <v>409639.06</v>
      </c>
      <c r="Z1112" s="15">
        <f>C1112</f>
        <v>10573.029999999999</v>
      </c>
      <c r="AA1112" s="15">
        <f t="shared" si="79"/>
        <v>399066.03</v>
      </c>
      <c r="AB1112" s="1">
        <v>6093.3900000000012</v>
      </c>
      <c r="AC1112" s="13" t="s">
        <v>3024</v>
      </c>
      <c r="AD1112" s="1">
        <v>19251.5</v>
      </c>
      <c r="AE1112" s="6">
        <v>19775.169999999998</v>
      </c>
      <c r="AF1112" s="15">
        <f>AE1112</f>
        <v>19775.169999999998</v>
      </c>
      <c r="AG1112" s="26">
        <v>5569.7200000000048</v>
      </c>
      <c r="AH1112" s="13" t="s">
        <v>3024</v>
      </c>
      <c r="AI1112" s="6">
        <v>0</v>
      </c>
      <c r="AJ1112" s="7"/>
      <c r="AK1112" s="4"/>
    </row>
    <row r="1113" spans="1:37" x14ac:dyDescent="0.25">
      <c r="A1113" s="1" t="s">
        <v>1008</v>
      </c>
      <c r="B1113" s="1">
        <v>90181.25999999998</v>
      </c>
      <c r="C1113" s="6">
        <f t="shared" si="76"/>
        <v>51567.80999999999</v>
      </c>
      <c r="D1113" s="6">
        <v>47369.289999999994</v>
      </c>
      <c r="E1113" s="6">
        <v>0</v>
      </c>
      <c r="F1113" s="6">
        <v>0</v>
      </c>
      <c r="G1113" s="6">
        <v>965.27</v>
      </c>
      <c r="H1113" s="6">
        <v>3233.25</v>
      </c>
      <c r="I1113" s="1">
        <v>0</v>
      </c>
      <c r="J1113" s="6">
        <f t="shared" si="77"/>
        <v>141749.06999999998</v>
      </c>
      <c r="K1113" s="13" t="s">
        <v>3024</v>
      </c>
      <c r="L1113" s="13" t="s">
        <v>3024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15"/>
      <c r="V1113" s="6">
        <v>0</v>
      </c>
      <c r="W1113" s="6">
        <f t="shared" si="78"/>
        <v>0</v>
      </c>
      <c r="X1113" s="6">
        <v>0</v>
      </c>
      <c r="Y1113" s="15">
        <v>0</v>
      </c>
      <c r="Z1113" s="15">
        <v>0</v>
      </c>
      <c r="AA1113" s="15">
        <f t="shared" si="79"/>
        <v>0</v>
      </c>
      <c r="AB1113" s="1">
        <v>28525.779999999973</v>
      </c>
      <c r="AC1113" s="13" t="s">
        <v>3024</v>
      </c>
      <c r="AD1113" s="1">
        <v>105545.65999999995</v>
      </c>
      <c r="AE1113" s="6">
        <v>89851.169999999984</v>
      </c>
      <c r="AF1113" s="15">
        <v>0</v>
      </c>
      <c r="AG1113" s="26">
        <v>44220.269999999939</v>
      </c>
      <c r="AH1113" s="13" t="s">
        <v>3024</v>
      </c>
      <c r="AI1113" s="6">
        <v>0</v>
      </c>
      <c r="AJ1113" s="7"/>
      <c r="AK1113" s="4"/>
    </row>
    <row r="1114" spans="1:37" x14ac:dyDescent="0.25">
      <c r="A1114" s="1" t="s">
        <v>1009</v>
      </c>
      <c r="B1114" s="1">
        <v>88511.47</v>
      </c>
      <c r="C1114" s="6">
        <f t="shared" si="76"/>
        <v>51837.740000000005</v>
      </c>
      <c r="D1114" s="6">
        <v>48420.86</v>
      </c>
      <c r="E1114" s="6">
        <v>0</v>
      </c>
      <c r="F1114" s="6">
        <v>0</v>
      </c>
      <c r="G1114" s="6">
        <v>940.05</v>
      </c>
      <c r="H1114" s="6">
        <v>2476.8300000000004</v>
      </c>
      <c r="I1114" s="1">
        <v>0</v>
      </c>
      <c r="J1114" s="6">
        <f t="shared" si="77"/>
        <v>140349.21000000002</v>
      </c>
      <c r="K1114" s="13" t="s">
        <v>3024</v>
      </c>
      <c r="L1114" s="13" t="s">
        <v>3024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13" t="s">
        <v>3024</v>
      </c>
      <c r="V1114" s="6">
        <v>0</v>
      </c>
      <c r="W1114" s="6">
        <f t="shared" si="78"/>
        <v>0</v>
      </c>
      <c r="X1114" s="6">
        <v>0</v>
      </c>
      <c r="Y1114" s="15">
        <v>0</v>
      </c>
      <c r="Z1114" s="15">
        <v>0</v>
      </c>
      <c r="AA1114" s="15">
        <f t="shared" si="79"/>
        <v>0</v>
      </c>
      <c r="AB1114" s="1">
        <v>33804.470000000016</v>
      </c>
      <c r="AC1114" s="13" t="s">
        <v>3024</v>
      </c>
      <c r="AD1114" s="1">
        <v>108931.74000000003</v>
      </c>
      <c r="AE1114" s="6">
        <v>92679.599999999991</v>
      </c>
      <c r="AF1114" s="15">
        <v>0</v>
      </c>
      <c r="AG1114" s="26">
        <v>50056.610000000059</v>
      </c>
      <c r="AH1114" s="13" t="s">
        <v>3024</v>
      </c>
      <c r="AI1114" s="6">
        <v>0</v>
      </c>
      <c r="AJ1114" s="7"/>
      <c r="AK1114" s="4"/>
    </row>
    <row r="1115" spans="1:37" x14ac:dyDescent="0.25">
      <c r="A1115" s="1" t="s">
        <v>1010</v>
      </c>
      <c r="B1115" s="1">
        <v>94135.339999999967</v>
      </c>
      <c r="C1115" s="6">
        <f t="shared" si="76"/>
        <v>52280.87999999999</v>
      </c>
      <c r="D1115" s="6">
        <v>48183.759999999995</v>
      </c>
      <c r="E1115" s="6">
        <v>0</v>
      </c>
      <c r="F1115" s="6">
        <v>0</v>
      </c>
      <c r="G1115" s="6">
        <v>1000.92</v>
      </c>
      <c r="H1115" s="6">
        <v>3096.2</v>
      </c>
      <c r="I1115" s="1">
        <v>0</v>
      </c>
      <c r="J1115" s="6">
        <f t="shared" si="77"/>
        <v>146416.21999999997</v>
      </c>
      <c r="K1115" s="13" t="s">
        <v>3024</v>
      </c>
      <c r="L1115" s="13" t="s">
        <v>3024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13" t="s">
        <v>3024</v>
      </c>
      <c r="V1115" s="6">
        <v>0</v>
      </c>
      <c r="W1115" s="6">
        <f t="shared" si="78"/>
        <v>0</v>
      </c>
      <c r="X1115" s="6">
        <v>0</v>
      </c>
      <c r="Y1115" s="15">
        <v>0</v>
      </c>
      <c r="Z1115" s="15">
        <v>0</v>
      </c>
      <c r="AA1115" s="15">
        <f t="shared" si="79"/>
        <v>0</v>
      </c>
      <c r="AB1115" s="1">
        <v>32457.630000000012</v>
      </c>
      <c r="AC1115" s="13" t="s">
        <v>3024</v>
      </c>
      <c r="AD1115" s="1">
        <v>105909.51000000001</v>
      </c>
      <c r="AE1115" s="6">
        <v>98457.03</v>
      </c>
      <c r="AF1115" s="15">
        <v>0</v>
      </c>
      <c r="AG1115" s="26">
        <v>39910.110000000022</v>
      </c>
      <c r="AH1115" s="13" t="s">
        <v>3024</v>
      </c>
      <c r="AI1115" s="6">
        <v>0</v>
      </c>
      <c r="AJ1115" s="7"/>
      <c r="AK1115" s="4"/>
    </row>
    <row r="1116" spans="1:37" x14ac:dyDescent="0.25">
      <c r="A1116" s="1" t="s">
        <v>1011</v>
      </c>
      <c r="B1116" s="1">
        <v>2864.91</v>
      </c>
      <c r="C1116" s="6">
        <f t="shared" si="76"/>
        <v>1025.3600000000001</v>
      </c>
      <c r="D1116" s="6">
        <v>995.85000000000014</v>
      </c>
      <c r="E1116" s="6">
        <v>0</v>
      </c>
      <c r="F1116" s="6">
        <v>0</v>
      </c>
      <c r="G1116" s="6">
        <v>29.51</v>
      </c>
      <c r="H1116" s="6">
        <v>0</v>
      </c>
      <c r="I1116" s="1">
        <v>0</v>
      </c>
      <c r="J1116" s="6">
        <f t="shared" si="77"/>
        <v>3890.27</v>
      </c>
      <c r="K1116" s="13" t="s">
        <v>3024</v>
      </c>
      <c r="L1116" s="13" t="s">
        <v>3024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13" t="s">
        <v>3024</v>
      </c>
      <c r="V1116" s="6">
        <v>0</v>
      </c>
      <c r="W1116" s="6">
        <f t="shared" si="78"/>
        <v>0</v>
      </c>
      <c r="X1116" s="6">
        <v>0</v>
      </c>
      <c r="Y1116" s="15">
        <v>0</v>
      </c>
      <c r="Z1116" s="15">
        <v>0</v>
      </c>
      <c r="AA1116" s="15">
        <f t="shared" si="79"/>
        <v>0</v>
      </c>
      <c r="AB1116" s="1">
        <v>2180.6299999999997</v>
      </c>
      <c r="AC1116" s="13" t="s">
        <v>3024</v>
      </c>
      <c r="AD1116" s="1">
        <v>5410.92</v>
      </c>
      <c r="AE1116" s="6">
        <v>2422.87</v>
      </c>
      <c r="AF1116" s="15">
        <v>0</v>
      </c>
      <c r="AG1116" s="26">
        <v>5168.6799999999994</v>
      </c>
      <c r="AH1116" s="13" t="s">
        <v>3024</v>
      </c>
      <c r="AI1116" s="6">
        <v>0</v>
      </c>
      <c r="AJ1116" s="7"/>
      <c r="AK1116" s="4"/>
    </row>
    <row r="1117" spans="1:37" x14ac:dyDescent="0.25">
      <c r="A1117" s="1" t="s">
        <v>1012</v>
      </c>
      <c r="B1117" s="1">
        <v>33058.21</v>
      </c>
      <c r="C1117" s="6">
        <f t="shared" si="76"/>
        <v>18325.149999999998</v>
      </c>
      <c r="D1117" s="6">
        <v>15711.59</v>
      </c>
      <c r="E1117" s="6">
        <v>0</v>
      </c>
      <c r="F1117" s="6">
        <v>0</v>
      </c>
      <c r="G1117" s="6">
        <v>342.56</v>
      </c>
      <c r="H1117" s="6">
        <v>2270.9999999999995</v>
      </c>
      <c r="I1117" s="1">
        <v>0</v>
      </c>
      <c r="J1117" s="6">
        <f t="shared" si="77"/>
        <v>51383.360000000001</v>
      </c>
      <c r="K1117" s="13" t="s">
        <v>3024</v>
      </c>
      <c r="L1117" s="13" t="s">
        <v>3024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13" t="s">
        <v>3024</v>
      </c>
      <c r="V1117" s="6">
        <v>0</v>
      </c>
      <c r="W1117" s="6">
        <f t="shared" si="78"/>
        <v>0</v>
      </c>
      <c r="X1117" s="6">
        <v>0</v>
      </c>
      <c r="Y1117" s="15">
        <v>0</v>
      </c>
      <c r="Z1117" s="15">
        <v>0</v>
      </c>
      <c r="AA1117" s="15">
        <f t="shared" si="79"/>
        <v>0</v>
      </c>
      <c r="AB1117" s="1">
        <v>12061.900000000005</v>
      </c>
      <c r="AC1117" s="13" t="s">
        <v>3024</v>
      </c>
      <c r="AD1117" s="1">
        <v>41124.180000000008</v>
      </c>
      <c r="AE1117" s="6">
        <v>32784.5</v>
      </c>
      <c r="AF1117" s="15">
        <v>0</v>
      </c>
      <c r="AG1117" s="26">
        <v>20401.58000000002</v>
      </c>
      <c r="AH1117" s="13" t="s">
        <v>3024</v>
      </c>
      <c r="AI1117" s="6">
        <v>0</v>
      </c>
      <c r="AJ1117" s="7"/>
      <c r="AK1117" s="4"/>
    </row>
    <row r="1118" spans="1:37" x14ac:dyDescent="0.25">
      <c r="A1118" s="1" t="s">
        <v>1013</v>
      </c>
      <c r="B1118" s="1">
        <v>38402.78</v>
      </c>
      <c r="C1118" s="6">
        <f t="shared" si="76"/>
        <v>20448.34</v>
      </c>
      <c r="D1118" s="6">
        <v>19060.879999999997</v>
      </c>
      <c r="E1118" s="6">
        <v>0</v>
      </c>
      <c r="F1118" s="6">
        <v>0</v>
      </c>
      <c r="G1118" s="6">
        <v>400.31</v>
      </c>
      <c r="H1118" s="6">
        <v>987.15000000000009</v>
      </c>
      <c r="I1118" s="1">
        <v>0</v>
      </c>
      <c r="J1118" s="6">
        <f t="shared" si="77"/>
        <v>58851.119999999995</v>
      </c>
      <c r="K1118" s="13" t="s">
        <v>3024</v>
      </c>
      <c r="L1118" s="13" t="s">
        <v>3024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13" t="s">
        <v>3024</v>
      </c>
      <c r="V1118" s="6">
        <v>0</v>
      </c>
      <c r="W1118" s="6">
        <f t="shared" si="78"/>
        <v>0</v>
      </c>
      <c r="X1118" s="6">
        <v>0</v>
      </c>
      <c r="Y1118" s="15">
        <v>0</v>
      </c>
      <c r="Z1118" s="15">
        <v>0</v>
      </c>
      <c r="AA1118" s="15">
        <f t="shared" si="79"/>
        <v>0</v>
      </c>
      <c r="AB1118" s="1">
        <v>12680.719999999998</v>
      </c>
      <c r="AC1118" s="13" t="s">
        <v>3024</v>
      </c>
      <c r="AD1118" s="1">
        <v>43324.699999999983</v>
      </c>
      <c r="AE1118" s="6">
        <v>39690.569999999992</v>
      </c>
      <c r="AF1118" s="15">
        <v>0</v>
      </c>
      <c r="AG1118" s="26">
        <v>16314.849999999995</v>
      </c>
      <c r="AH1118" s="13" t="s">
        <v>3024</v>
      </c>
      <c r="AI1118" s="6">
        <v>0</v>
      </c>
      <c r="AJ1118" s="7"/>
      <c r="AK1118" s="4"/>
    </row>
    <row r="1119" spans="1:37" x14ac:dyDescent="0.25">
      <c r="A1119" s="1" t="s">
        <v>1014</v>
      </c>
      <c r="B1119" s="1">
        <v>40309.370000000003</v>
      </c>
      <c r="C1119" s="6">
        <f t="shared" si="76"/>
        <v>32569.47</v>
      </c>
      <c r="D1119" s="6">
        <v>31298.25</v>
      </c>
      <c r="E1119" s="6">
        <v>0</v>
      </c>
      <c r="F1119" s="6">
        <v>0</v>
      </c>
      <c r="G1119" s="6">
        <v>463.47</v>
      </c>
      <c r="H1119" s="6">
        <v>807.75</v>
      </c>
      <c r="I1119" s="1">
        <v>0</v>
      </c>
      <c r="J1119" s="6">
        <f t="shared" si="77"/>
        <v>72878.84</v>
      </c>
      <c r="K1119" s="13" t="s">
        <v>3024</v>
      </c>
      <c r="L1119" s="13" t="s">
        <v>3024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13" t="s">
        <v>3024</v>
      </c>
      <c r="V1119" s="6">
        <v>0</v>
      </c>
      <c r="W1119" s="6">
        <f t="shared" si="78"/>
        <v>0</v>
      </c>
      <c r="X1119" s="6">
        <v>0</v>
      </c>
      <c r="Y1119" s="15">
        <v>0</v>
      </c>
      <c r="Z1119" s="15">
        <v>0</v>
      </c>
      <c r="AA1119" s="15">
        <f t="shared" si="79"/>
        <v>0</v>
      </c>
      <c r="AB1119" s="1">
        <v>25887.21</v>
      </c>
      <c r="AC1119" s="13" t="s">
        <v>3024</v>
      </c>
      <c r="AD1119" s="1">
        <v>68212.56</v>
      </c>
      <c r="AE1119" s="6">
        <v>51162.020000000004</v>
      </c>
      <c r="AF1119" s="15">
        <v>0</v>
      </c>
      <c r="AG1119" s="26">
        <v>42937.75</v>
      </c>
      <c r="AH1119" s="13" t="s">
        <v>3024</v>
      </c>
      <c r="AI1119" s="6">
        <v>0</v>
      </c>
      <c r="AJ1119" s="7"/>
      <c r="AK1119" s="4"/>
    </row>
    <row r="1120" spans="1:37" x14ac:dyDescent="0.25">
      <c r="A1120" s="1" t="s">
        <v>1015</v>
      </c>
      <c r="B1120" s="1">
        <v>5479.64</v>
      </c>
      <c r="C1120" s="6">
        <f t="shared" si="76"/>
        <v>8332.01</v>
      </c>
      <c r="D1120" s="6">
        <v>6443.8600000000006</v>
      </c>
      <c r="E1120" s="6">
        <v>0</v>
      </c>
      <c r="F1120" s="6">
        <v>0</v>
      </c>
      <c r="G1120" s="6">
        <v>64.180000000000007</v>
      </c>
      <c r="H1120" s="6">
        <v>1823.97</v>
      </c>
      <c r="I1120" s="1">
        <v>0</v>
      </c>
      <c r="J1120" s="6">
        <f t="shared" si="77"/>
        <v>13811.650000000001</v>
      </c>
      <c r="K1120" s="13" t="s">
        <v>3024</v>
      </c>
      <c r="L1120" s="13" t="s">
        <v>3024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13" t="s">
        <v>3024</v>
      </c>
      <c r="V1120" s="6">
        <v>0</v>
      </c>
      <c r="W1120" s="6">
        <f t="shared" si="78"/>
        <v>0</v>
      </c>
      <c r="X1120" s="6">
        <v>0</v>
      </c>
      <c r="Y1120" s="15">
        <v>0</v>
      </c>
      <c r="Z1120" s="15">
        <v>0</v>
      </c>
      <c r="AA1120" s="15">
        <f t="shared" si="79"/>
        <v>0</v>
      </c>
      <c r="AB1120" s="1">
        <v>5104.95</v>
      </c>
      <c r="AC1120" s="13" t="s">
        <v>3024</v>
      </c>
      <c r="AD1120" s="1">
        <v>10987.429999999997</v>
      </c>
      <c r="AE1120" s="6">
        <v>8989.4600000000009</v>
      </c>
      <c r="AF1120" s="15">
        <v>0</v>
      </c>
      <c r="AG1120" s="26">
        <v>7102.9199999999964</v>
      </c>
      <c r="AH1120" s="13" t="s">
        <v>3024</v>
      </c>
      <c r="AI1120" s="6">
        <v>0</v>
      </c>
      <c r="AJ1120" s="7"/>
      <c r="AK1120" s="4"/>
    </row>
    <row r="1121" spans="1:37" ht="15" customHeight="1" x14ac:dyDescent="0.25">
      <c r="A1121" s="1" t="s">
        <v>3044</v>
      </c>
      <c r="B1121" s="1">
        <v>6125.7799999999988</v>
      </c>
      <c r="C1121" s="6">
        <f t="shared" si="76"/>
        <v>14422.920000000004</v>
      </c>
      <c r="D1121" s="6">
        <v>13896.770000000002</v>
      </c>
      <c r="E1121" s="6">
        <v>0</v>
      </c>
      <c r="F1121" s="6">
        <v>0</v>
      </c>
      <c r="G1121" s="6">
        <v>65.53</v>
      </c>
      <c r="H1121" s="6">
        <v>460.62000000000023</v>
      </c>
      <c r="I1121" s="1">
        <v>0</v>
      </c>
      <c r="J1121" s="6">
        <f t="shared" si="77"/>
        <v>20548.700000000004</v>
      </c>
      <c r="K1121" s="13" t="s">
        <v>3024</v>
      </c>
      <c r="L1121" s="13" t="s">
        <v>3024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13" t="s">
        <v>3024</v>
      </c>
      <c r="V1121" s="6">
        <v>0</v>
      </c>
      <c r="W1121" s="6">
        <f t="shared" si="78"/>
        <v>0</v>
      </c>
      <c r="X1121" s="6">
        <v>0</v>
      </c>
      <c r="Y1121" s="15">
        <v>0</v>
      </c>
      <c r="Z1121" s="15">
        <v>0</v>
      </c>
      <c r="AA1121" s="15">
        <f t="shared" si="79"/>
        <v>0</v>
      </c>
      <c r="AB1121" s="16" t="s">
        <v>3024</v>
      </c>
      <c r="AC1121" s="6">
        <v>4970.5599999999904</v>
      </c>
      <c r="AD1121" s="1">
        <v>72328.01999999999</v>
      </c>
      <c r="AE1121" s="6">
        <v>15009.570000000002</v>
      </c>
      <c r="AF1121" s="15">
        <v>0</v>
      </c>
      <c r="AG1121" s="26">
        <v>52347.89</v>
      </c>
      <c r="AH1121" s="13" t="s">
        <v>3024</v>
      </c>
      <c r="AI1121" s="6">
        <v>0</v>
      </c>
      <c r="AJ1121" s="7"/>
      <c r="AK1121" s="4"/>
    </row>
    <row r="1122" spans="1:37" x14ac:dyDescent="0.25">
      <c r="A1122" s="1" t="s">
        <v>1016</v>
      </c>
      <c r="B1122" s="1">
        <v>16241.76</v>
      </c>
      <c r="C1122" s="6">
        <f t="shared" si="76"/>
        <v>5669.7800000000007</v>
      </c>
      <c r="D1122" s="6">
        <v>5135.7400000000007</v>
      </c>
      <c r="E1122" s="6">
        <v>0</v>
      </c>
      <c r="F1122" s="6">
        <v>0</v>
      </c>
      <c r="G1122" s="6">
        <v>164.85</v>
      </c>
      <c r="H1122" s="6">
        <v>369.18999999999994</v>
      </c>
      <c r="I1122" s="1">
        <v>0</v>
      </c>
      <c r="J1122" s="6">
        <f t="shared" si="77"/>
        <v>21911.54</v>
      </c>
      <c r="K1122" s="13" t="s">
        <v>3024</v>
      </c>
      <c r="L1122" s="13" t="s">
        <v>3024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13" t="s">
        <v>3024</v>
      </c>
      <c r="V1122" s="6">
        <v>0</v>
      </c>
      <c r="W1122" s="6">
        <f t="shared" si="78"/>
        <v>0</v>
      </c>
      <c r="X1122" s="6">
        <v>0</v>
      </c>
      <c r="Y1122" s="15">
        <v>0</v>
      </c>
      <c r="Z1122" s="15">
        <v>0</v>
      </c>
      <c r="AA1122" s="15">
        <f t="shared" si="79"/>
        <v>0</v>
      </c>
      <c r="AB1122" s="1">
        <v>7920.2700000000013</v>
      </c>
      <c r="AC1122" s="13" t="s">
        <v>3024</v>
      </c>
      <c r="AD1122" s="1">
        <v>23918.52</v>
      </c>
      <c r="AE1122" s="6">
        <v>12763.050000000003</v>
      </c>
      <c r="AF1122" s="15">
        <v>0</v>
      </c>
      <c r="AG1122" s="26">
        <v>19075.739999999998</v>
      </c>
      <c r="AH1122" s="13" t="s">
        <v>3024</v>
      </c>
      <c r="AI1122" s="6">
        <v>0</v>
      </c>
      <c r="AJ1122" s="7"/>
      <c r="AK1122" s="4"/>
    </row>
    <row r="1123" spans="1:37" x14ac:dyDescent="0.25">
      <c r="A1123" s="1" t="s">
        <v>1017</v>
      </c>
      <c r="B1123" s="1">
        <v>80925.200000000012</v>
      </c>
      <c r="C1123" s="6">
        <f t="shared" si="76"/>
        <v>42468.380000000005</v>
      </c>
      <c r="D1123" s="6">
        <v>41301.25</v>
      </c>
      <c r="E1123" s="6">
        <v>0</v>
      </c>
      <c r="F1123" s="6">
        <v>0</v>
      </c>
      <c r="G1123" s="6">
        <v>844.23</v>
      </c>
      <c r="H1123" s="6">
        <v>322.89999999999998</v>
      </c>
      <c r="I1123" s="1">
        <v>0</v>
      </c>
      <c r="J1123" s="6">
        <f t="shared" si="77"/>
        <v>123393.58000000002</v>
      </c>
      <c r="K1123" s="13" t="s">
        <v>3024</v>
      </c>
      <c r="L1123" s="13" t="s">
        <v>3024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13" t="s">
        <v>3024</v>
      </c>
      <c r="V1123" s="6">
        <v>0</v>
      </c>
      <c r="W1123" s="6">
        <f t="shared" si="78"/>
        <v>0</v>
      </c>
      <c r="X1123" s="6">
        <v>0</v>
      </c>
      <c r="Y1123" s="15">
        <v>0</v>
      </c>
      <c r="Z1123" s="15">
        <v>0</v>
      </c>
      <c r="AA1123" s="15">
        <f t="shared" si="79"/>
        <v>0</v>
      </c>
      <c r="AB1123" s="1">
        <v>19644.169999999995</v>
      </c>
      <c r="AC1123" s="13" t="s">
        <v>3024</v>
      </c>
      <c r="AD1123" s="1">
        <v>87101.659999999989</v>
      </c>
      <c r="AE1123" s="6">
        <v>82700.25</v>
      </c>
      <c r="AF1123" s="15">
        <v>0</v>
      </c>
      <c r="AG1123" s="26">
        <v>24045.579999999987</v>
      </c>
      <c r="AH1123" s="13" t="s">
        <v>3024</v>
      </c>
      <c r="AI1123" s="6">
        <v>0</v>
      </c>
      <c r="AJ1123" s="7"/>
      <c r="AK1123" s="4"/>
    </row>
    <row r="1124" spans="1:37" x14ac:dyDescent="0.25">
      <c r="A1124" s="1" t="s">
        <v>1018</v>
      </c>
      <c r="B1124" s="1">
        <v>42327.679999999993</v>
      </c>
      <c r="C1124" s="6">
        <f t="shared" si="76"/>
        <v>26034.2</v>
      </c>
      <c r="D1124" s="6">
        <v>24960.1</v>
      </c>
      <c r="E1124" s="6">
        <v>0</v>
      </c>
      <c r="F1124" s="6">
        <v>0</v>
      </c>
      <c r="G1124" s="6">
        <v>442.70000000000005</v>
      </c>
      <c r="H1124" s="6">
        <v>631.4</v>
      </c>
      <c r="I1124" s="1">
        <v>0</v>
      </c>
      <c r="J1124" s="6">
        <f t="shared" si="77"/>
        <v>68361.87999999999</v>
      </c>
      <c r="K1124" s="13" t="s">
        <v>3024</v>
      </c>
      <c r="L1124" s="13" t="s">
        <v>3024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13" t="s">
        <v>3024</v>
      </c>
      <c r="V1124" s="6">
        <v>0</v>
      </c>
      <c r="W1124" s="6">
        <f t="shared" si="78"/>
        <v>0</v>
      </c>
      <c r="X1124" s="6">
        <v>0</v>
      </c>
      <c r="Y1124" s="15">
        <v>0</v>
      </c>
      <c r="Z1124" s="15">
        <v>0</v>
      </c>
      <c r="AA1124" s="15">
        <f t="shared" si="79"/>
        <v>0</v>
      </c>
      <c r="AB1124" s="1">
        <v>21700.199999999997</v>
      </c>
      <c r="AC1124" s="13" t="s">
        <v>3024</v>
      </c>
      <c r="AD1124" s="1">
        <v>63115.159999999989</v>
      </c>
      <c r="AE1124" s="6">
        <v>45603.399999999994</v>
      </c>
      <c r="AF1124" s="15">
        <v>0</v>
      </c>
      <c r="AG1124" s="26">
        <v>39211.959999999992</v>
      </c>
      <c r="AH1124" s="13" t="s">
        <v>3024</v>
      </c>
      <c r="AI1124" s="6">
        <v>0</v>
      </c>
      <c r="AJ1124" s="7"/>
      <c r="AK1124" s="4"/>
    </row>
    <row r="1125" spans="1:37" x14ac:dyDescent="0.25">
      <c r="A1125" s="1" t="s">
        <v>1019</v>
      </c>
      <c r="B1125" s="1">
        <v>27075.1</v>
      </c>
      <c r="C1125" s="6">
        <f t="shared" si="76"/>
        <v>16703.329999999998</v>
      </c>
      <c r="D1125" s="6">
        <v>15477.05</v>
      </c>
      <c r="E1125" s="6">
        <v>0</v>
      </c>
      <c r="F1125" s="6">
        <v>0</v>
      </c>
      <c r="G1125" s="6">
        <v>283.58</v>
      </c>
      <c r="H1125" s="6">
        <v>942.69999999999993</v>
      </c>
      <c r="I1125" s="1">
        <v>0</v>
      </c>
      <c r="J1125" s="6">
        <f t="shared" si="77"/>
        <v>43778.429999999993</v>
      </c>
      <c r="K1125" s="13" t="s">
        <v>3024</v>
      </c>
      <c r="L1125" s="13" t="s">
        <v>3024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13" t="s">
        <v>3024</v>
      </c>
      <c r="V1125" s="6">
        <v>0</v>
      </c>
      <c r="W1125" s="6">
        <f t="shared" si="78"/>
        <v>0</v>
      </c>
      <c r="X1125" s="6">
        <v>0</v>
      </c>
      <c r="Y1125" s="15">
        <v>0</v>
      </c>
      <c r="Z1125" s="15">
        <v>0</v>
      </c>
      <c r="AA1125" s="15">
        <f t="shared" si="79"/>
        <v>0</v>
      </c>
      <c r="AB1125" s="1">
        <v>13630.939999999999</v>
      </c>
      <c r="AC1125" s="13" t="s">
        <v>3024</v>
      </c>
      <c r="AD1125" s="1">
        <v>39518.100000000006</v>
      </c>
      <c r="AE1125" s="6">
        <v>28314.989999999998</v>
      </c>
      <c r="AF1125" s="15">
        <v>0</v>
      </c>
      <c r="AG1125" s="26">
        <v>24834.05000000001</v>
      </c>
      <c r="AH1125" s="13" t="s">
        <v>3024</v>
      </c>
      <c r="AI1125" s="6">
        <v>0</v>
      </c>
      <c r="AJ1125" s="7"/>
      <c r="AK1125" s="4"/>
    </row>
    <row r="1126" spans="1:37" x14ac:dyDescent="0.25">
      <c r="A1126" s="1" t="s">
        <v>1020</v>
      </c>
      <c r="B1126" s="1">
        <v>39340.680000000008</v>
      </c>
      <c r="C1126" s="6">
        <f t="shared" si="76"/>
        <v>20897.870000000003</v>
      </c>
      <c r="D1126" s="6">
        <v>19764.82</v>
      </c>
      <c r="E1126" s="6">
        <v>0</v>
      </c>
      <c r="F1126" s="6">
        <v>0</v>
      </c>
      <c r="G1126" s="6">
        <v>416.08000000000004</v>
      </c>
      <c r="H1126" s="6">
        <v>716.97</v>
      </c>
      <c r="I1126" s="1">
        <v>0</v>
      </c>
      <c r="J1126" s="6">
        <f t="shared" si="77"/>
        <v>60238.55000000001</v>
      </c>
      <c r="K1126" s="13" t="s">
        <v>3024</v>
      </c>
      <c r="L1126" s="13" t="s">
        <v>3024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13" t="s">
        <v>3024</v>
      </c>
      <c r="V1126" s="6">
        <v>0</v>
      </c>
      <c r="W1126" s="6">
        <f t="shared" si="78"/>
        <v>0</v>
      </c>
      <c r="X1126" s="6">
        <v>0</v>
      </c>
      <c r="Y1126" s="15">
        <v>0</v>
      </c>
      <c r="Z1126" s="15">
        <v>0</v>
      </c>
      <c r="AA1126" s="15">
        <f t="shared" si="79"/>
        <v>0</v>
      </c>
      <c r="AB1126" s="1">
        <v>15133.729999999996</v>
      </c>
      <c r="AC1126" s="13" t="s">
        <v>3024</v>
      </c>
      <c r="AD1126" s="1">
        <v>46293.069999999992</v>
      </c>
      <c r="AE1126" s="6">
        <v>39289.08</v>
      </c>
      <c r="AF1126" s="15">
        <v>0</v>
      </c>
      <c r="AG1126" s="26">
        <v>22137.71999999999</v>
      </c>
      <c r="AH1126" s="13" t="s">
        <v>3024</v>
      </c>
      <c r="AI1126" s="6">
        <v>0</v>
      </c>
      <c r="AJ1126" s="7"/>
      <c r="AK1126" s="4"/>
    </row>
    <row r="1127" spans="1:37" x14ac:dyDescent="0.25">
      <c r="A1127" s="1" t="s">
        <v>1021</v>
      </c>
      <c r="B1127" s="1">
        <v>37865.499999999993</v>
      </c>
      <c r="C1127" s="6">
        <f t="shared" si="76"/>
        <v>20133.89</v>
      </c>
      <c r="D1127" s="6">
        <v>19020.37</v>
      </c>
      <c r="E1127" s="6">
        <v>0</v>
      </c>
      <c r="F1127" s="6">
        <v>0</v>
      </c>
      <c r="G1127" s="6">
        <v>404.37</v>
      </c>
      <c r="H1127" s="6">
        <v>709.15</v>
      </c>
      <c r="I1127" s="1">
        <v>0</v>
      </c>
      <c r="J1127" s="6">
        <f t="shared" si="77"/>
        <v>57999.389999999992</v>
      </c>
      <c r="K1127" s="13" t="s">
        <v>3024</v>
      </c>
      <c r="L1127" s="13" t="s">
        <v>3024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13" t="s">
        <v>3024</v>
      </c>
      <c r="V1127" s="6">
        <v>0</v>
      </c>
      <c r="W1127" s="6">
        <f t="shared" si="78"/>
        <v>0</v>
      </c>
      <c r="X1127" s="6">
        <v>0</v>
      </c>
      <c r="Y1127" s="15">
        <v>0</v>
      </c>
      <c r="Z1127" s="15">
        <v>0</v>
      </c>
      <c r="AA1127" s="15">
        <f t="shared" si="79"/>
        <v>0</v>
      </c>
      <c r="AB1127" s="1">
        <v>16030.249999999998</v>
      </c>
      <c r="AC1127" s="13" t="s">
        <v>3024</v>
      </c>
      <c r="AD1127" s="1">
        <v>50019.929999999993</v>
      </c>
      <c r="AE1127" s="6">
        <v>37369.109999999993</v>
      </c>
      <c r="AF1127" s="15">
        <v>0</v>
      </c>
      <c r="AG1127" s="26">
        <v>28681.069999999996</v>
      </c>
      <c r="AH1127" s="13" t="s">
        <v>3024</v>
      </c>
      <c r="AI1127" s="6">
        <v>0</v>
      </c>
      <c r="AJ1127" s="7"/>
      <c r="AK1127" s="4"/>
    </row>
    <row r="1128" spans="1:37" x14ac:dyDescent="0.25">
      <c r="A1128" s="1" t="s">
        <v>1022</v>
      </c>
      <c r="B1128" s="1">
        <v>4718.3500000000004</v>
      </c>
      <c r="C1128" s="6">
        <f t="shared" si="76"/>
        <v>1713.48</v>
      </c>
      <c r="D1128" s="6">
        <v>1665.25</v>
      </c>
      <c r="E1128" s="6">
        <v>0</v>
      </c>
      <c r="F1128" s="6">
        <v>0</v>
      </c>
      <c r="G1128" s="6">
        <v>48.23</v>
      </c>
      <c r="H1128" s="6">
        <v>0</v>
      </c>
      <c r="I1128" s="1">
        <v>0</v>
      </c>
      <c r="J1128" s="6">
        <f t="shared" si="77"/>
        <v>6431.83</v>
      </c>
      <c r="K1128" s="13" t="s">
        <v>3024</v>
      </c>
      <c r="L1128" s="13" t="s">
        <v>3024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13" t="s">
        <v>3024</v>
      </c>
      <c r="V1128" s="6">
        <v>0</v>
      </c>
      <c r="W1128" s="6">
        <f t="shared" si="78"/>
        <v>0</v>
      </c>
      <c r="X1128" s="6">
        <v>0</v>
      </c>
      <c r="Y1128" s="15">
        <v>0</v>
      </c>
      <c r="Z1128" s="15">
        <v>0</v>
      </c>
      <c r="AA1128" s="15">
        <f t="shared" si="79"/>
        <v>0</v>
      </c>
      <c r="AB1128" s="1">
        <v>2035.5100000000002</v>
      </c>
      <c r="AC1128" s="13" t="s">
        <v>3024</v>
      </c>
      <c r="AD1128" s="1">
        <v>6649.08</v>
      </c>
      <c r="AE1128" s="6">
        <v>3957.65</v>
      </c>
      <c r="AF1128" s="15">
        <v>0</v>
      </c>
      <c r="AG1128" s="26">
        <v>4726.9400000000005</v>
      </c>
      <c r="AH1128" s="13" t="s">
        <v>3024</v>
      </c>
      <c r="AI1128" s="6">
        <v>0</v>
      </c>
      <c r="AJ1128" s="7"/>
      <c r="AK1128" s="4"/>
    </row>
    <row r="1129" spans="1:37" x14ac:dyDescent="0.25">
      <c r="A1129" s="1" t="s">
        <v>1023</v>
      </c>
      <c r="B1129" s="1">
        <v>22457.97</v>
      </c>
      <c r="C1129" s="6">
        <f t="shared" si="76"/>
        <v>14324.930000000002</v>
      </c>
      <c r="D1129" s="6">
        <v>13223.710000000001</v>
      </c>
      <c r="E1129" s="6">
        <v>0</v>
      </c>
      <c r="F1129" s="6">
        <v>0</v>
      </c>
      <c r="G1129" s="6">
        <v>245.62000000000003</v>
      </c>
      <c r="H1129" s="6">
        <v>855.6</v>
      </c>
      <c r="I1129" s="1">
        <v>0</v>
      </c>
      <c r="J1129" s="6">
        <f t="shared" si="77"/>
        <v>36782.9</v>
      </c>
      <c r="K1129" s="13" t="s">
        <v>3024</v>
      </c>
      <c r="L1129" s="13" t="s">
        <v>3024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13" t="s">
        <v>3024</v>
      </c>
      <c r="V1129" s="6">
        <v>0</v>
      </c>
      <c r="W1129" s="6">
        <f t="shared" si="78"/>
        <v>0</v>
      </c>
      <c r="X1129" s="6">
        <v>0</v>
      </c>
      <c r="Y1129" s="15">
        <v>0</v>
      </c>
      <c r="Z1129" s="15">
        <v>0</v>
      </c>
      <c r="AA1129" s="15">
        <f t="shared" si="79"/>
        <v>0</v>
      </c>
      <c r="AB1129" s="1">
        <v>7764.82</v>
      </c>
      <c r="AC1129" s="13" t="s">
        <v>3024</v>
      </c>
      <c r="AD1129" s="1">
        <v>25835.160000000003</v>
      </c>
      <c r="AE1129" s="6">
        <v>26067.54</v>
      </c>
      <c r="AF1129" s="15">
        <v>0</v>
      </c>
      <c r="AG1129" s="26">
        <v>7532.4400000000005</v>
      </c>
      <c r="AH1129" s="13" t="s">
        <v>3024</v>
      </c>
      <c r="AI1129" s="6">
        <v>0</v>
      </c>
      <c r="AJ1129" s="7"/>
      <c r="AK1129" s="4"/>
    </row>
    <row r="1130" spans="1:37" x14ac:dyDescent="0.25">
      <c r="A1130" s="1" t="s">
        <v>1024</v>
      </c>
      <c r="B1130" s="1">
        <v>7074.9500000000007</v>
      </c>
      <c r="C1130" s="6">
        <f t="shared" si="76"/>
        <v>3306.54</v>
      </c>
      <c r="D1130" s="6">
        <v>3233.91</v>
      </c>
      <c r="E1130" s="6">
        <v>0</v>
      </c>
      <c r="F1130" s="6">
        <v>0</v>
      </c>
      <c r="G1130" s="6">
        <v>72.63</v>
      </c>
      <c r="H1130" s="6">
        <v>0</v>
      </c>
      <c r="I1130" s="1">
        <v>0</v>
      </c>
      <c r="J1130" s="6">
        <f t="shared" si="77"/>
        <v>10381.490000000002</v>
      </c>
      <c r="K1130" s="13" t="s">
        <v>3024</v>
      </c>
      <c r="L1130" s="13" t="s">
        <v>3024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13" t="s">
        <v>3024</v>
      </c>
      <c r="V1130" s="6">
        <v>0</v>
      </c>
      <c r="W1130" s="6">
        <f t="shared" si="78"/>
        <v>0</v>
      </c>
      <c r="X1130" s="6">
        <v>0</v>
      </c>
      <c r="Y1130" s="15">
        <v>0</v>
      </c>
      <c r="Z1130" s="15">
        <v>0</v>
      </c>
      <c r="AA1130" s="15">
        <f t="shared" si="79"/>
        <v>0</v>
      </c>
      <c r="AB1130" s="1">
        <v>2095.0799999999995</v>
      </c>
      <c r="AC1130" s="13" t="s">
        <v>3024</v>
      </c>
      <c r="AD1130" s="1">
        <v>7033.8599999999988</v>
      </c>
      <c r="AE1130" s="6">
        <v>7674.07</v>
      </c>
      <c r="AF1130" s="15">
        <v>0</v>
      </c>
      <c r="AG1130" s="26">
        <v>1454.8699999999992</v>
      </c>
      <c r="AH1130" s="13" t="s">
        <v>3024</v>
      </c>
      <c r="AI1130" s="6">
        <v>0</v>
      </c>
      <c r="AJ1130" s="7"/>
      <c r="AK1130" s="4"/>
    </row>
    <row r="1131" spans="1:37" x14ac:dyDescent="0.25">
      <c r="A1131" s="1" t="s">
        <v>1025</v>
      </c>
      <c r="B1131" s="1">
        <v>7737.79</v>
      </c>
      <c r="C1131" s="6">
        <f t="shared" si="76"/>
        <v>3773.49</v>
      </c>
      <c r="D1131" s="6">
        <v>3696</v>
      </c>
      <c r="E1131" s="6">
        <v>0</v>
      </c>
      <c r="F1131" s="6">
        <v>0</v>
      </c>
      <c r="G1131" s="6">
        <v>77.490000000000009</v>
      </c>
      <c r="H1131" s="6">
        <v>0</v>
      </c>
      <c r="I1131" s="1">
        <v>0</v>
      </c>
      <c r="J1131" s="6">
        <f t="shared" si="77"/>
        <v>11511.279999999999</v>
      </c>
      <c r="K1131" s="13" t="s">
        <v>3024</v>
      </c>
      <c r="L1131" s="13" t="s">
        <v>3024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13" t="s">
        <v>3024</v>
      </c>
      <c r="V1131" s="6">
        <v>0</v>
      </c>
      <c r="W1131" s="6">
        <f t="shared" si="78"/>
        <v>0</v>
      </c>
      <c r="X1131" s="6">
        <v>0</v>
      </c>
      <c r="Y1131" s="15">
        <v>0</v>
      </c>
      <c r="Z1131" s="15">
        <v>0</v>
      </c>
      <c r="AA1131" s="15">
        <f t="shared" si="79"/>
        <v>0</v>
      </c>
      <c r="AB1131" s="1">
        <v>1650.5500000000006</v>
      </c>
      <c r="AC1131" s="13" t="s">
        <v>3024</v>
      </c>
      <c r="AD1131" s="1">
        <v>7583.8199999999979</v>
      </c>
      <c r="AE1131" s="6">
        <v>7970.5399999999991</v>
      </c>
      <c r="AF1131" s="15">
        <v>0</v>
      </c>
      <c r="AG1131" s="26">
        <v>1263.8300000000006</v>
      </c>
      <c r="AH1131" s="13" t="s">
        <v>3024</v>
      </c>
      <c r="AI1131" s="6">
        <v>0</v>
      </c>
      <c r="AJ1131" s="7"/>
      <c r="AK1131" s="4"/>
    </row>
    <row r="1132" spans="1:37" x14ac:dyDescent="0.25">
      <c r="A1132" s="1" t="s">
        <v>1026</v>
      </c>
      <c r="B1132" s="1">
        <v>6152.57</v>
      </c>
      <c r="C1132" s="6">
        <f t="shared" si="76"/>
        <v>3820.08</v>
      </c>
      <c r="D1132" s="6">
        <v>2863.41</v>
      </c>
      <c r="E1132" s="6">
        <v>0</v>
      </c>
      <c r="F1132" s="6">
        <v>0</v>
      </c>
      <c r="G1132" s="6">
        <v>66.22</v>
      </c>
      <c r="H1132" s="6">
        <v>890.45000000000016</v>
      </c>
      <c r="I1132" s="1">
        <v>0</v>
      </c>
      <c r="J1132" s="6">
        <f t="shared" si="77"/>
        <v>9972.65</v>
      </c>
      <c r="K1132" s="13" t="s">
        <v>3024</v>
      </c>
      <c r="L1132" s="13" t="s">
        <v>3024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13" t="s">
        <v>3024</v>
      </c>
      <c r="V1132" s="6">
        <v>0</v>
      </c>
      <c r="W1132" s="6">
        <f t="shared" si="78"/>
        <v>0</v>
      </c>
      <c r="X1132" s="6">
        <v>0</v>
      </c>
      <c r="Y1132" s="15">
        <v>0</v>
      </c>
      <c r="Z1132" s="15">
        <v>0</v>
      </c>
      <c r="AA1132" s="15">
        <f t="shared" si="79"/>
        <v>0</v>
      </c>
      <c r="AB1132" s="1">
        <v>4166.67</v>
      </c>
      <c r="AC1132" s="13" t="s">
        <v>3024</v>
      </c>
      <c r="AD1132" s="1">
        <v>5476.2599999999984</v>
      </c>
      <c r="AE1132" s="6">
        <v>8643.7999999999993</v>
      </c>
      <c r="AF1132" s="15">
        <v>0</v>
      </c>
      <c r="AG1132" s="26">
        <v>999.12999999999943</v>
      </c>
      <c r="AH1132" s="13" t="s">
        <v>3024</v>
      </c>
      <c r="AI1132" s="6">
        <v>0</v>
      </c>
      <c r="AJ1132" s="7"/>
      <c r="AK1132" s="4"/>
    </row>
    <row r="1133" spans="1:37" x14ac:dyDescent="0.25">
      <c r="A1133" s="1" t="s">
        <v>1027</v>
      </c>
      <c r="B1133" s="1">
        <v>47402.600000000006</v>
      </c>
      <c r="C1133" s="6">
        <f t="shared" si="76"/>
        <v>27108.880000000001</v>
      </c>
      <c r="D1133" s="6">
        <v>26283.54</v>
      </c>
      <c r="E1133" s="6">
        <v>0</v>
      </c>
      <c r="F1133" s="6">
        <v>0</v>
      </c>
      <c r="G1133" s="6">
        <v>509.68999999999994</v>
      </c>
      <c r="H1133" s="6">
        <v>315.65000000000003</v>
      </c>
      <c r="I1133" s="1">
        <v>0</v>
      </c>
      <c r="J1133" s="6">
        <f t="shared" si="77"/>
        <v>74511.48000000001</v>
      </c>
      <c r="K1133" s="13" t="s">
        <v>3024</v>
      </c>
      <c r="L1133" s="13" t="s">
        <v>3024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13" t="s">
        <v>3024</v>
      </c>
      <c r="V1133" s="6">
        <v>0</v>
      </c>
      <c r="W1133" s="6">
        <f t="shared" si="78"/>
        <v>0</v>
      </c>
      <c r="X1133" s="6">
        <v>0</v>
      </c>
      <c r="Y1133" s="15">
        <v>0</v>
      </c>
      <c r="Z1133" s="15">
        <v>0</v>
      </c>
      <c r="AA1133" s="15">
        <f t="shared" si="79"/>
        <v>0</v>
      </c>
      <c r="AB1133" s="1">
        <v>17491.299999999985</v>
      </c>
      <c r="AC1133" s="13" t="s">
        <v>3024</v>
      </c>
      <c r="AD1133" s="1">
        <v>56418.739999999962</v>
      </c>
      <c r="AE1133" s="6">
        <v>50825.350000000006</v>
      </c>
      <c r="AF1133" s="15">
        <v>0</v>
      </c>
      <c r="AG1133" s="26">
        <v>23084.689999999951</v>
      </c>
      <c r="AH1133" s="13" t="s">
        <v>3024</v>
      </c>
      <c r="AI1133" s="6">
        <v>0</v>
      </c>
      <c r="AJ1133" s="7"/>
      <c r="AK1133" s="4"/>
    </row>
    <row r="1134" spans="1:37" x14ac:dyDescent="0.25">
      <c r="A1134" s="1" t="s">
        <v>1028</v>
      </c>
      <c r="B1134" s="1">
        <v>27139.600000000006</v>
      </c>
      <c r="C1134" s="6">
        <f t="shared" si="76"/>
        <v>16783.86</v>
      </c>
      <c r="D1134" s="6">
        <v>15767.010000000002</v>
      </c>
      <c r="E1134" s="6">
        <v>0</v>
      </c>
      <c r="F1134" s="6">
        <v>0</v>
      </c>
      <c r="G1134" s="6">
        <v>288.52</v>
      </c>
      <c r="H1134" s="6">
        <v>728.32999999999981</v>
      </c>
      <c r="I1134" s="1">
        <v>0</v>
      </c>
      <c r="J1134" s="6">
        <f t="shared" si="77"/>
        <v>43923.460000000006</v>
      </c>
      <c r="K1134" s="13" t="s">
        <v>3024</v>
      </c>
      <c r="L1134" s="13" t="s">
        <v>3024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13" t="s">
        <v>3024</v>
      </c>
      <c r="V1134" s="6">
        <v>0</v>
      </c>
      <c r="W1134" s="6">
        <f t="shared" si="78"/>
        <v>0</v>
      </c>
      <c r="X1134" s="6">
        <v>0</v>
      </c>
      <c r="Y1134" s="15">
        <v>0</v>
      </c>
      <c r="Z1134" s="15">
        <v>0</v>
      </c>
      <c r="AA1134" s="15">
        <f t="shared" si="79"/>
        <v>0</v>
      </c>
      <c r="AB1134" s="1">
        <v>12466.249999999998</v>
      </c>
      <c r="AC1134" s="13" t="s">
        <v>3024</v>
      </c>
      <c r="AD1134" s="1">
        <v>36067.12999999999</v>
      </c>
      <c r="AE1134" s="6">
        <v>29885.120000000003</v>
      </c>
      <c r="AF1134" s="15">
        <v>0</v>
      </c>
      <c r="AG1134" s="26">
        <v>18648.259999999987</v>
      </c>
      <c r="AH1134" s="13" t="s">
        <v>3024</v>
      </c>
      <c r="AI1134" s="6">
        <v>0</v>
      </c>
      <c r="AJ1134" s="7"/>
      <c r="AK1134" s="4"/>
    </row>
    <row r="1135" spans="1:37" x14ac:dyDescent="0.25">
      <c r="A1135" s="1" t="s">
        <v>1029</v>
      </c>
      <c r="B1135" s="1">
        <v>2723.7999999999997</v>
      </c>
      <c r="C1135" s="6">
        <f t="shared" si="76"/>
        <v>1628.7800000000007</v>
      </c>
      <c r="D1135" s="6">
        <v>1599.3200000000006</v>
      </c>
      <c r="E1135" s="6">
        <v>0</v>
      </c>
      <c r="F1135" s="6">
        <v>0</v>
      </c>
      <c r="G1135" s="6">
        <v>29.46</v>
      </c>
      <c r="H1135" s="6">
        <v>0</v>
      </c>
      <c r="I1135" s="1">
        <v>0</v>
      </c>
      <c r="J1135" s="6">
        <f t="shared" si="77"/>
        <v>4352.58</v>
      </c>
      <c r="K1135" s="13" t="s">
        <v>3024</v>
      </c>
      <c r="L1135" s="13" t="s">
        <v>3024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13" t="s">
        <v>3024</v>
      </c>
      <c r="V1135" s="6">
        <v>0</v>
      </c>
      <c r="W1135" s="6">
        <f t="shared" si="78"/>
        <v>0</v>
      </c>
      <c r="X1135" s="6">
        <v>0</v>
      </c>
      <c r="Y1135" s="15">
        <v>0</v>
      </c>
      <c r="Z1135" s="15">
        <v>0</v>
      </c>
      <c r="AA1135" s="15">
        <f t="shared" si="79"/>
        <v>0</v>
      </c>
      <c r="AB1135" s="1">
        <v>2673.8999999999996</v>
      </c>
      <c r="AC1135" s="13" t="s">
        <v>3024</v>
      </c>
      <c r="AD1135" s="1">
        <v>5466.4199999999983</v>
      </c>
      <c r="AE1135" s="6">
        <v>3328.9</v>
      </c>
      <c r="AF1135" s="15">
        <v>0</v>
      </c>
      <c r="AG1135" s="26">
        <v>4811.4199999999983</v>
      </c>
      <c r="AH1135" s="13" t="s">
        <v>3024</v>
      </c>
      <c r="AI1135" s="6">
        <v>0</v>
      </c>
      <c r="AJ1135" s="7"/>
      <c r="AK1135" s="4"/>
    </row>
    <row r="1136" spans="1:37" x14ac:dyDescent="0.25">
      <c r="A1136" s="1" t="s">
        <v>1030</v>
      </c>
      <c r="B1136" s="1">
        <v>2375.16</v>
      </c>
      <c r="C1136" s="6">
        <f t="shared" si="76"/>
        <v>1804.9899999999998</v>
      </c>
      <c r="D1136" s="6">
        <v>1777.7599999999998</v>
      </c>
      <c r="E1136" s="6">
        <v>0</v>
      </c>
      <c r="F1136" s="6">
        <v>0</v>
      </c>
      <c r="G1136" s="6">
        <v>27.23</v>
      </c>
      <c r="H1136" s="6">
        <v>0</v>
      </c>
      <c r="I1136" s="1">
        <v>0</v>
      </c>
      <c r="J1136" s="6">
        <f t="shared" si="77"/>
        <v>4180.1499999999996</v>
      </c>
      <c r="K1136" s="13" t="s">
        <v>3024</v>
      </c>
      <c r="L1136" s="13" t="s">
        <v>3024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13" t="s">
        <v>3024</v>
      </c>
      <c r="V1136" s="6">
        <v>0</v>
      </c>
      <c r="W1136" s="6">
        <f t="shared" si="78"/>
        <v>0</v>
      </c>
      <c r="X1136" s="6">
        <v>0</v>
      </c>
      <c r="Y1136" s="15">
        <v>0</v>
      </c>
      <c r="Z1136" s="15">
        <v>0</v>
      </c>
      <c r="AA1136" s="15">
        <f t="shared" si="79"/>
        <v>0</v>
      </c>
      <c r="AB1136" s="1">
        <v>2150.4599999999996</v>
      </c>
      <c r="AC1136" s="13" t="s">
        <v>3024</v>
      </c>
      <c r="AD1136" s="1">
        <v>6161.2199999999993</v>
      </c>
      <c r="AE1136" s="6">
        <v>2174.4599999999996</v>
      </c>
      <c r="AF1136" s="15">
        <v>0</v>
      </c>
      <c r="AG1136" s="26">
        <v>6137.2199999999984</v>
      </c>
      <c r="AH1136" s="13" t="s">
        <v>3024</v>
      </c>
      <c r="AI1136" s="6">
        <v>0</v>
      </c>
      <c r="AJ1136" s="7"/>
      <c r="AK1136" s="4"/>
    </row>
    <row r="1137" spans="1:37" x14ac:dyDescent="0.25">
      <c r="A1137" s="1" t="s">
        <v>1031</v>
      </c>
      <c r="B1137" s="1">
        <v>-116852.13</v>
      </c>
      <c r="C1137" s="6">
        <f t="shared" si="76"/>
        <v>298.14</v>
      </c>
      <c r="D1137" s="6">
        <v>298.14</v>
      </c>
      <c r="E1137" s="6">
        <v>0</v>
      </c>
      <c r="F1137" s="6">
        <v>0</v>
      </c>
      <c r="G1137" s="6">
        <v>0</v>
      </c>
      <c r="H1137" s="6">
        <v>0</v>
      </c>
      <c r="I1137" s="1">
        <v>316811.77</v>
      </c>
      <c r="J1137" s="6">
        <f t="shared" si="77"/>
        <v>-433365.76000000001</v>
      </c>
      <c r="K1137" s="13" t="s">
        <v>3074</v>
      </c>
      <c r="L1137" s="15">
        <v>436441.02</v>
      </c>
      <c r="M1137" s="6">
        <f>SUBTOTAL(9,N1137:T1137)</f>
        <v>436441.02</v>
      </c>
      <c r="N1137" s="6">
        <f>B1137+D1137+H1137+119629.25</f>
        <v>3075.2599999999948</v>
      </c>
      <c r="O1137" s="6">
        <v>0</v>
      </c>
      <c r="P1137" s="6">
        <v>0</v>
      </c>
      <c r="Q1137" s="6">
        <v>11.26</v>
      </c>
      <c r="R1137" s="6">
        <f>L1137-N1137-Q1137</f>
        <v>433354.5</v>
      </c>
      <c r="S1137" s="6">
        <v>0</v>
      </c>
      <c r="T1137" s="6">
        <v>0</v>
      </c>
      <c r="U1137" s="15">
        <f>R1137</f>
        <v>433354.5</v>
      </c>
      <c r="V1137" s="6">
        <v>0</v>
      </c>
      <c r="W1137" s="6">
        <f t="shared" si="78"/>
        <v>316811.77</v>
      </c>
      <c r="X1137" s="6">
        <v>0</v>
      </c>
      <c r="Y1137" s="15">
        <f>-B1137</f>
        <v>116852.13</v>
      </c>
      <c r="Z1137" s="15">
        <f>C1137</f>
        <v>298.14</v>
      </c>
      <c r="AA1137" s="15">
        <f t="shared" si="79"/>
        <v>433365.76000000001</v>
      </c>
      <c r="AB1137" s="1">
        <v>1565.2700000000002</v>
      </c>
      <c r="AC1137" s="13" t="s">
        <v>3024</v>
      </c>
      <c r="AD1137" s="1">
        <v>4036.08</v>
      </c>
      <c r="AE1137" s="6">
        <v>1938.5499999999997</v>
      </c>
      <c r="AF1137" s="15">
        <f>AE1137</f>
        <v>1938.5499999999997</v>
      </c>
      <c r="AG1137" s="26">
        <v>3662.8000000000011</v>
      </c>
      <c r="AH1137" s="13" t="s">
        <v>3024</v>
      </c>
      <c r="AI1137" s="6">
        <v>0</v>
      </c>
      <c r="AJ1137" s="7"/>
      <c r="AK1137" s="4"/>
    </row>
    <row r="1138" spans="1:37" x14ac:dyDescent="0.25">
      <c r="A1138" s="1" t="s">
        <v>1032</v>
      </c>
      <c r="B1138" s="1">
        <v>1334.1799999999994</v>
      </c>
      <c r="C1138" s="6">
        <f t="shared" si="76"/>
        <v>434.01000000000022</v>
      </c>
      <c r="D1138" s="6">
        <v>421.13000000000022</v>
      </c>
      <c r="E1138" s="6">
        <v>0</v>
      </c>
      <c r="F1138" s="6">
        <v>0</v>
      </c>
      <c r="G1138" s="6">
        <v>12.88</v>
      </c>
      <c r="H1138" s="6">
        <v>0</v>
      </c>
      <c r="I1138" s="1">
        <v>0</v>
      </c>
      <c r="J1138" s="6">
        <f t="shared" si="77"/>
        <v>1768.1899999999996</v>
      </c>
      <c r="K1138" s="13" t="s">
        <v>3024</v>
      </c>
      <c r="L1138" s="13" t="s">
        <v>3024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15"/>
      <c r="V1138" s="6">
        <v>0</v>
      </c>
      <c r="W1138" s="6">
        <f t="shared" si="78"/>
        <v>0</v>
      </c>
      <c r="X1138" s="6">
        <v>0</v>
      </c>
      <c r="Y1138" s="15">
        <v>0</v>
      </c>
      <c r="Z1138" s="15">
        <v>0</v>
      </c>
      <c r="AA1138" s="15">
        <f t="shared" si="79"/>
        <v>0</v>
      </c>
      <c r="AB1138" s="1">
        <v>1812.2600000000004</v>
      </c>
      <c r="AC1138" s="13" t="s">
        <v>3024</v>
      </c>
      <c r="AD1138" s="1">
        <v>3932.5200000000004</v>
      </c>
      <c r="AE1138" s="6">
        <v>938.7600000000001</v>
      </c>
      <c r="AF1138" s="15">
        <v>0</v>
      </c>
      <c r="AG1138" s="26">
        <v>4806.0200000000004</v>
      </c>
      <c r="AH1138" s="13" t="s">
        <v>3024</v>
      </c>
      <c r="AI1138" s="6">
        <v>0</v>
      </c>
      <c r="AJ1138" s="7"/>
      <c r="AK1138" s="4"/>
    </row>
    <row r="1139" spans="1:37" x14ac:dyDescent="0.25">
      <c r="A1139" s="1" t="s">
        <v>1033</v>
      </c>
      <c r="B1139" s="1">
        <v>1392.79</v>
      </c>
      <c r="C1139" s="6">
        <f t="shared" si="76"/>
        <v>12.649999999999999</v>
      </c>
      <c r="D1139" s="6">
        <v>0</v>
      </c>
      <c r="E1139" s="6">
        <v>0</v>
      </c>
      <c r="F1139" s="6">
        <v>0</v>
      </c>
      <c r="G1139" s="6">
        <v>12.649999999999999</v>
      </c>
      <c r="H1139" s="6">
        <v>0</v>
      </c>
      <c r="I1139" s="1">
        <v>0</v>
      </c>
      <c r="J1139" s="6">
        <f t="shared" si="77"/>
        <v>1405.44</v>
      </c>
      <c r="K1139" s="13" t="s">
        <v>3024</v>
      </c>
      <c r="L1139" s="13" t="s">
        <v>3024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13" t="s">
        <v>3024</v>
      </c>
      <c r="V1139" s="6">
        <v>0</v>
      </c>
      <c r="W1139" s="6">
        <f t="shared" si="78"/>
        <v>0</v>
      </c>
      <c r="X1139" s="6">
        <v>0</v>
      </c>
      <c r="Y1139" s="15">
        <v>0</v>
      </c>
      <c r="Z1139" s="15">
        <v>0</v>
      </c>
      <c r="AA1139" s="15">
        <f t="shared" si="79"/>
        <v>0</v>
      </c>
      <c r="AB1139" s="1">
        <v>98.70999999999998</v>
      </c>
      <c r="AC1139" s="13" t="s">
        <v>3024</v>
      </c>
      <c r="AD1139" s="1">
        <v>1811.0399999999995</v>
      </c>
      <c r="AE1139" s="6">
        <v>274.37999999999994</v>
      </c>
      <c r="AF1139" s="15">
        <v>0</v>
      </c>
      <c r="AG1139" s="26">
        <v>1635.3699999999997</v>
      </c>
      <c r="AH1139" s="13" t="s">
        <v>3024</v>
      </c>
      <c r="AI1139" s="6">
        <v>0</v>
      </c>
      <c r="AJ1139" s="7"/>
      <c r="AK1139" s="4"/>
    </row>
    <row r="1140" spans="1:37" x14ac:dyDescent="0.25">
      <c r="A1140" s="1" t="s">
        <v>1034</v>
      </c>
      <c r="B1140" s="1">
        <v>181.79000000000005</v>
      </c>
      <c r="C1140" s="6">
        <f t="shared" si="76"/>
        <v>1206.2400000000002</v>
      </c>
      <c r="D1140" s="6">
        <v>1200.9500000000003</v>
      </c>
      <c r="E1140" s="6">
        <v>0</v>
      </c>
      <c r="F1140" s="6">
        <v>0</v>
      </c>
      <c r="G1140" s="6">
        <v>5.29</v>
      </c>
      <c r="H1140" s="6">
        <v>0</v>
      </c>
      <c r="I1140" s="1">
        <v>0</v>
      </c>
      <c r="J1140" s="6">
        <f t="shared" si="77"/>
        <v>1388.0300000000002</v>
      </c>
      <c r="K1140" s="13" t="s">
        <v>3024</v>
      </c>
      <c r="L1140" s="13" t="s">
        <v>3024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13" t="s">
        <v>3024</v>
      </c>
      <c r="V1140" s="6">
        <v>0</v>
      </c>
      <c r="W1140" s="6">
        <f t="shared" si="78"/>
        <v>0</v>
      </c>
      <c r="X1140" s="6">
        <v>0</v>
      </c>
      <c r="Y1140" s="15">
        <v>0</v>
      </c>
      <c r="Z1140" s="15">
        <v>0</v>
      </c>
      <c r="AA1140" s="15">
        <f t="shared" si="79"/>
        <v>0</v>
      </c>
      <c r="AB1140" s="1">
        <v>2757.2</v>
      </c>
      <c r="AC1140" s="13" t="s">
        <v>3024</v>
      </c>
      <c r="AD1140" s="1">
        <v>4135.8</v>
      </c>
      <c r="AE1140" s="6">
        <v>1380.2900000000004</v>
      </c>
      <c r="AF1140" s="15">
        <v>0</v>
      </c>
      <c r="AG1140" s="26">
        <v>5512.71</v>
      </c>
      <c r="AH1140" s="13" t="s">
        <v>3024</v>
      </c>
      <c r="AI1140" s="6">
        <v>0</v>
      </c>
      <c r="AJ1140" s="7"/>
      <c r="AK1140" s="4"/>
    </row>
    <row r="1141" spans="1:37" x14ac:dyDescent="0.25">
      <c r="A1141" s="1" t="s">
        <v>1035</v>
      </c>
      <c r="B1141" s="1">
        <v>29056.799999999999</v>
      </c>
      <c r="C1141" s="6">
        <f t="shared" si="76"/>
        <v>14619.569999999998</v>
      </c>
      <c r="D1141" s="6">
        <v>13500.779999999999</v>
      </c>
      <c r="E1141" s="6">
        <v>0</v>
      </c>
      <c r="F1141" s="6">
        <v>0</v>
      </c>
      <c r="G1141" s="6">
        <v>304.14</v>
      </c>
      <c r="H1141" s="6">
        <v>814.65000000000009</v>
      </c>
      <c r="I1141" s="1">
        <v>0</v>
      </c>
      <c r="J1141" s="6">
        <f t="shared" si="77"/>
        <v>43676.369999999995</v>
      </c>
      <c r="K1141" s="13" t="s">
        <v>3024</v>
      </c>
      <c r="L1141" s="13" t="s">
        <v>3024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13" t="s">
        <v>3024</v>
      </c>
      <c r="V1141" s="6">
        <v>0</v>
      </c>
      <c r="W1141" s="6">
        <f t="shared" si="78"/>
        <v>0</v>
      </c>
      <c r="X1141" s="6">
        <v>0</v>
      </c>
      <c r="Y1141" s="15">
        <v>0</v>
      </c>
      <c r="Z1141" s="15">
        <v>0</v>
      </c>
      <c r="AA1141" s="15">
        <f t="shared" si="79"/>
        <v>0</v>
      </c>
      <c r="AB1141" s="1">
        <v>5695.4</v>
      </c>
      <c r="AC1141" s="13" t="s">
        <v>3024</v>
      </c>
      <c r="AD1141" s="1">
        <v>29778.559999999998</v>
      </c>
      <c r="AE1141" s="6">
        <v>27252.69</v>
      </c>
      <c r="AF1141" s="15">
        <v>0</v>
      </c>
      <c r="AG1141" s="26">
        <v>8221.27</v>
      </c>
      <c r="AH1141" s="13" t="s">
        <v>3024</v>
      </c>
      <c r="AI1141" s="6">
        <v>0</v>
      </c>
      <c r="AJ1141" s="7"/>
      <c r="AK1141" s="4"/>
    </row>
    <row r="1142" spans="1:37" x14ac:dyDescent="0.25">
      <c r="A1142" s="1" t="s">
        <v>1036</v>
      </c>
      <c r="B1142" s="1">
        <v>84116.690000000017</v>
      </c>
      <c r="C1142" s="6">
        <f t="shared" si="76"/>
        <v>47364.46</v>
      </c>
      <c r="D1142" s="6">
        <v>44765.25</v>
      </c>
      <c r="E1142" s="6">
        <v>0</v>
      </c>
      <c r="F1142" s="6">
        <v>0</v>
      </c>
      <c r="G1142" s="6">
        <v>901.58999999999992</v>
      </c>
      <c r="H1142" s="6">
        <v>1697.6200000000001</v>
      </c>
      <c r="I1142" s="1">
        <v>0</v>
      </c>
      <c r="J1142" s="6">
        <f t="shared" si="77"/>
        <v>131481.15000000002</v>
      </c>
      <c r="K1142" s="13" t="s">
        <v>3024</v>
      </c>
      <c r="L1142" s="13" t="s">
        <v>3024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13" t="s">
        <v>3024</v>
      </c>
      <c r="V1142" s="6">
        <v>0</v>
      </c>
      <c r="W1142" s="6">
        <f t="shared" si="78"/>
        <v>0</v>
      </c>
      <c r="X1142" s="6">
        <v>0</v>
      </c>
      <c r="Y1142" s="15">
        <v>0</v>
      </c>
      <c r="Z1142" s="15">
        <v>0</v>
      </c>
      <c r="AA1142" s="15">
        <f t="shared" si="79"/>
        <v>0</v>
      </c>
      <c r="AB1142" s="1">
        <v>18202.320000000011</v>
      </c>
      <c r="AC1142" s="13" t="s">
        <v>3024</v>
      </c>
      <c r="AD1142" s="1">
        <v>94321.94</v>
      </c>
      <c r="AE1142" s="6">
        <v>82818.51999999999</v>
      </c>
      <c r="AF1142" s="15">
        <v>0</v>
      </c>
      <c r="AG1142" s="26">
        <v>29705.740000000023</v>
      </c>
      <c r="AH1142" s="13" t="s">
        <v>3024</v>
      </c>
      <c r="AI1142" s="6">
        <v>0</v>
      </c>
      <c r="AJ1142" s="7"/>
      <c r="AK1142" s="4"/>
    </row>
    <row r="1143" spans="1:37" x14ac:dyDescent="0.25">
      <c r="A1143" s="1" t="s">
        <v>1037</v>
      </c>
      <c r="B1143" s="1">
        <v>966.2399999999999</v>
      </c>
      <c r="C1143" s="6">
        <f t="shared" si="76"/>
        <v>1223.2000000000005</v>
      </c>
      <c r="D1143" s="6">
        <v>1211.6700000000005</v>
      </c>
      <c r="E1143" s="6">
        <v>0</v>
      </c>
      <c r="F1143" s="6">
        <v>0</v>
      </c>
      <c r="G1143" s="6">
        <v>11.53</v>
      </c>
      <c r="H1143" s="6">
        <v>0</v>
      </c>
      <c r="I1143" s="1">
        <v>0</v>
      </c>
      <c r="J1143" s="6">
        <f t="shared" si="77"/>
        <v>2189.4400000000005</v>
      </c>
      <c r="K1143" s="13" t="s">
        <v>3024</v>
      </c>
      <c r="L1143" s="13" t="s">
        <v>3024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13" t="s">
        <v>3024</v>
      </c>
      <c r="V1143" s="6">
        <v>0</v>
      </c>
      <c r="W1143" s="6">
        <f t="shared" si="78"/>
        <v>0</v>
      </c>
      <c r="X1143" s="6">
        <v>0</v>
      </c>
      <c r="Y1143" s="15">
        <v>0</v>
      </c>
      <c r="Z1143" s="15">
        <v>0</v>
      </c>
      <c r="AA1143" s="15">
        <f t="shared" si="79"/>
        <v>0</v>
      </c>
      <c r="AB1143" s="1">
        <v>2749.84</v>
      </c>
      <c r="AC1143" s="13" t="s">
        <v>3024</v>
      </c>
      <c r="AD1143" s="1">
        <v>4124.7599999999993</v>
      </c>
      <c r="AE1143" s="6">
        <v>2175.1100000000006</v>
      </c>
      <c r="AF1143" s="15">
        <v>0</v>
      </c>
      <c r="AG1143" s="26">
        <v>4699.4899999999989</v>
      </c>
      <c r="AH1143" s="13" t="s">
        <v>3024</v>
      </c>
      <c r="AI1143" s="6">
        <v>0</v>
      </c>
      <c r="AJ1143" s="7"/>
      <c r="AK1143" s="4"/>
    </row>
    <row r="1144" spans="1:37" x14ac:dyDescent="0.25">
      <c r="A1144" s="1" t="s">
        <v>1038</v>
      </c>
      <c r="B1144" s="1">
        <v>0</v>
      </c>
      <c r="C1144" s="6">
        <f t="shared" si="76"/>
        <v>1200.58</v>
      </c>
      <c r="D1144" s="6">
        <v>1197.54</v>
      </c>
      <c r="E1144" s="6">
        <v>0</v>
      </c>
      <c r="F1144" s="6">
        <v>0</v>
      </c>
      <c r="G1144" s="6">
        <v>3.04</v>
      </c>
      <c r="H1144" s="6">
        <v>0</v>
      </c>
      <c r="I1144" s="1">
        <v>0</v>
      </c>
      <c r="J1144" s="6">
        <f t="shared" si="77"/>
        <v>1200.58</v>
      </c>
      <c r="K1144" s="13" t="s">
        <v>3024</v>
      </c>
      <c r="L1144" s="13" t="s">
        <v>3024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13" t="s">
        <v>3024</v>
      </c>
      <c r="V1144" s="6">
        <v>0</v>
      </c>
      <c r="W1144" s="6">
        <f t="shared" si="78"/>
        <v>0</v>
      </c>
      <c r="X1144" s="6">
        <v>0</v>
      </c>
      <c r="Y1144" s="15">
        <v>0</v>
      </c>
      <c r="Z1144" s="15">
        <v>0</v>
      </c>
      <c r="AA1144" s="15">
        <f t="shared" si="79"/>
        <v>0</v>
      </c>
      <c r="AB1144" s="1">
        <v>2409.8000000000002</v>
      </c>
      <c r="AC1144" s="13" t="s">
        <v>3024</v>
      </c>
      <c r="AD1144" s="1">
        <v>3614.6999999999989</v>
      </c>
      <c r="AE1144" s="6">
        <v>1197.54</v>
      </c>
      <c r="AF1144" s="15">
        <v>0</v>
      </c>
      <c r="AG1144" s="26">
        <v>4826.9599999999991</v>
      </c>
      <c r="AH1144" s="13" t="s">
        <v>3024</v>
      </c>
      <c r="AI1144" s="6">
        <v>0</v>
      </c>
      <c r="AJ1144" s="7"/>
      <c r="AK1144" s="4"/>
    </row>
    <row r="1145" spans="1:37" x14ac:dyDescent="0.25">
      <c r="A1145" s="1" t="s">
        <v>1039</v>
      </c>
      <c r="B1145" s="1">
        <v>1911.48</v>
      </c>
      <c r="C1145" s="6">
        <f t="shared" si="76"/>
        <v>434.44999999999982</v>
      </c>
      <c r="D1145" s="6">
        <v>417.0899999999998</v>
      </c>
      <c r="E1145" s="6">
        <v>0</v>
      </c>
      <c r="F1145" s="6">
        <v>0</v>
      </c>
      <c r="G1145" s="6">
        <v>17.36</v>
      </c>
      <c r="H1145" s="6">
        <v>0</v>
      </c>
      <c r="I1145" s="1">
        <v>0</v>
      </c>
      <c r="J1145" s="6">
        <f t="shared" si="77"/>
        <v>2345.9299999999998</v>
      </c>
      <c r="K1145" s="13" t="s">
        <v>3024</v>
      </c>
      <c r="L1145" s="13" t="s">
        <v>3024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13" t="s">
        <v>3024</v>
      </c>
      <c r="V1145" s="6">
        <v>0</v>
      </c>
      <c r="W1145" s="6">
        <f t="shared" si="78"/>
        <v>0</v>
      </c>
      <c r="X1145" s="6">
        <v>0</v>
      </c>
      <c r="Y1145" s="15">
        <v>0</v>
      </c>
      <c r="Z1145" s="15">
        <v>0</v>
      </c>
      <c r="AA1145" s="15">
        <f t="shared" si="79"/>
        <v>0</v>
      </c>
      <c r="AB1145" s="1">
        <v>1873.26</v>
      </c>
      <c r="AC1145" s="13" t="s">
        <v>3024</v>
      </c>
      <c r="AD1145" s="1">
        <v>3545.1000000000004</v>
      </c>
      <c r="AE1145" s="6">
        <v>1619.9399999999998</v>
      </c>
      <c r="AF1145" s="15">
        <v>0</v>
      </c>
      <c r="AG1145" s="26">
        <v>3798.4200000000005</v>
      </c>
      <c r="AH1145" s="13" t="s">
        <v>3024</v>
      </c>
      <c r="AI1145" s="6">
        <v>0</v>
      </c>
      <c r="AJ1145" s="7"/>
      <c r="AK1145" s="4"/>
    </row>
    <row r="1146" spans="1:37" x14ac:dyDescent="0.25">
      <c r="A1146" s="1" t="s">
        <v>1040</v>
      </c>
      <c r="B1146" s="1">
        <v>2198.0500000000002</v>
      </c>
      <c r="C1146" s="6">
        <f t="shared" si="76"/>
        <v>2512.46</v>
      </c>
      <c r="D1146" s="6">
        <v>2484.92</v>
      </c>
      <c r="E1146" s="6">
        <v>0</v>
      </c>
      <c r="F1146" s="6">
        <v>0</v>
      </c>
      <c r="G1146" s="6">
        <v>27.54</v>
      </c>
      <c r="H1146" s="6">
        <v>0</v>
      </c>
      <c r="I1146" s="1">
        <v>0</v>
      </c>
      <c r="J1146" s="6">
        <f t="shared" si="77"/>
        <v>4710.51</v>
      </c>
      <c r="K1146" s="13" t="s">
        <v>3024</v>
      </c>
      <c r="L1146" s="13" t="s">
        <v>3024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13" t="s">
        <v>3024</v>
      </c>
      <c r="V1146" s="6">
        <v>0</v>
      </c>
      <c r="W1146" s="6">
        <f t="shared" si="78"/>
        <v>0</v>
      </c>
      <c r="X1146" s="6">
        <v>0</v>
      </c>
      <c r="Y1146" s="15">
        <v>0</v>
      </c>
      <c r="Z1146" s="15">
        <v>0</v>
      </c>
      <c r="AA1146" s="15">
        <f t="shared" si="79"/>
        <v>0</v>
      </c>
      <c r="AB1146" s="1">
        <v>1953.7800000000002</v>
      </c>
      <c r="AC1146" s="13" t="s">
        <v>3024</v>
      </c>
      <c r="AD1146" s="1">
        <v>4435.2000000000007</v>
      </c>
      <c r="AE1146" s="6">
        <v>3657.92</v>
      </c>
      <c r="AF1146" s="15">
        <v>0</v>
      </c>
      <c r="AG1146" s="26">
        <v>2731.0600000000004</v>
      </c>
      <c r="AH1146" s="13" t="s">
        <v>3024</v>
      </c>
      <c r="AI1146" s="6">
        <v>0</v>
      </c>
      <c r="AJ1146" s="7"/>
      <c r="AK1146" s="4"/>
    </row>
    <row r="1147" spans="1:37" x14ac:dyDescent="0.25">
      <c r="A1147" s="1" t="s">
        <v>1041</v>
      </c>
      <c r="B1147" s="1">
        <v>1912.5700000000002</v>
      </c>
      <c r="C1147" s="6">
        <f t="shared" si="76"/>
        <v>1398.9300000000003</v>
      </c>
      <c r="D1147" s="6">
        <v>548.01000000000022</v>
      </c>
      <c r="E1147" s="6">
        <v>0</v>
      </c>
      <c r="F1147" s="6">
        <v>0</v>
      </c>
      <c r="G1147" s="6">
        <v>22.42</v>
      </c>
      <c r="H1147" s="6">
        <v>828.5</v>
      </c>
      <c r="I1147" s="1">
        <v>0</v>
      </c>
      <c r="J1147" s="6">
        <f t="shared" si="77"/>
        <v>3311.5000000000005</v>
      </c>
      <c r="K1147" s="13" t="s">
        <v>3024</v>
      </c>
      <c r="L1147" s="13" t="s">
        <v>3024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13" t="s">
        <v>3024</v>
      </c>
      <c r="V1147" s="6">
        <v>0</v>
      </c>
      <c r="W1147" s="6">
        <f t="shared" si="78"/>
        <v>0</v>
      </c>
      <c r="X1147" s="6">
        <v>0</v>
      </c>
      <c r="Y1147" s="15">
        <v>0</v>
      </c>
      <c r="Z1147" s="15">
        <v>0</v>
      </c>
      <c r="AA1147" s="15">
        <f t="shared" si="79"/>
        <v>0</v>
      </c>
      <c r="AB1147" s="1">
        <v>1291.52</v>
      </c>
      <c r="AC1147" s="13" t="s">
        <v>3024</v>
      </c>
      <c r="AD1147" s="1">
        <v>2412.3199999999997</v>
      </c>
      <c r="AE1147" s="6">
        <v>1021.6600000000003</v>
      </c>
      <c r="AF1147" s="15">
        <v>0</v>
      </c>
      <c r="AG1147" s="26">
        <v>2682.1799999999994</v>
      </c>
      <c r="AH1147" s="13" t="s">
        <v>3024</v>
      </c>
      <c r="AI1147" s="6">
        <v>0</v>
      </c>
      <c r="AJ1147" s="7"/>
      <c r="AK1147" s="4"/>
    </row>
    <row r="1148" spans="1:37" x14ac:dyDescent="0.25">
      <c r="A1148" s="1" t="s">
        <v>1042</v>
      </c>
      <c r="B1148" s="1">
        <v>135458.84999999998</v>
      </c>
      <c r="C1148" s="6">
        <f t="shared" si="76"/>
        <v>70392.479999999981</v>
      </c>
      <c r="D1148" s="6">
        <v>66317.869999999981</v>
      </c>
      <c r="E1148" s="6">
        <v>0</v>
      </c>
      <c r="F1148" s="6">
        <v>0</v>
      </c>
      <c r="G1148" s="6">
        <v>1432.6100000000001</v>
      </c>
      <c r="H1148" s="6">
        <v>2642</v>
      </c>
      <c r="I1148" s="1">
        <v>0</v>
      </c>
      <c r="J1148" s="6">
        <f t="shared" si="77"/>
        <v>205851.32999999996</v>
      </c>
      <c r="K1148" s="13" t="s">
        <v>3024</v>
      </c>
      <c r="L1148" s="13" t="s">
        <v>3024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13" t="s">
        <v>3024</v>
      </c>
      <c r="V1148" s="6">
        <v>0</v>
      </c>
      <c r="W1148" s="6">
        <f t="shared" si="78"/>
        <v>0</v>
      </c>
      <c r="X1148" s="6">
        <v>0</v>
      </c>
      <c r="Y1148" s="15">
        <v>0</v>
      </c>
      <c r="Z1148" s="15">
        <v>0</v>
      </c>
      <c r="AA1148" s="15">
        <f t="shared" si="79"/>
        <v>0</v>
      </c>
      <c r="AB1148" s="1">
        <v>46488.829999999973</v>
      </c>
      <c r="AC1148" s="13" t="s">
        <v>3024</v>
      </c>
      <c r="AD1148" s="1">
        <v>146328.34999999992</v>
      </c>
      <c r="AE1148" s="6">
        <v>138532.60999999996</v>
      </c>
      <c r="AF1148" s="15">
        <v>0</v>
      </c>
      <c r="AG1148" s="26">
        <v>54284.569999999949</v>
      </c>
      <c r="AH1148" s="13" t="s">
        <v>3024</v>
      </c>
      <c r="AI1148" s="6">
        <v>0</v>
      </c>
      <c r="AJ1148" s="7"/>
      <c r="AK1148" s="4"/>
    </row>
    <row r="1149" spans="1:37" x14ac:dyDescent="0.25">
      <c r="A1149" s="1" t="s">
        <v>1043</v>
      </c>
      <c r="B1149" s="1">
        <v>99381.419999999969</v>
      </c>
      <c r="C1149" s="6">
        <f t="shared" si="76"/>
        <v>54415.62</v>
      </c>
      <c r="D1149" s="6">
        <v>51767.270000000004</v>
      </c>
      <c r="E1149" s="6">
        <v>0</v>
      </c>
      <c r="F1149" s="6">
        <v>0</v>
      </c>
      <c r="G1149" s="6">
        <v>1046.77</v>
      </c>
      <c r="H1149" s="6">
        <v>1601.58</v>
      </c>
      <c r="I1149" s="1">
        <v>0</v>
      </c>
      <c r="J1149" s="6">
        <f t="shared" si="77"/>
        <v>153797.03999999998</v>
      </c>
      <c r="K1149" s="13" t="s">
        <v>3024</v>
      </c>
      <c r="L1149" s="13" t="s">
        <v>3024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13" t="s">
        <v>3024</v>
      </c>
      <c r="V1149" s="6">
        <v>0</v>
      </c>
      <c r="W1149" s="6">
        <f t="shared" si="78"/>
        <v>0</v>
      </c>
      <c r="X1149" s="6">
        <v>0</v>
      </c>
      <c r="Y1149" s="15">
        <v>0</v>
      </c>
      <c r="Z1149" s="15">
        <v>0</v>
      </c>
      <c r="AA1149" s="15">
        <f t="shared" si="79"/>
        <v>0</v>
      </c>
      <c r="AB1149" s="1">
        <v>30677.410000000003</v>
      </c>
      <c r="AC1149" s="13" t="s">
        <v>3024</v>
      </c>
      <c r="AD1149" s="1">
        <v>104538.61999999997</v>
      </c>
      <c r="AE1149" s="6">
        <v>100476.02</v>
      </c>
      <c r="AF1149" s="15">
        <v>0</v>
      </c>
      <c r="AG1149" s="26">
        <v>34740.00999999998</v>
      </c>
      <c r="AH1149" s="13" t="s">
        <v>3024</v>
      </c>
      <c r="AI1149" s="6">
        <v>0</v>
      </c>
      <c r="AJ1149" s="7"/>
      <c r="AK1149" s="4"/>
    </row>
    <row r="1150" spans="1:37" x14ac:dyDescent="0.25">
      <c r="A1150" s="1" t="s">
        <v>1044</v>
      </c>
      <c r="B1150" s="1">
        <v>4045.6300000000006</v>
      </c>
      <c r="C1150" s="6">
        <f t="shared" si="76"/>
        <v>323.38000000000005</v>
      </c>
      <c r="D1150" s="6">
        <v>285.82000000000005</v>
      </c>
      <c r="E1150" s="6">
        <v>0</v>
      </c>
      <c r="F1150" s="6">
        <v>0</v>
      </c>
      <c r="G1150" s="6">
        <v>37.56</v>
      </c>
      <c r="H1150" s="6">
        <v>0</v>
      </c>
      <c r="I1150" s="1">
        <v>0</v>
      </c>
      <c r="J1150" s="6">
        <f t="shared" si="77"/>
        <v>4369.01</v>
      </c>
      <c r="K1150" s="13" t="s">
        <v>3024</v>
      </c>
      <c r="L1150" s="13" t="s">
        <v>3024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13" t="s">
        <v>3024</v>
      </c>
      <c r="V1150" s="6">
        <v>0</v>
      </c>
      <c r="W1150" s="6">
        <f t="shared" si="78"/>
        <v>0</v>
      </c>
      <c r="X1150" s="6">
        <v>0</v>
      </c>
      <c r="Y1150" s="15">
        <v>0</v>
      </c>
      <c r="Z1150" s="15">
        <v>0</v>
      </c>
      <c r="AA1150" s="15">
        <f t="shared" si="79"/>
        <v>0</v>
      </c>
      <c r="AB1150" s="1">
        <v>683.55</v>
      </c>
      <c r="AC1150" s="13" t="s">
        <v>3024</v>
      </c>
      <c r="AD1150" s="1">
        <v>3045.1800000000003</v>
      </c>
      <c r="AE1150" s="6">
        <v>2961.0400000000004</v>
      </c>
      <c r="AF1150" s="15">
        <v>0</v>
      </c>
      <c r="AG1150" s="26">
        <v>767.69</v>
      </c>
      <c r="AH1150" s="13" t="s">
        <v>3024</v>
      </c>
      <c r="AI1150" s="6">
        <v>0</v>
      </c>
      <c r="AJ1150" s="7"/>
      <c r="AK1150" s="4"/>
    </row>
    <row r="1151" spans="1:37" x14ac:dyDescent="0.25">
      <c r="A1151" s="1" t="s">
        <v>1045</v>
      </c>
      <c r="B1151" s="1">
        <v>19919.980000000003</v>
      </c>
      <c r="C1151" s="6">
        <f t="shared" si="76"/>
        <v>11858.46</v>
      </c>
      <c r="D1151" s="6">
        <v>11321.039999999999</v>
      </c>
      <c r="E1151" s="6">
        <v>0</v>
      </c>
      <c r="F1151" s="6">
        <v>0</v>
      </c>
      <c r="G1151" s="6">
        <v>214.01999999999998</v>
      </c>
      <c r="H1151" s="6">
        <v>323.40000000000003</v>
      </c>
      <c r="I1151" s="1">
        <v>0</v>
      </c>
      <c r="J1151" s="6">
        <f t="shared" si="77"/>
        <v>31778.440000000002</v>
      </c>
      <c r="K1151" s="13" t="s">
        <v>3024</v>
      </c>
      <c r="L1151" s="13" t="s">
        <v>3024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13" t="s">
        <v>3024</v>
      </c>
      <c r="V1151" s="6">
        <v>0</v>
      </c>
      <c r="W1151" s="6">
        <f t="shared" si="78"/>
        <v>0</v>
      </c>
      <c r="X1151" s="6">
        <v>0</v>
      </c>
      <c r="Y1151" s="15">
        <v>0</v>
      </c>
      <c r="Z1151" s="15">
        <v>0</v>
      </c>
      <c r="AA1151" s="15">
        <f t="shared" si="79"/>
        <v>0</v>
      </c>
      <c r="AB1151" s="1">
        <v>4968.38</v>
      </c>
      <c r="AC1151" s="13" t="s">
        <v>3024</v>
      </c>
      <c r="AD1151" s="1">
        <v>23689.499999999996</v>
      </c>
      <c r="AE1151" s="6">
        <v>20740.559999999998</v>
      </c>
      <c r="AF1151" s="15">
        <v>0</v>
      </c>
      <c r="AG1151" s="26">
        <v>7917.32</v>
      </c>
      <c r="AH1151" s="13" t="s">
        <v>3024</v>
      </c>
      <c r="AI1151" s="6">
        <v>0</v>
      </c>
      <c r="AJ1151" s="7"/>
      <c r="AK1151" s="4"/>
    </row>
    <row r="1152" spans="1:37" x14ac:dyDescent="0.25">
      <c r="A1152" s="1" t="s">
        <v>1046</v>
      </c>
      <c r="B1152" s="1">
        <v>25002.83</v>
      </c>
      <c r="C1152" s="6">
        <f t="shared" si="76"/>
        <v>18644.730000000003</v>
      </c>
      <c r="D1152" s="6">
        <v>16853.77</v>
      </c>
      <c r="E1152" s="6">
        <v>0</v>
      </c>
      <c r="F1152" s="6">
        <v>0</v>
      </c>
      <c r="G1152" s="6">
        <v>270.56</v>
      </c>
      <c r="H1152" s="6">
        <v>1520.4</v>
      </c>
      <c r="I1152" s="1">
        <v>0</v>
      </c>
      <c r="J1152" s="6">
        <f t="shared" si="77"/>
        <v>43647.560000000005</v>
      </c>
      <c r="K1152" s="13" t="s">
        <v>3024</v>
      </c>
      <c r="L1152" s="13" t="s">
        <v>3024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13" t="s">
        <v>3024</v>
      </c>
      <c r="V1152" s="6">
        <v>0</v>
      </c>
      <c r="W1152" s="6">
        <f t="shared" si="78"/>
        <v>0</v>
      </c>
      <c r="X1152" s="6">
        <v>0</v>
      </c>
      <c r="Y1152" s="15">
        <v>0</v>
      </c>
      <c r="Z1152" s="15">
        <v>0</v>
      </c>
      <c r="AA1152" s="15">
        <f t="shared" si="79"/>
        <v>0</v>
      </c>
      <c r="AB1152" s="1">
        <v>10526.900000000005</v>
      </c>
      <c r="AC1152" s="13" t="s">
        <v>3024</v>
      </c>
      <c r="AD1152" s="1">
        <v>32674.26</v>
      </c>
      <c r="AE1152" s="6">
        <v>30456.840000000004</v>
      </c>
      <c r="AF1152" s="15">
        <v>0</v>
      </c>
      <c r="AG1152" s="26">
        <v>12744.320000000002</v>
      </c>
      <c r="AH1152" s="13" t="s">
        <v>3024</v>
      </c>
      <c r="AI1152" s="6">
        <v>0</v>
      </c>
      <c r="AJ1152" s="7"/>
      <c r="AK1152" s="4"/>
    </row>
    <row r="1153" spans="1:37" x14ac:dyDescent="0.25">
      <c r="A1153" s="1" t="s">
        <v>1047</v>
      </c>
      <c r="B1153" s="1">
        <v>20225.78</v>
      </c>
      <c r="C1153" s="6">
        <f t="shared" si="76"/>
        <v>18307.45</v>
      </c>
      <c r="D1153" s="6">
        <v>17799.79</v>
      </c>
      <c r="E1153" s="6">
        <v>0</v>
      </c>
      <c r="F1153" s="6">
        <v>0</v>
      </c>
      <c r="G1153" s="6">
        <v>230.45999999999998</v>
      </c>
      <c r="H1153" s="6">
        <v>277.2</v>
      </c>
      <c r="I1153" s="1">
        <v>0</v>
      </c>
      <c r="J1153" s="6">
        <f t="shared" si="77"/>
        <v>38533.229999999996</v>
      </c>
      <c r="K1153" s="13" t="s">
        <v>3024</v>
      </c>
      <c r="L1153" s="13" t="s">
        <v>3024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13" t="s">
        <v>3024</v>
      </c>
      <c r="V1153" s="6">
        <v>0</v>
      </c>
      <c r="W1153" s="6">
        <f t="shared" si="78"/>
        <v>0</v>
      </c>
      <c r="X1153" s="6">
        <v>0</v>
      </c>
      <c r="Y1153" s="15">
        <v>0</v>
      </c>
      <c r="Z1153" s="15">
        <v>0</v>
      </c>
      <c r="AA1153" s="15">
        <f t="shared" si="79"/>
        <v>0</v>
      </c>
      <c r="AB1153" s="1">
        <v>15233.099999999999</v>
      </c>
      <c r="AC1153" s="13" t="s">
        <v>3024</v>
      </c>
      <c r="AD1153" s="1">
        <v>30995.05999999999</v>
      </c>
      <c r="AE1153" s="6">
        <v>30426.39</v>
      </c>
      <c r="AF1153" s="15">
        <v>0</v>
      </c>
      <c r="AG1153" s="26">
        <v>15801.769999999993</v>
      </c>
      <c r="AH1153" s="13" t="s">
        <v>3024</v>
      </c>
      <c r="AI1153" s="6">
        <v>0</v>
      </c>
      <c r="AJ1153" s="7"/>
      <c r="AK1153" s="4"/>
    </row>
    <row r="1154" spans="1:37" x14ac:dyDescent="0.25">
      <c r="A1154" s="1" t="s">
        <v>1048</v>
      </c>
      <c r="B1154" s="1">
        <v>21753.43</v>
      </c>
      <c r="C1154" s="6">
        <f t="shared" si="76"/>
        <v>10652.789999999997</v>
      </c>
      <c r="D1154" s="6">
        <v>9910.489999999998</v>
      </c>
      <c r="E1154" s="6">
        <v>0</v>
      </c>
      <c r="F1154" s="6">
        <v>0</v>
      </c>
      <c r="G1154" s="6">
        <v>223.8</v>
      </c>
      <c r="H1154" s="6">
        <v>518.5</v>
      </c>
      <c r="I1154" s="1">
        <v>0</v>
      </c>
      <c r="J1154" s="6">
        <f t="shared" si="77"/>
        <v>32406.219999999998</v>
      </c>
      <c r="K1154" s="13" t="s">
        <v>3024</v>
      </c>
      <c r="L1154" s="13" t="s">
        <v>3024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13" t="s">
        <v>3024</v>
      </c>
      <c r="V1154" s="6">
        <v>0</v>
      </c>
      <c r="W1154" s="6">
        <f t="shared" si="78"/>
        <v>0</v>
      </c>
      <c r="X1154" s="6">
        <v>0</v>
      </c>
      <c r="Y1154" s="15">
        <v>0</v>
      </c>
      <c r="Z1154" s="15">
        <v>0</v>
      </c>
      <c r="AA1154" s="15">
        <f t="shared" si="79"/>
        <v>0</v>
      </c>
      <c r="AB1154" s="1">
        <v>10632.23</v>
      </c>
      <c r="AC1154" s="13" t="s">
        <v>3024</v>
      </c>
      <c r="AD1154" s="1">
        <v>33979.259999999995</v>
      </c>
      <c r="AE1154" s="6">
        <v>19523.039999999997</v>
      </c>
      <c r="AF1154" s="15">
        <v>0</v>
      </c>
      <c r="AG1154" s="26">
        <v>25088.449999999997</v>
      </c>
      <c r="AH1154" s="13" t="s">
        <v>3024</v>
      </c>
      <c r="AI1154" s="6">
        <v>0</v>
      </c>
      <c r="AJ1154" s="7"/>
      <c r="AK1154" s="4"/>
    </row>
    <row r="1155" spans="1:37" x14ac:dyDescent="0.25">
      <c r="A1155" s="1" t="s">
        <v>1049</v>
      </c>
      <c r="B1155" s="1">
        <v>1761.1599999999999</v>
      </c>
      <c r="C1155" s="6">
        <f t="shared" si="76"/>
        <v>1279.4700000000005</v>
      </c>
      <c r="D1155" s="6">
        <v>874.11000000000047</v>
      </c>
      <c r="E1155" s="6">
        <v>0</v>
      </c>
      <c r="F1155" s="6">
        <v>0</v>
      </c>
      <c r="G1155" s="6">
        <v>19.61</v>
      </c>
      <c r="H1155" s="6">
        <v>385.75</v>
      </c>
      <c r="I1155" s="1">
        <v>0</v>
      </c>
      <c r="J1155" s="6">
        <f t="shared" si="77"/>
        <v>3040.63</v>
      </c>
      <c r="K1155" s="13" t="s">
        <v>3024</v>
      </c>
      <c r="L1155" s="13" t="s">
        <v>3024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13" t="s">
        <v>3024</v>
      </c>
      <c r="V1155" s="6">
        <v>0</v>
      </c>
      <c r="W1155" s="6">
        <f t="shared" si="78"/>
        <v>0</v>
      </c>
      <c r="X1155" s="6">
        <v>0</v>
      </c>
      <c r="Y1155" s="15">
        <v>0</v>
      </c>
      <c r="Z1155" s="15">
        <v>0</v>
      </c>
      <c r="AA1155" s="15">
        <f t="shared" si="79"/>
        <v>0</v>
      </c>
      <c r="AB1155" s="1">
        <v>2685.4900000000002</v>
      </c>
      <c r="AC1155" s="13" t="s">
        <v>3024</v>
      </c>
      <c r="AD1155" s="1">
        <v>3575.8999999999992</v>
      </c>
      <c r="AE1155" s="6">
        <v>2083.0200000000004</v>
      </c>
      <c r="AF1155" s="15">
        <v>0</v>
      </c>
      <c r="AG1155" s="26">
        <v>4178.369999999999</v>
      </c>
      <c r="AH1155" s="13" t="s">
        <v>3024</v>
      </c>
      <c r="AI1155" s="6">
        <v>0</v>
      </c>
      <c r="AJ1155" s="7"/>
      <c r="AK1155" s="4"/>
    </row>
    <row r="1156" spans="1:37" x14ac:dyDescent="0.25">
      <c r="A1156" s="1" t="s">
        <v>1050</v>
      </c>
      <c r="B1156" s="1">
        <v>825.92</v>
      </c>
      <c r="C1156" s="6">
        <f t="shared" si="76"/>
        <v>7.5</v>
      </c>
      <c r="D1156" s="6">
        <v>0</v>
      </c>
      <c r="E1156" s="6">
        <v>0</v>
      </c>
      <c r="F1156" s="6">
        <v>0</v>
      </c>
      <c r="G1156" s="6">
        <v>7.5</v>
      </c>
      <c r="H1156" s="6">
        <v>0</v>
      </c>
      <c r="I1156" s="1">
        <v>0</v>
      </c>
      <c r="J1156" s="6">
        <f t="shared" si="77"/>
        <v>833.42</v>
      </c>
      <c r="K1156" s="13" t="s">
        <v>3024</v>
      </c>
      <c r="L1156" s="13" t="s">
        <v>3024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13" t="s">
        <v>3024</v>
      </c>
      <c r="V1156" s="6">
        <v>0</v>
      </c>
      <c r="W1156" s="6">
        <f t="shared" si="78"/>
        <v>0</v>
      </c>
      <c r="X1156" s="6">
        <v>0</v>
      </c>
      <c r="Y1156" s="15">
        <v>0</v>
      </c>
      <c r="Z1156" s="15">
        <v>0</v>
      </c>
      <c r="AA1156" s="15">
        <f t="shared" si="79"/>
        <v>0</v>
      </c>
      <c r="AB1156" s="1">
        <v>10656.24</v>
      </c>
      <c r="AC1156" s="13" t="s">
        <v>3024</v>
      </c>
      <c r="AD1156" s="1">
        <v>17215.860000000008</v>
      </c>
      <c r="AE1156" s="6">
        <v>0</v>
      </c>
      <c r="AF1156" s="15">
        <v>0</v>
      </c>
      <c r="AG1156" s="26">
        <v>27872.100000000006</v>
      </c>
      <c r="AH1156" s="13" t="s">
        <v>3024</v>
      </c>
      <c r="AI1156" s="6">
        <v>0</v>
      </c>
      <c r="AJ1156" s="7"/>
      <c r="AK1156" s="4"/>
    </row>
    <row r="1157" spans="1:37" x14ac:dyDescent="0.25">
      <c r="A1157" s="1" t="s">
        <v>1051</v>
      </c>
      <c r="B1157" s="1">
        <v>5450.6900000000005</v>
      </c>
      <c r="C1157" s="6">
        <f t="shared" si="76"/>
        <v>3833.89</v>
      </c>
      <c r="D1157" s="6">
        <v>3774.3599999999997</v>
      </c>
      <c r="E1157" s="6">
        <v>0</v>
      </c>
      <c r="F1157" s="6">
        <v>0</v>
      </c>
      <c r="G1157" s="6">
        <v>59.53</v>
      </c>
      <c r="H1157" s="6">
        <v>0</v>
      </c>
      <c r="I1157" s="1">
        <v>0</v>
      </c>
      <c r="J1157" s="6">
        <f t="shared" si="77"/>
        <v>9284.58</v>
      </c>
      <c r="K1157" s="13" t="s">
        <v>3024</v>
      </c>
      <c r="L1157" s="13" t="s">
        <v>3024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13" t="s">
        <v>3024</v>
      </c>
      <c r="V1157" s="6">
        <v>0</v>
      </c>
      <c r="W1157" s="6">
        <f t="shared" si="78"/>
        <v>0</v>
      </c>
      <c r="X1157" s="6">
        <v>0</v>
      </c>
      <c r="Y1157" s="15">
        <v>0</v>
      </c>
      <c r="Z1157" s="15">
        <v>0</v>
      </c>
      <c r="AA1157" s="15">
        <f t="shared" si="79"/>
        <v>0</v>
      </c>
      <c r="AB1157" s="1">
        <v>1013.6000000000001</v>
      </c>
      <c r="AC1157" s="13" t="s">
        <v>3024</v>
      </c>
      <c r="AD1157" s="1">
        <v>6102.119999999999</v>
      </c>
      <c r="AE1157" s="6">
        <v>6139.1799999999994</v>
      </c>
      <c r="AF1157" s="15">
        <v>0</v>
      </c>
      <c r="AG1157" s="26">
        <v>976.54000000000042</v>
      </c>
      <c r="AH1157" s="13" t="s">
        <v>3024</v>
      </c>
      <c r="AI1157" s="6">
        <v>0</v>
      </c>
      <c r="AJ1157" s="7"/>
      <c r="AK1157" s="4"/>
    </row>
    <row r="1158" spans="1:37" x14ac:dyDescent="0.25">
      <c r="A1158" s="1" t="s">
        <v>1052</v>
      </c>
      <c r="B1158" s="1">
        <v>4321.0700000000006</v>
      </c>
      <c r="C1158" s="6">
        <f t="shared" si="76"/>
        <v>4418.4800000000005</v>
      </c>
      <c r="D1158" s="6">
        <v>4363.68</v>
      </c>
      <c r="E1158" s="6">
        <v>0</v>
      </c>
      <c r="F1158" s="6">
        <v>0</v>
      </c>
      <c r="G1158" s="6">
        <v>54.8</v>
      </c>
      <c r="H1158" s="6">
        <v>0</v>
      </c>
      <c r="I1158" s="1">
        <v>0</v>
      </c>
      <c r="J1158" s="6">
        <f t="shared" si="77"/>
        <v>8739.5500000000011</v>
      </c>
      <c r="K1158" s="13" t="s">
        <v>3024</v>
      </c>
      <c r="L1158" s="13" t="s">
        <v>3024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13" t="s">
        <v>3024</v>
      </c>
      <c r="V1158" s="6">
        <v>0</v>
      </c>
      <c r="W1158" s="6">
        <f t="shared" si="78"/>
        <v>0</v>
      </c>
      <c r="X1158" s="6">
        <v>0</v>
      </c>
      <c r="Y1158" s="15">
        <v>0</v>
      </c>
      <c r="Z1158" s="15">
        <v>0</v>
      </c>
      <c r="AA1158" s="15">
        <f t="shared" si="79"/>
        <v>0</v>
      </c>
      <c r="AB1158" s="1">
        <v>1609.0600000000004</v>
      </c>
      <c r="AC1158" s="13" t="s">
        <v>3024</v>
      </c>
      <c r="AD1158" s="1">
        <v>6083.6400000000012</v>
      </c>
      <c r="AE1158" s="6">
        <v>6211.0600000000013</v>
      </c>
      <c r="AF1158" s="15">
        <v>0</v>
      </c>
      <c r="AG1158" s="26">
        <v>1481.6400000000003</v>
      </c>
      <c r="AH1158" s="13" t="s">
        <v>3024</v>
      </c>
      <c r="AI1158" s="6">
        <v>0</v>
      </c>
      <c r="AJ1158" s="7"/>
      <c r="AK1158" s="4"/>
    </row>
    <row r="1159" spans="1:37" x14ac:dyDescent="0.25">
      <c r="A1159" s="1" t="s">
        <v>1053</v>
      </c>
      <c r="B1159" s="1">
        <v>3022.3900000000003</v>
      </c>
      <c r="C1159" s="6">
        <f t="shared" si="76"/>
        <v>2618.3000000000002</v>
      </c>
      <c r="D1159" s="6">
        <v>2583.48</v>
      </c>
      <c r="E1159" s="6">
        <v>0</v>
      </c>
      <c r="F1159" s="6">
        <v>0</v>
      </c>
      <c r="G1159" s="6">
        <v>34.82</v>
      </c>
      <c r="H1159" s="6">
        <v>0</v>
      </c>
      <c r="I1159" s="1">
        <v>0</v>
      </c>
      <c r="J1159" s="6">
        <f t="shared" si="77"/>
        <v>5640.6900000000005</v>
      </c>
      <c r="K1159" s="13" t="s">
        <v>3024</v>
      </c>
      <c r="L1159" s="13" t="s">
        <v>3024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13" t="s">
        <v>3024</v>
      </c>
      <c r="V1159" s="6">
        <v>0</v>
      </c>
      <c r="W1159" s="6">
        <f t="shared" si="78"/>
        <v>0</v>
      </c>
      <c r="X1159" s="6">
        <v>0</v>
      </c>
      <c r="Y1159" s="15">
        <v>0</v>
      </c>
      <c r="Z1159" s="15">
        <v>0</v>
      </c>
      <c r="AA1159" s="15">
        <f t="shared" si="79"/>
        <v>0</v>
      </c>
      <c r="AB1159" s="1">
        <v>2427.0300000000002</v>
      </c>
      <c r="AC1159" s="13" t="s">
        <v>3024</v>
      </c>
      <c r="AD1159" s="1">
        <v>6490.1400000000012</v>
      </c>
      <c r="AE1159" s="6">
        <v>3689.01</v>
      </c>
      <c r="AF1159" s="15">
        <v>0</v>
      </c>
      <c r="AG1159" s="26">
        <v>5228.1600000000017</v>
      </c>
      <c r="AH1159" s="13" t="s">
        <v>3024</v>
      </c>
      <c r="AI1159" s="6">
        <v>0</v>
      </c>
      <c r="AJ1159" s="7"/>
      <c r="AK1159" s="4"/>
    </row>
    <row r="1160" spans="1:37" x14ac:dyDescent="0.25">
      <c r="A1160" s="1" t="s">
        <v>1054</v>
      </c>
      <c r="B1160" s="1">
        <v>3815.12</v>
      </c>
      <c r="C1160" s="6">
        <f t="shared" si="76"/>
        <v>1510.7799999999995</v>
      </c>
      <c r="D1160" s="6">
        <v>1473.4899999999996</v>
      </c>
      <c r="E1160" s="6">
        <v>0</v>
      </c>
      <c r="F1160" s="6">
        <v>0</v>
      </c>
      <c r="G1160" s="6">
        <v>37.290000000000006</v>
      </c>
      <c r="H1160" s="6">
        <v>0</v>
      </c>
      <c r="I1160" s="1">
        <v>0</v>
      </c>
      <c r="J1160" s="6">
        <f t="shared" si="77"/>
        <v>5325.9</v>
      </c>
      <c r="K1160" s="13" t="s">
        <v>3024</v>
      </c>
      <c r="L1160" s="13" t="s">
        <v>3024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13" t="s">
        <v>3024</v>
      </c>
      <c r="V1160" s="6">
        <v>0</v>
      </c>
      <c r="W1160" s="6">
        <f t="shared" si="78"/>
        <v>0</v>
      </c>
      <c r="X1160" s="6">
        <v>0</v>
      </c>
      <c r="Y1160" s="15">
        <v>0</v>
      </c>
      <c r="Z1160" s="15">
        <v>0</v>
      </c>
      <c r="AA1160" s="15">
        <f t="shared" si="79"/>
        <v>0</v>
      </c>
      <c r="AB1160" s="1">
        <v>2637.6900000000005</v>
      </c>
      <c r="AC1160" s="13" t="s">
        <v>3024</v>
      </c>
      <c r="AD1160" s="1">
        <v>6131.6399999999994</v>
      </c>
      <c r="AE1160" s="6">
        <v>3813.19</v>
      </c>
      <c r="AF1160" s="15">
        <v>0</v>
      </c>
      <c r="AG1160" s="26">
        <v>4956.1400000000003</v>
      </c>
      <c r="AH1160" s="13" t="s">
        <v>3024</v>
      </c>
      <c r="AI1160" s="6">
        <v>0</v>
      </c>
      <c r="AK1160" s="4"/>
    </row>
    <row r="1161" spans="1:37" x14ac:dyDescent="0.25">
      <c r="A1161" s="1" t="s">
        <v>1055</v>
      </c>
      <c r="B1161" s="1">
        <v>-235219.74</v>
      </c>
      <c r="C1161" s="6">
        <f t="shared" ref="C1161:C1224" si="80">SUM(D1161:H1161)</f>
        <v>2690.2999999999997</v>
      </c>
      <c r="D1161" s="6">
        <v>2690.2999999999997</v>
      </c>
      <c r="E1161" s="6">
        <v>0</v>
      </c>
      <c r="F1161" s="6">
        <v>0</v>
      </c>
      <c r="G1161" s="6">
        <v>0</v>
      </c>
      <c r="H1161" s="6">
        <v>0</v>
      </c>
      <c r="I1161" s="1">
        <v>0</v>
      </c>
      <c r="J1161" s="6">
        <f t="shared" ref="J1161:J1224" si="81">B1161+C1161-I1161</f>
        <v>-232529.44</v>
      </c>
      <c r="K1161" s="13" t="s">
        <v>3024</v>
      </c>
      <c r="L1161" s="13" t="s">
        <v>3024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13" t="s">
        <v>3024</v>
      </c>
      <c r="V1161" s="6">
        <v>0</v>
      </c>
      <c r="W1161" s="6">
        <f t="shared" ref="W1161:W1224" si="82">I1161</f>
        <v>0</v>
      </c>
      <c r="X1161" s="6">
        <v>0</v>
      </c>
      <c r="Y1161" s="15">
        <f>-B1161</f>
        <v>235219.74</v>
      </c>
      <c r="Z1161" s="15">
        <f>C1161</f>
        <v>2690.2999999999997</v>
      </c>
      <c r="AA1161" s="15">
        <f t="shared" si="79"/>
        <v>232529.44</v>
      </c>
      <c r="AB1161" s="1">
        <v>3943.3500000000008</v>
      </c>
      <c r="AC1161" s="13" t="s">
        <v>3024</v>
      </c>
      <c r="AD1161" s="1">
        <v>10357.980000000001</v>
      </c>
      <c r="AE1161" s="6">
        <v>5044.0299999999988</v>
      </c>
      <c r="AF1161" s="15">
        <f>AE1161</f>
        <v>5044.0299999999988</v>
      </c>
      <c r="AG1161" s="26">
        <v>9257.3000000000029</v>
      </c>
      <c r="AH1161" s="13" t="s">
        <v>3024</v>
      </c>
      <c r="AI1161" s="6">
        <v>0</v>
      </c>
      <c r="AJ1161" s="7"/>
      <c r="AK1161" s="4"/>
    </row>
    <row r="1162" spans="1:37" x14ac:dyDescent="0.25">
      <c r="A1162" s="1" t="s">
        <v>1056</v>
      </c>
      <c r="B1162" s="1">
        <v>7237.3399999999992</v>
      </c>
      <c r="C1162" s="6">
        <f t="shared" si="80"/>
        <v>8491.31</v>
      </c>
      <c r="D1162" s="6">
        <v>8409.0499999999993</v>
      </c>
      <c r="E1162" s="6">
        <v>0</v>
      </c>
      <c r="F1162" s="6">
        <v>0</v>
      </c>
      <c r="G1162" s="6">
        <v>82.26</v>
      </c>
      <c r="H1162" s="6">
        <v>0</v>
      </c>
      <c r="I1162" s="1">
        <v>0</v>
      </c>
      <c r="J1162" s="6">
        <f t="shared" si="81"/>
        <v>15728.649999999998</v>
      </c>
      <c r="K1162" s="13" t="s">
        <v>3024</v>
      </c>
      <c r="L1162" s="13" t="s">
        <v>3024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15"/>
      <c r="V1162" s="6">
        <v>0</v>
      </c>
      <c r="W1162" s="6">
        <f t="shared" si="82"/>
        <v>0</v>
      </c>
      <c r="X1162" s="6">
        <v>0</v>
      </c>
      <c r="Y1162" s="15">
        <v>0</v>
      </c>
      <c r="Z1162" s="15">
        <v>0</v>
      </c>
      <c r="AA1162" s="15">
        <f t="shared" ref="AA1162:AA1225" si="83">Y1162-Z1162+I1162</f>
        <v>0</v>
      </c>
      <c r="AB1162" s="1">
        <v>6109.3399999999992</v>
      </c>
      <c r="AC1162" s="13" t="s">
        <v>3024</v>
      </c>
      <c r="AD1162" s="1">
        <v>12560.46</v>
      </c>
      <c r="AE1162" s="6">
        <v>13340.419999999998</v>
      </c>
      <c r="AF1162" s="15">
        <v>0</v>
      </c>
      <c r="AG1162" s="26">
        <v>5329.380000000001</v>
      </c>
      <c r="AH1162" s="13" t="s">
        <v>3024</v>
      </c>
      <c r="AI1162" s="6">
        <v>0</v>
      </c>
      <c r="AJ1162" s="7"/>
      <c r="AK1162" s="4"/>
    </row>
    <row r="1163" spans="1:37" x14ac:dyDescent="0.25">
      <c r="A1163" s="1" t="s">
        <v>1057</v>
      </c>
      <c r="B1163" s="1">
        <v>7379.52</v>
      </c>
      <c r="C1163" s="6">
        <f t="shared" si="80"/>
        <v>5639.76</v>
      </c>
      <c r="D1163" s="6">
        <v>5390.0599999999995</v>
      </c>
      <c r="E1163" s="6">
        <v>0</v>
      </c>
      <c r="F1163" s="6">
        <v>0</v>
      </c>
      <c r="G1163" s="6">
        <v>82.14</v>
      </c>
      <c r="H1163" s="6">
        <v>167.56</v>
      </c>
      <c r="I1163" s="1">
        <v>0</v>
      </c>
      <c r="J1163" s="6">
        <f t="shared" si="81"/>
        <v>13019.28</v>
      </c>
      <c r="K1163" s="13" t="s">
        <v>3024</v>
      </c>
      <c r="L1163" s="13" t="s">
        <v>3024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13" t="s">
        <v>3024</v>
      </c>
      <c r="V1163" s="6">
        <v>0</v>
      </c>
      <c r="W1163" s="6">
        <f t="shared" si="82"/>
        <v>0</v>
      </c>
      <c r="X1163" s="6">
        <v>0</v>
      </c>
      <c r="Y1163" s="15">
        <v>0</v>
      </c>
      <c r="Z1163" s="15">
        <v>0</v>
      </c>
      <c r="AA1163" s="15">
        <f t="shared" si="83"/>
        <v>0</v>
      </c>
      <c r="AB1163" s="1">
        <v>962.29</v>
      </c>
      <c r="AC1163" s="13" t="s">
        <v>3024</v>
      </c>
      <c r="AD1163" s="1">
        <v>6180.3000000000011</v>
      </c>
      <c r="AE1163" s="6">
        <v>8413.5</v>
      </c>
      <c r="AF1163" s="15">
        <v>0</v>
      </c>
      <c r="AG1163" s="16" t="s">
        <v>3024</v>
      </c>
      <c r="AH1163" s="15">
        <v>1270.9099999999989</v>
      </c>
      <c r="AI1163" s="6">
        <v>0</v>
      </c>
      <c r="AJ1163" s="7"/>
      <c r="AK1163" s="4"/>
    </row>
    <row r="1164" spans="1:37" x14ac:dyDescent="0.25">
      <c r="A1164" s="1" t="s">
        <v>1058</v>
      </c>
      <c r="B1164" s="1">
        <v>14045.599999999999</v>
      </c>
      <c r="C1164" s="6">
        <f t="shared" si="80"/>
        <v>7437.9299999999994</v>
      </c>
      <c r="D1164" s="6">
        <v>6953.41</v>
      </c>
      <c r="E1164" s="6">
        <v>0</v>
      </c>
      <c r="F1164" s="6">
        <v>0</v>
      </c>
      <c r="G1164" s="6">
        <v>145.9</v>
      </c>
      <c r="H1164" s="6">
        <v>338.62000000000006</v>
      </c>
      <c r="I1164" s="1">
        <v>0</v>
      </c>
      <c r="J1164" s="6">
        <f t="shared" si="81"/>
        <v>21483.53</v>
      </c>
      <c r="K1164" s="13" t="s">
        <v>3024</v>
      </c>
      <c r="L1164" s="13" t="s">
        <v>3024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13" t="s">
        <v>3024</v>
      </c>
      <c r="V1164" s="6">
        <v>0</v>
      </c>
      <c r="W1164" s="6">
        <f t="shared" si="82"/>
        <v>0</v>
      </c>
      <c r="X1164" s="6">
        <v>0</v>
      </c>
      <c r="Y1164" s="15">
        <v>0</v>
      </c>
      <c r="Z1164" s="15">
        <v>0</v>
      </c>
      <c r="AA1164" s="15">
        <f t="shared" si="83"/>
        <v>0</v>
      </c>
      <c r="AB1164" s="1">
        <v>5229.3199999999979</v>
      </c>
      <c r="AC1164" s="13" t="s">
        <v>3024</v>
      </c>
      <c r="AD1164" s="1">
        <v>19981.259999999995</v>
      </c>
      <c r="AE1164" s="6">
        <v>12839.939999999999</v>
      </c>
      <c r="AF1164" s="15">
        <v>0</v>
      </c>
      <c r="AG1164" s="26">
        <v>12370.639999999996</v>
      </c>
      <c r="AH1164" s="13" t="s">
        <v>3024</v>
      </c>
      <c r="AI1164" s="6">
        <v>0</v>
      </c>
      <c r="AJ1164" s="7"/>
      <c r="AK1164" s="4"/>
    </row>
    <row r="1165" spans="1:37" x14ac:dyDescent="0.25">
      <c r="A1165" s="1" t="s">
        <v>1059</v>
      </c>
      <c r="B1165" s="1">
        <v>21689.909999999996</v>
      </c>
      <c r="C1165" s="6">
        <f t="shared" si="80"/>
        <v>11828.699999999999</v>
      </c>
      <c r="D1165" s="6">
        <v>11050.4</v>
      </c>
      <c r="E1165" s="6">
        <v>0</v>
      </c>
      <c r="F1165" s="6">
        <v>0</v>
      </c>
      <c r="G1165" s="6">
        <v>229.3</v>
      </c>
      <c r="H1165" s="6">
        <v>549</v>
      </c>
      <c r="I1165" s="1">
        <v>0</v>
      </c>
      <c r="J1165" s="6">
        <f t="shared" si="81"/>
        <v>33518.609999999993</v>
      </c>
      <c r="K1165" s="13" t="s">
        <v>3024</v>
      </c>
      <c r="L1165" s="13" t="s">
        <v>3024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13" t="s">
        <v>3024</v>
      </c>
      <c r="V1165" s="6">
        <v>0</v>
      </c>
      <c r="W1165" s="6">
        <f t="shared" si="82"/>
        <v>0</v>
      </c>
      <c r="X1165" s="6">
        <v>0</v>
      </c>
      <c r="Y1165" s="15">
        <v>0</v>
      </c>
      <c r="Z1165" s="15">
        <v>0</v>
      </c>
      <c r="AA1165" s="15">
        <f t="shared" si="83"/>
        <v>0</v>
      </c>
      <c r="AB1165" s="1">
        <v>10743.240000000005</v>
      </c>
      <c r="AC1165" s="13" t="s">
        <v>3024</v>
      </c>
      <c r="AD1165" s="1">
        <v>27441.9</v>
      </c>
      <c r="AE1165" s="6">
        <v>25068.46</v>
      </c>
      <c r="AF1165" s="15">
        <v>0</v>
      </c>
      <c r="AG1165" s="26">
        <v>13116.680000000009</v>
      </c>
      <c r="AH1165" s="13" t="s">
        <v>3024</v>
      </c>
      <c r="AI1165" s="6">
        <v>0</v>
      </c>
      <c r="AJ1165" s="7"/>
      <c r="AK1165" s="4"/>
    </row>
    <row r="1166" spans="1:37" x14ac:dyDescent="0.25">
      <c r="A1166" s="1" t="s">
        <v>2988</v>
      </c>
      <c r="B1166" s="1">
        <v>21671.990000000005</v>
      </c>
      <c r="C1166" s="6">
        <f t="shared" si="80"/>
        <v>54377.979999999996</v>
      </c>
      <c r="D1166" s="6">
        <v>54049.619999999995</v>
      </c>
      <c r="E1166" s="6">
        <v>0</v>
      </c>
      <c r="F1166" s="6">
        <v>0</v>
      </c>
      <c r="G1166" s="6">
        <v>328.36</v>
      </c>
      <c r="H1166" s="6">
        <v>0</v>
      </c>
      <c r="I1166" s="1">
        <v>0</v>
      </c>
      <c r="J1166" s="6">
        <f t="shared" si="81"/>
        <v>76049.97</v>
      </c>
      <c r="K1166" s="13" t="s">
        <v>3024</v>
      </c>
      <c r="L1166" s="13" t="s">
        <v>3024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13" t="s">
        <v>3024</v>
      </c>
      <c r="V1166" s="6">
        <v>0</v>
      </c>
      <c r="W1166" s="6">
        <f t="shared" si="82"/>
        <v>0</v>
      </c>
      <c r="X1166" s="6">
        <v>0</v>
      </c>
      <c r="Y1166" s="15">
        <v>0</v>
      </c>
      <c r="Z1166" s="15">
        <v>0</v>
      </c>
      <c r="AA1166" s="15">
        <f t="shared" si="83"/>
        <v>0</v>
      </c>
      <c r="AB1166" s="1">
        <v>118611.95999999996</v>
      </c>
      <c r="AC1166" s="13" t="s">
        <v>3024</v>
      </c>
      <c r="AD1166" s="1">
        <v>177917.93999999994</v>
      </c>
      <c r="AE1166" s="6">
        <v>75620.88</v>
      </c>
      <c r="AF1166" s="15">
        <v>0</v>
      </c>
      <c r="AG1166" s="26">
        <v>220909.0199999999</v>
      </c>
      <c r="AH1166" s="13" t="s">
        <v>3024</v>
      </c>
      <c r="AI1166" s="6">
        <v>0</v>
      </c>
      <c r="AJ1166" s="7"/>
      <c r="AK1166" s="4"/>
    </row>
    <row r="1167" spans="1:37" x14ac:dyDescent="0.25">
      <c r="A1167" s="1" t="s">
        <v>1060</v>
      </c>
      <c r="B1167" s="1">
        <v>5451.42</v>
      </c>
      <c r="C1167" s="6">
        <f t="shared" si="80"/>
        <v>3342.6599999999994</v>
      </c>
      <c r="D1167" s="6">
        <v>3289.0099999999993</v>
      </c>
      <c r="E1167" s="6">
        <v>0</v>
      </c>
      <c r="F1167" s="6">
        <v>0</v>
      </c>
      <c r="G1167" s="6">
        <v>53.649999999999991</v>
      </c>
      <c r="H1167" s="6">
        <v>0</v>
      </c>
      <c r="I1167" s="1">
        <v>0</v>
      </c>
      <c r="J1167" s="6">
        <f t="shared" si="81"/>
        <v>8794.08</v>
      </c>
      <c r="K1167" s="13" t="s">
        <v>3024</v>
      </c>
      <c r="L1167" s="13" t="s">
        <v>3024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13" t="s">
        <v>3024</v>
      </c>
      <c r="V1167" s="6">
        <v>0</v>
      </c>
      <c r="W1167" s="6">
        <f t="shared" si="82"/>
        <v>0</v>
      </c>
      <c r="X1167" s="6">
        <v>0</v>
      </c>
      <c r="Y1167" s="15">
        <v>0</v>
      </c>
      <c r="Z1167" s="15">
        <v>0</v>
      </c>
      <c r="AA1167" s="15">
        <f t="shared" si="83"/>
        <v>0</v>
      </c>
      <c r="AB1167" s="1">
        <v>3813.3899999999994</v>
      </c>
      <c r="AC1167" s="13" t="s">
        <v>3024</v>
      </c>
      <c r="AD1167" s="1">
        <v>5948.09</v>
      </c>
      <c r="AE1167" s="6">
        <v>5914.1899999999987</v>
      </c>
      <c r="AF1167" s="15">
        <v>0</v>
      </c>
      <c r="AG1167" s="26">
        <v>3847.2900000000009</v>
      </c>
      <c r="AH1167" s="13" t="s">
        <v>3024</v>
      </c>
      <c r="AI1167" s="6">
        <v>0</v>
      </c>
      <c r="AJ1167" s="7"/>
      <c r="AK1167" s="4"/>
    </row>
    <row r="1168" spans="1:37" x14ac:dyDescent="0.25">
      <c r="A1168" s="1" t="s">
        <v>1061</v>
      </c>
      <c r="B1168" s="1">
        <v>6327.91</v>
      </c>
      <c r="C1168" s="6">
        <f t="shared" si="80"/>
        <v>4007.96</v>
      </c>
      <c r="D1168" s="6">
        <v>3939.91</v>
      </c>
      <c r="E1168" s="6">
        <v>0</v>
      </c>
      <c r="F1168" s="6">
        <v>0</v>
      </c>
      <c r="G1168" s="6">
        <v>68.05</v>
      </c>
      <c r="H1168" s="6">
        <v>0</v>
      </c>
      <c r="I1168" s="1">
        <v>0</v>
      </c>
      <c r="J1168" s="6">
        <f t="shared" si="81"/>
        <v>10335.869999999999</v>
      </c>
      <c r="K1168" s="13" t="s">
        <v>3024</v>
      </c>
      <c r="L1168" s="13" t="s">
        <v>3024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13" t="s">
        <v>3024</v>
      </c>
      <c r="V1168" s="6">
        <v>0</v>
      </c>
      <c r="W1168" s="6">
        <f t="shared" si="82"/>
        <v>0</v>
      </c>
      <c r="X1168" s="6">
        <v>0</v>
      </c>
      <c r="Y1168" s="15">
        <v>0</v>
      </c>
      <c r="Z1168" s="15">
        <v>0</v>
      </c>
      <c r="AA1168" s="15">
        <f t="shared" si="83"/>
        <v>0</v>
      </c>
      <c r="AB1168" s="1">
        <v>4263.34</v>
      </c>
      <c r="AC1168" s="13" t="s">
        <v>3024</v>
      </c>
      <c r="AD1168" s="1">
        <v>10910.640000000003</v>
      </c>
      <c r="AE1168" s="6">
        <v>7221.8399999999983</v>
      </c>
      <c r="AF1168" s="15">
        <v>0</v>
      </c>
      <c r="AG1168" s="26">
        <v>7952.140000000004</v>
      </c>
      <c r="AH1168" s="13" t="s">
        <v>3024</v>
      </c>
      <c r="AI1168" s="6">
        <v>0</v>
      </c>
      <c r="AJ1168" s="7"/>
      <c r="AK1168" s="4"/>
    </row>
    <row r="1169" spans="1:37" x14ac:dyDescent="0.25">
      <c r="A1169" s="1" t="s">
        <v>1062</v>
      </c>
      <c r="B1169" s="1">
        <v>26194.29</v>
      </c>
      <c r="C1169" s="6">
        <f t="shared" si="80"/>
        <v>17330.439999999999</v>
      </c>
      <c r="D1169" s="6">
        <v>15519.64</v>
      </c>
      <c r="E1169" s="6">
        <v>0</v>
      </c>
      <c r="F1169" s="6">
        <v>0</v>
      </c>
      <c r="G1169" s="6">
        <v>173.8</v>
      </c>
      <c r="H1169" s="6">
        <v>1637</v>
      </c>
      <c r="I1169" s="1">
        <v>534509.03</v>
      </c>
      <c r="J1169" s="6">
        <f t="shared" si="81"/>
        <v>-490984.30000000005</v>
      </c>
      <c r="K1169" s="13" t="s">
        <v>3024</v>
      </c>
      <c r="L1169" s="13" t="s">
        <v>3024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13" t="s">
        <v>3024</v>
      </c>
      <c r="V1169" s="6">
        <v>0</v>
      </c>
      <c r="W1169" s="6">
        <f t="shared" si="82"/>
        <v>534509.03</v>
      </c>
      <c r="X1169" s="6">
        <v>0</v>
      </c>
      <c r="Y1169" s="15">
        <v>0</v>
      </c>
      <c r="Z1169" s="15">
        <v>0</v>
      </c>
      <c r="AA1169" s="15">
        <f>-J1169</f>
        <v>490984.30000000005</v>
      </c>
      <c r="AB1169" s="1">
        <v>12366.570000000003</v>
      </c>
      <c r="AC1169" s="13" t="s">
        <v>3024</v>
      </c>
      <c r="AD1169" s="1">
        <v>39153.600000000006</v>
      </c>
      <c r="AE1169" s="6">
        <v>27806.29</v>
      </c>
      <c r="AF1169" s="15">
        <f>AE1169</f>
        <v>27806.29</v>
      </c>
      <c r="AG1169" s="26">
        <v>23713.880000000005</v>
      </c>
      <c r="AH1169" s="13" t="s">
        <v>3024</v>
      </c>
      <c r="AI1169" s="6">
        <v>0</v>
      </c>
      <c r="AJ1169" s="7"/>
      <c r="AK1169" s="4"/>
    </row>
    <row r="1170" spans="1:37" x14ac:dyDescent="0.25">
      <c r="A1170" s="1" t="s">
        <v>1063</v>
      </c>
      <c r="B1170" s="1">
        <v>10175.56</v>
      </c>
      <c r="C1170" s="6">
        <f t="shared" si="80"/>
        <v>7065.9100000000008</v>
      </c>
      <c r="D1170" s="6">
        <v>3934.5000000000005</v>
      </c>
      <c r="E1170" s="6">
        <v>0</v>
      </c>
      <c r="F1170" s="6">
        <v>0</v>
      </c>
      <c r="G1170" s="6">
        <v>112.23</v>
      </c>
      <c r="H1170" s="6">
        <v>3019.1800000000003</v>
      </c>
      <c r="I1170" s="1">
        <v>0</v>
      </c>
      <c r="J1170" s="6">
        <f t="shared" si="81"/>
        <v>17241.47</v>
      </c>
      <c r="K1170" s="13" t="s">
        <v>3024</v>
      </c>
      <c r="L1170" s="13" t="s">
        <v>3024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13" t="s">
        <v>3024</v>
      </c>
      <c r="V1170" s="6">
        <v>0</v>
      </c>
      <c r="W1170" s="6">
        <f t="shared" si="82"/>
        <v>0</v>
      </c>
      <c r="X1170" s="6">
        <v>0</v>
      </c>
      <c r="Y1170" s="15">
        <v>0</v>
      </c>
      <c r="Z1170" s="15">
        <v>0</v>
      </c>
      <c r="AA1170" s="15">
        <f t="shared" si="83"/>
        <v>0</v>
      </c>
      <c r="AB1170" s="1">
        <v>1554.0900000000001</v>
      </c>
      <c r="AC1170" s="13" t="s">
        <v>3024</v>
      </c>
      <c r="AD1170" s="1">
        <v>7245.0800000000017</v>
      </c>
      <c r="AE1170" s="6">
        <v>8194.2100000000009</v>
      </c>
      <c r="AF1170" s="15">
        <v>0</v>
      </c>
      <c r="AG1170" s="26">
        <v>604.96000000000072</v>
      </c>
      <c r="AH1170" s="13" t="s">
        <v>3024</v>
      </c>
      <c r="AI1170" s="6">
        <v>0</v>
      </c>
      <c r="AJ1170" s="7"/>
      <c r="AK1170" s="4"/>
    </row>
    <row r="1171" spans="1:37" x14ac:dyDescent="0.25">
      <c r="A1171" s="1" t="s">
        <v>1064</v>
      </c>
      <c r="B1171" s="1">
        <v>12286.470000000001</v>
      </c>
      <c r="C1171" s="6">
        <f t="shared" si="80"/>
        <v>8920.5</v>
      </c>
      <c r="D1171" s="6">
        <v>8624.18</v>
      </c>
      <c r="E1171" s="6">
        <v>0</v>
      </c>
      <c r="F1171" s="6">
        <v>0</v>
      </c>
      <c r="G1171" s="6">
        <v>136.47</v>
      </c>
      <c r="H1171" s="6">
        <v>159.85</v>
      </c>
      <c r="I1171" s="1">
        <v>0</v>
      </c>
      <c r="J1171" s="6">
        <f t="shared" si="81"/>
        <v>21206.97</v>
      </c>
      <c r="K1171" s="13" t="s">
        <v>3024</v>
      </c>
      <c r="L1171" s="13" t="s">
        <v>3024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13" t="s">
        <v>3024</v>
      </c>
      <c r="V1171" s="6">
        <v>0</v>
      </c>
      <c r="W1171" s="6">
        <f t="shared" si="82"/>
        <v>0</v>
      </c>
      <c r="X1171" s="6">
        <v>0</v>
      </c>
      <c r="Y1171" s="15">
        <v>0</v>
      </c>
      <c r="Z1171" s="15">
        <v>0</v>
      </c>
      <c r="AA1171" s="15">
        <f t="shared" si="83"/>
        <v>0</v>
      </c>
      <c r="AB1171" s="1">
        <v>6737.0099999999984</v>
      </c>
      <c r="AC1171" s="13" t="s">
        <v>3024</v>
      </c>
      <c r="AD1171" s="1">
        <v>18690.96</v>
      </c>
      <c r="AE1171" s="6">
        <v>15106.099999999999</v>
      </c>
      <c r="AF1171" s="15">
        <v>0</v>
      </c>
      <c r="AG1171" s="26">
        <v>10321.869999999999</v>
      </c>
      <c r="AH1171" s="13" t="s">
        <v>3024</v>
      </c>
      <c r="AI1171" s="6">
        <v>0</v>
      </c>
      <c r="AJ1171" s="7"/>
      <c r="AK1171" s="4"/>
    </row>
    <row r="1172" spans="1:37" x14ac:dyDescent="0.25">
      <c r="A1172" s="1" t="s">
        <v>1065</v>
      </c>
      <c r="B1172" s="1">
        <v>16932.14</v>
      </c>
      <c r="C1172" s="6">
        <f t="shared" si="80"/>
        <v>9241.67</v>
      </c>
      <c r="D1172" s="6">
        <v>8532.0400000000009</v>
      </c>
      <c r="E1172" s="6">
        <v>0</v>
      </c>
      <c r="F1172" s="6">
        <v>0</v>
      </c>
      <c r="G1172" s="6">
        <v>178.33</v>
      </c>
      <c r="H1172" s="6">
        <v>531.30000000000007</v>
      </c>
      <c r="I1172" s="1">
        <v>0</v>
      </c>
      <c r="J1172" s="6">
        <f t="shared" si="81"/>
        <v>26173.809999999998</v>
      </c>
      <c r="K1172" s="13" t="s">
        <v>3024</v>
      </c>
      <c r="L1172" s="13" t="s">
        <v>3024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13" t="s">
        <v>3024</v>
      </c>
      <c r="V1172" s="6">
        <v>0</v>
      </c>
      <c r="W1172" s="6">
        <f t="shared" si="82"/>
        <v>0</v>
      </c>
      <c r="X1172" s="6">
        <v>0</v>
      </c>
      <c r="Y1172" s="15">
        <v>0</v>
      </c>
      <c r="Z1172" s="15">
        <v>0</v>
      </c>
      <c r="AA1172" s="15">
        <f t="shared" si="83"/>
        <v>0</v>
      </c>
      <c r="AB1172" s="1">
        <v>5810.4200000000019</v>
      </c>
      <c r="AC1172" s="13" t="s">
        <v>3024</v>
      </c>
      <c r="AD1172" s="1">
        <v>21786.180000000004</v>
      </c>
      <c r="AE1172" s="6">
        <v>16649.350000000002</v>
      </c>
      <c r="AF1172" s="15">
        <v>0</v>
      </c>
      <c r="AG1172" s="26">
        <v>10947.250000000004</v>
      </c>
      <c r="AH1172" s="13" t="s">
        <v>3024</v>
      </c>
      <c r="AI1172" s="6">
        <v>0</v>
      </c>
      <c r="AJ1172" s="7"/>
      <c r="AK1172" s="4"/>
    </row>
    <row r="1173" spans="1:37" x14ac:dyDescent="0.25">
      <c r="A1173" s="1" t="s">
        <v>1066</v>
      </c>
      <c r="B1173" s="1">
        <v>8365.4700000000012</v>
      </c>
      <c r="C1173" s="6">
        <f t="shared" si="80"/>
        <v>4141.8099999999995</v>
      </c>
      <c r="D1173" s="6">
        <v>4055.3199999999997</v>
      </c>
      <c r="E1173" s="6">
        <v>0</v>
      </c>
      <c r="F1173" s="6">
        <v>0</v>
      </c>
      <c r="G1173" s="6">
        <v>86.49</v>
      </c>
      <c r="H1173" s="6">
        <v>0</v>
      </c>
      <c r="I1173" s="1">
        <v>0</v>
      </c>
      <c r="J1173" s="6">
        <f t="shared" si="81"/>
        <v>12507.28</v>
      </c>
      <c r="K1173" s="13" t="s">
        <v>3024</v>
      </c>
      <c r="L1173" s="13" t="s">
        <v>3024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13" t="s">
        <v>3024</v>
      </c>
      <c r="V1173" s="6">
        <v>0</v>
      </c>
      <c r="W1173" s="6">
        <f t="shared" si="82"/>
        <v>0</v>
      </c>
      <c r="X1173" s="6">
        <v>0</v>
      </c>
      <c r="Y1173" s="15">
        <v>0</v>
      </c>
      <c r="Z1173" s="15">
        <v>0</v>
      </c>
      <c r="AA1173" s="15">
        <f t="shared" si="83"/>
        <v>0</v>
      </c>
      <c r="AB1173" s="1">
        <v>3268.7200000000003</v>
      </c>
      <c r="AC1173" s="13" t="s">
        <v>3024</v>
      </c>
      <c r="AD1173" s="1">
        <v>11012.029999999999</v>
      </c>
      <c r="AE1173" s="6">
        <v>8214.0399999999991</v>
      </c>
      <c r="AF1173" s="15">
        <v>0</v>
      </c>
      <c r="AG1173" s="26">
        <v>6066.7100000000019</v>
      </c>
      <c r="AH1173" s="13" t="s">
        <v>3024</v>
      </c>
      <c r="AI1173" s="6">
        <v>0</v>
      </c>
      <c r="AJ1173" s="7"/>
      <c r="AK1173" s="4"/>
    </row>
    <row r="1174" spans="1:37" x14ac:dyDescent="0.25">
      <c r="A1174" s="1" t="s">
        <v>1067</v>
      </c>
      <c r="B1174" s="1">
        <v>4896.6400000000012</v>
      </c>
      <c r="C1174" s="6">
        <f t="shared" si="80"/>
        <v>2479.36</v>
      </c>
      <c r="D1174" s="6">
        <v>2428.81</v>
      </c>
      <c r="E1174" s="6">
        <v>0</v>
      </c>
      <c r="F1174" s="6">
        <v>0</v>
      </c>
      <c r="G1174" s="6">
        <v>50.55</v>
      </c>
      <c r="H1174" s="6">
        <v>0</v>
      </c>
      <c r="I1174" s="1">
        <v>0</v>
      </c>
      <c r="J1174" s="6">
        <f t="shared" si="81"/>
        <v>7376.0000000000018</v>
      </c>
      <c r="K1174" s="13" t="s">
        <v>3024</v>
      </c>
      <c r="L1174" s="13" t="s">
        <v>3024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13" t="s">
        <v>3024</v>
      </c>
      <c r="V1174" s="6">
        <v>0</v>
      </c>
      <c r="W1174" s="6">
        <f t="shared" si="82"/>
        <v>0</v>
      </c>
      <c r="X1174" s="6">
        <v>0</v>
      </c>
      <c r="Y1174" s="15">
        <v>0</v>
      </c>
      <c r="Z1174" s="15">
        <v>0</v>
      </c>
      <c r="AA1174" s="15">
        <f t="shared" si="83"/>
        <v>0</v>
      </c>
      <c r="AB1174" s="1">
        <v>803.80000000000018</v>
      </c>
      <c r="AC1174" s="13" t="s">
        <v>3024</v>
      </c>
      <c r="AD1174" s="1">
        <v>4863.9000000000005</v>
      </c>
      <c r="AE1174" s="6">
        <v>4857.05</v>
      </c>
      <c r="AF1174" s="15">
        <v>0</v>
      </c>
      <c r="AG1174" s="26">
        <v>810.65000000000009</v>
      </c>
      <c r="AH1174" s="13" t="s">
        <v>3024</v>
      </c>
      <c r="AI1174" s="6">
        <v>0</v>
      </c>
      <c r="AJ1174" s="7"/>
      <c r="AK1174" s="4"/>
    </row>
    <row r="1175" spans="1:37" x14ac:dyDescent="0.25">
      <c r="A1175" s="1" t="s">
        <v>1068</v>
      </c>
      <c r="B1175" s="1">
        <v>23232.19</v>
      </c>
      <c r="C1175" s="6">
        <f t="shared" si="80"/>
        <v>13088.13</v>
      </c>
      <c r="D1175" s="6">
        <v>12661.599999999999</v>
      </c>
      <c r="E1175" s="6">
        <v>0</v>
      </c>
      <c r="F1175" s="6">
        <v>0</v>
      </c>
      <c r="G1175" s="6">
        <v>249.43</v>
      </c>
      <c r="H1175" s="6">
        <v>177.10000000000002</v>
      </c>
      <c r="I1175" s="1">
        <v>0</v>
      </c>
      <c r="J1175" s="6">
        <f t="shared" si="81"/>
        <v>36320.32</v>
      </c>
      <c r="K1175" s="13" t="s">
        <v>3024</v>
      </c>
      <c r="L1175" s="13" t="s">
        <v>3024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13" t="s">
        <v>3024</v>
      </c>
      <c r="V1175" s="6">
        <v>0</v>
      </c>
      <c r="W1175" s="6">
        <f t="shared" si="82"/>
        <v>0</v>
      </c>
      <c r="X1175" s="6">
        <v>0</v>
      </c>
      <c r="Y1175" s="15">
        <v>0</v>
      </c>
      <c r="Z1175" s="15">
        <v>0</v>
      </c>
      <c r="AA1175" s="15">
        <f t="shared" si="83"/>
        <v>0</v>
      </c>
      <c r="AB1175" s="1">
        <v>9848.0299999999988</v>
      </c>
      <c r="AC1175" s="13" t="s">
        <v>3024</v>
      </c>
      <c r="AD1175" s="1">
        <v>30896.800000000003</v>
      </c>
      <c r="AE1175" s="6">
        <v>23786.579999999998</v>
      </c>
      <c r="AF1175" s="15">
        <v>0</v>
      </c>
      <c r="AG1175" s="26">
        <v>16958.25</v>
      </c>
      <c r="AH1175" s="13" t="s">
        <v>3024</v>
      </c>
      <c r="AI1175" s="6">
        <v>0</v>
      </c>
      <c r="AJ1175" s="7"/>
      <c r="AK1175" s="4"/>
    </row>
    <row r="1176" spans="1:37" x14ac:dyDescent="0.25">
      <c r="A1176" s="1" t="s">
        <v>1069</v>
      </c>
      <c r="B1176" s="1">
        <v>26709.57</v>
      </c>
      <c r="C1176" s="6">
        <f t="shared" si="80"/>
        <v>15573.83</v>
      </c>
      <c r="D1176" s="6">
        <v>15288.8</v>
      </c>
      <c r="E1176" s="6">
        <v>0</v>
      </c>
      <c r="F1176" s="6">
        <v>0</v>
      </c>
      <c r="G1176" s="6">
        <v>285.02999999999997</v>
      </c>
      <c r="H1176" s="6">
        <v>0</v>
      </c>
      <c r="I1176" s="1">
        <v>0</v>
      </c>
      <c r="J1176" s="6">
        <f t="shared" si="81"/>
        <v>42283.4</v>
      </c>
      <c r="K1176" s="13" t="s">
        <v>3024</v>
      </c>
      <c r="L1176" s="13" t="s">
        <v>3024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13" t="s">
        <v>3024</v>
      </c>
      <c r="V1176" s="6">
        <v>0</v>
      </c>
      <c r="W1176" s="6">
        <f t="shared" si="82"/>
        <v>0</v>
      </c>
      <c r="X1176" s="6">
        <v>0</v>
      </c>
      <c r="Y1176" s="15">
        <v>0</v>
      </c>
      <c r="Z1176" s="15">
        <v>0</v>
      </c>
      <c r="AA1176" s="15">
        <f t="shared" si="83"/>
        <v>0</v>
      </c>
      <c r="AB1176" s="1">
        <v>11512.21</v>
      </c>
      <c r="AC1176" s="13" t="s">
        <v>3024</v>
      </c>
      <c r="AD1176" s="1">
        <v>36187.55999999999</v>
      </c>
      <c r="AE1176" s="6">
        <v>29200.04</v>
      </c>
      <c r="AF1176" s="15">
        <v>0</v>
      </c>
      <c r="AG1176" s="26">
        <v>18499.729999999992</v>
      </c>
      <c r="AH1176" s="13" t="s">
        <v>3024</v>
      </c>
      <c r="AI1176" s="6">
        <v>0</v>
      </c>
      <c r="AJ1176" s="7"/>
      <c r="AK1176" s="4"/>
    </row>
    <row r="1177" spans="1:37" x14ac:dyDescent="0.25">
      <c r="A1177" s="1" t="s">
        <v>1070</v>
      </c>
      <c r="B1177" s="1">
        <v>20045.03</v>
      </c>
      <c r="C1177" s="6">
        <f t="shared" si="80"/>
        <v>10651.990000000002</v>
      </c>
      <c r="D1177" s="6">
        <v>9673.4700000000012</v>
      </c>
      <c r="E1177" s="6">
        <v>0</v>
      </c>
      <c r="F1177" s="6">
        <v>0</v>
      </c>
      <c r="G1177" s="6">
        <v>211.60000000000002</v>
      </c>
      <c r="H1177" s="6">
        <v>766.92000000000007</v>
      </c>
      <c r="I1177" s="1">
        <v>0</v>
      </c>
      <c r="J1177" s="6">
        <f t="shared" si="81"/>
        <v>30697.02</v>
      </c>
      <c r="K1177" s="13" t="s">
        <v>3024</v>
      </c>
      <c r="L1177" s="13" t="s">
        <v>3024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13" t="s">
        <v>3024</v>
      </c>
      <c r="V1177" s="6">
        <v>0</v>
      </c>
      <c r="W1177" s="6">
        <f t="shared" si="82"/>
        <v>0</v>
      </c>
      <c r="X1177" s="6">
        <v>0</v>
      </c>
      <c r="Y1177" s="15">
        <v>0</v>
      </c>
      <c r="Z1177" s="15">
        <v>0</v>
      </c>
      <c r="AA1177" s="15">
        <f t="shared" si="83"/>
        <v>0</v>
      </c>
      <c r="AB1177" s="1">
        <v>4599.119999999999</v>
      </c>
      <c r="AC1177" s="13" t="s">
        <v>3024</v>
      </c>
      <c r="AD1177" s="1">
        <v>18884.649999999998</v>
      </c>
      <c r="AE1177" s="6">
        <v>20003.86</v>
      </c>
      <c r="AF1177" s="15">
        <v>0</v>
      </c>
      <c r="AG1177" s="26">
        <v>3479.9099999999971</v>
      </c>
      <c r="AH1177" s="13" t="s">
        <v>3024</v>
      </c>
      <c r="AI1177" s="6">
        <v>0</v>
      </c>
      <c r="AJ1177" s="7"/>
      <c r="AK1177" s="4"/>
    </row>
    <row r="1178" spans="1:37" x14ac:dyDescent="0.25">
      <c r="A1178" s="1" t="s">
        <v>1071</v>
      </c>
      <c r="B1178" s="1">
        <v>13365.960000000003</v>
      </c>
      <c r="C1178" s="6">
        <f t="shared" si="80"/>
        <v>15998.21</v>
      </c>
      <c r="D1178" s="6">
        <v>15849.73</v>
      </c>
      <c r="E1178" s="6">
        <v>0</v>
      </c>
      <c r="F1178" s="6">
        <v>0</v>
      </c>
      <c r="G1178" s="6">
        <v>148.48000000000002</v>
      </c>
      <c r="H1178" s="6">
        <v>0</v>
      </c>
      <c r="I1178" s="1">
        <v>0</v>
      </c>
      <c r="J1178" s="6">
        <f t="shared" si="81"/>
        <v>29364.170000000002</v>
      </c>
      <c r="K1178" s="13" t="s">
        <v>3024</v>
      </c>
      <c r="L1178" s="13" t="s">
        <v>3024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13" t="s">
        <v>3024</v>
      </c>
      <c r="V1178" s="6">
        <v>0</v>
      </c>
      <c r="W1178" s="6">
        <f t="shared" si="82"/>
        <v>0</v>
      </c>
      <c r="X1178" s="6">
        <v>0</v>
      </c>
      <c r="Y1178" s="15">
        <v>0</v>
      </c>
      <c r="Z1178" s="15">
        <v>0</v>
      </c>
      <c r="AA1178" s="15">
        <f t="shared" si="83"/>
        <v>0</v>
      </c>
      <c r="AB1178" s="1">
        <v>2139.4499999999989</v>
      </c>
      <c r="AC1178" s="13" t="s">
        <v>3024</v>
      </c>
      <c r="AD1178" s="1">
        <v>23939.1</v>
      </c>
      <c r="AE1178" s="6">
        <v>15241.86</v>
      </c>
      <c r="AF1178" s="15">
        <v>0</v>
      </c>
      <c r="AG1178" s="26">
        <v>10836.689999999999</v>
      </c>
      <c r="AH1178" s="13" t="s">
        <v>3024</v>
      </c>
      <c r="AI1178" s="6">
        <v>0</v>
      </c>
      <c r="AJ1178" s="7"/>
      <c r="AK1178" s="4"/>
    </row>
    <row r="1179" spans="1:37" x14ac:dyDescent="0.25">
      <c r="A1179" s="1" t="s">
        <v>1072</v>
      </c>
      <c r="B1179" s="1">
        <v>23358.16</v>
      </c>
      <c r="C1179" s="6">
        <f t="shared" si="80"/>
        <v>12895.480000000003</v>
      </c>
      <c r="D1179" s="6">
        <v>12370.160000000002</v>
      </c>
      <c r="E1179" s="6">
        <v>0</v>
      </c>
      <c r="F1179" s="6">
        <v>0</v>
      </c>
      <c r="G1179" s="6">
        <v>248.12</v>
      </c>
      <c r="H1179" s="6">
        <v>277.2</v>
      </c>
      <c r="I1179" s="1">
        <v>0</v>
      </c>
      <c r="J1179" s="6">
        <f t="shared" si="81"/>
        <v>36253.64</v>
      </c>
      <c r="K1179" s="13" t="s">
        <v>3024</v>
      </c>
      <c r="L1179" s="13" t="s">
        <v>3024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13" t="s">
        <v>3024</v>
      </c>
      <c r="V1179" s="6">
        <v>0</v>
      </c>
      <c r="W1179" s="6">
        <f t="shared" si="82"/>
        <v>0</v>
      </c>
      <c r="X1179" s="6">
        <v>0</v>
      </c>
      <c r="Y1179" s="15">
        <v>0</v>
      </c>
      <c r="Z1179" s="15">
        <v>0</v>
      </c>
      <c r="AA1179" s="15">
        <f t="shared" si="83"/>
        <v>0</v>
      </c>
      <c r="AB1179" s="1">
        <v>13111.57</v>
      </c>
      <c r="AC1179" s="13" t="s">
        <v>3024</v>
      </c>
      <c r="AD1179" s="1">
        <v>35666.520000000011</v>
      </c>
      <c r="AE1179" s="6">
        <v>24902.27</v>
      </c>
      <c r="AF1179" s="15">
        <v>0</v>
      </c>
      <c r="AG1179" s="26">
        <v>23875.820000000011</v>
      </c>
      <c r="AH1179" s="13" t="s">
        <v>3024</v>
      </c>
      <c r="AI1179" s="6">
        <v>0</v>
      </c>
      <c r="AJ1179" s="7"/>
      <c r="AK1179" s="4"/>
    </row>
    <row r="1180" spans="1:37" x14ac:dyDescent="0.25">
      <c r="A1180" s="1" t="s">
        <v>1073</v>
      </c>
      <c r="B1180" s="1">
        <v>39474.86</v>
      </c>
      <c r="C1180" s="6">
        <f t="shared" si="80"/>
        <v>22019.440000000002</v>
      </c>
      <c r="D1180" s="6">
        <v>20521.68</v>
      </c>
      <c r="E1180" s="6">
        <v>0</v>
      </c>
      <c r="F1180" s="6">
        <v>0</v>
      </c>
      <c r="G1180" s="6">
        <v>411.31000000000006</v>
      </c>
      <c r="H1180" s="6">
        <v>1086.45</v>
      </c>
      <c r="I1180" s="1">
        <v>0</v>
      </c>
      <c r="J1180" s="6">
        <f t="shared" si="81"/>
        <v>61494.3</v>
      </c>
      <c r="K1180" s="13" t="s">
        <v>3024</v>
      </c>
      <c r="L1180" s="13" t="s">
        <v>3024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13" t="s">
        <v>3024</v>
      </c>
      <c r="V1180" s="6">
        <v>0</v>
      </c>
      <c r="W1180" s="6">
        <f t="shared" si="82"/>
        <v>0</v>
      </c>
      <c r="X1180" s="6">
        <v>0</v>
      </c>
      <c r="Y1180" s="15">
        <v>0</v>
      </c>
      <c r="Z1180" s="15">
        <v>0</v>
      </c>
      <c r="AA1180" s="15">
        <f t="shared" si="83"/>
        <v>0</v>
      </c>
      <c r="AB1180" s="1">
        <v>10831.689999999991</v>
      </c>
      <c r="AC1180" s="13" t="s">
        <v>3024</v>
      </c>
      <c r="AD1180" s="1">
        <v>43895.959999999992</v>
      </c>
      <c r="AE1180" s="6">
        <v>40294.32</v>
      </c>
      <c r="AF1180" s="15">
        <v>0</v>
      </c>
      <c r="AG1180" s="26">
        <v>14433.329999999982</v>
      </c>
      <c r="AH1180" s="13" t="s">
        <v>3024</v>
      </c>
      <c r="AI1180" s="6">
        <v>0</v>
      </c>
      <c r="AJ1180" s="7"/>
      <c r="AK1180" s="4"/>
    </row>
    <row r="1181" spans="1:37" x14ac:dyDescent="0.25">
      <c r="A1181" s="1" t="s">
        <v>1074</v>
      </c>
      <c r="B1181" s="1">
        <v>34430.46</v>
      </c>
      <c r="C1181" s="6">
        <f t="shared" si="80"/>
        <v>18339.110000000004</v>
      </c>
      <c r="D1181" s="6">
        <v>17297.800000000003</v>
      </c>
      <c r="E1181" s="6">
        <v>0</v>
      </c>
      <c r="F1181" s="6">
        <v>0</v>
      </c>
      <c r="G1181" s="6">
        <v>360.61</v>
      </c>
      <c r="H1181" s="6">
        <v>680.69999999999993</v>
      </c>
      <c r="I1181" s="1">
        <v>0</v>
      </c>
      <c r="J1181" s="6">
        <f t="shared" si="81"/>
        <v>52769.570000000007</v>
      </c>
      <c r="K1181" s="13" t="s">
        <v>3024</v>
      </c>
      <c r="L1181" s="13" t="s">
        <v>3024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13" t="s">
        <v>3024</v>
      </c>
      <c r="V1181" s="6">
        <v>0</v>
      </c>
      <c r="W1181" s="6">
        <f t="shared" si="82"/>
        <v>0</v>
      </c>
      <c r="X1181" s="6">
        <v>0</v>
      </c>
      <c r="Y1181" s="15">
        <v>0</v>
      </c>
      <c r="Z1181" s="15">
        <v>0</v>
      </c>
      <c r="AA1181" s="15">
        <f t="shared" si="83"/>
        <v>0</v>
      </c>
      <c r="AB1181" s="1">
        <v>10415.41</v>
      </c>
      <c r="AC1181" s="13" t="s">
        <v>3024</v>
      </c>
      <c r="AD1181" s="1">
        <v>38608.560000000012</v>
      </c>
      <c r="AE1181" s="6">
        <v>35578.670000000006</v>
      </c>
      <c r="AF1181" s="15">
        <v>0</v>
      </c>
      <c r="AG1181" s="26">
        <v>13445.300000000005</v>
      </c>
      <c r="AH1181" s="13" t="s">
        <v>3024</v>
      </c>
      <c r="AI1181" s="6">
        <v>0</v>
      </c>
      <c r="AJ1181" s="7"/>
      <c r="AK1181" s="4"/>
    </row>
    <row r="1182" spans="1:37" x14ac:dyDescent="0.25">
      <c r="A1182" s="1" t="s">
        <v>1075</v>
      </c>
      <c r="B1182" s="1">
        <v>31300.58</v>
      </c>
      <c r="C1182" s="6">
        <f t="shared" si="80"/>
        <v>16438.45</v>
      </c>
      <c r="D1182" s="6">
        <v>15611.240000000002</v>
      </c>
      <c r="E1182" s="6">
        <v>0</v>
      </c>
      <c r="F1182" s="6">
        <v>0</v>
      </c>
      <c r="G1182" s="6">
        <v>331.95</v>
      </c>
      <c r="H1182" s="6">
        <v>495.26000000000005</v>
      </c>
      <c r="I1182" s="1">
        <v>0</v>
      </c>
      <c r="J1182" s="6">
        <f t="shared" si="81"/>
        <v>47739.03</v>
      </c>
      <c r="K1182" s="13" t="s">
        <v>3024</v>
      </c>
      <c r="L1182" s="13" t="s">
        <v>3024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13" t="s">
        <v>3024</v>
      </c>
      <c r="V1182" s="6">
        <v>0</v>
      </c>
      <c r="W1182" s="6">
        <f t="shared" si="82"/>
        <v>0</v>
      </c>
      <c r="X1182" s="6">
        <v>0</v>
      </c>
      <c r="Y1182" s="15">
        <v>0</v>
      </c>
      <c r="Z1182" s="15">
        <v>0</v>
      </c>
      <c r="AA1182" s="15">
        <f t="shared" si="83"/>
        <v>0</v>
      </c>
      <c r="AB1182" s="1">
        <v>6624.3100000000013</v>
      </c>
      <c r="AC1182" s="13" t="s">
        <v>3024</v>
      </c>
      <c r="AD1182" s="1">
        <v>33716.540000000008</v>
      </c>
      <c r="AE1182" s="6">
        <v>29916.639999999999</v>
      </c>
      <c r="AF1182" s="15">
        <v>0</v>
      </c>
      <c r="AG1182" s="26">
        <v>10424.210000000003</v>
      </c>
      <c r="AH1182" s="13" t="s">
        <v>3024</v>
      </c>
      <c r="AI1182" s="6">
        <v>0</v>
      </c>
      <c r="AJ1182" s="7"/>
      <c r="AK1182" s="4"/>
    </row>
    <row r="1183" spans="1:37" x14ac:dyDescent="0.25">
      <c r="A1183" s="1" t="s">
        <v>1076</v>
      </c>
      <c r="B1183" s="1">
        <v>88509.12000000001</v>
      </c>
      <c r="C1183" s="6">
        <f t="shared" si="80"/>
        <v>48096</v>
      </c>
      <c r="D1183" s="6">
        <v>45898.5</v>
      </c>
      <c r="E1183" s="6">
        <v>0</v>
      </c>
      <c r="F1183" s="6">
        <v>0</v>
      </c>
      <c r="G1183" s="6">
        <v>927</v>
      </c>
      <c r="H1183" s="6">
        <v>1270.5</v>
      </c>
      <c r="I1183" s="1">
        <v>0</v>
      </c>
      <c r="J1183" s="6">
        <f t="shared" si="81"/>
        <v>136605.12</v>
      </c>
      <c r="K1183" s="13" t="s">
        <v>3024</v>
      </c>
      <c r="L1183" s="13" t="s">
        <v>3024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13" t="s">
        <v>3024</v>
      </c>
      <c r="V1183" s="6">
        <v>0</v>
      </c>
      <c r="W1183" s="6">
        <f t="shared" si="82"/>
        <v>0</v>
      </c>
      <c r="X1183" s="6">
        <v>0</v>
      </c>
      <c r="Y1183" s="15">
        <v>0</v>
      </c>
      <c r="Z1183" s="15">
        <v>0</v>
      </c>
      <c r="AA1183" s="15">
        <f t="shared" si="83"/>
        <v>0</v>
      </c>
      <c r="AB1183" s="1">
        <v>19727.960000000006</v>
      </c>
      <c r="AC1183" s="13" t="s">
        <v>3024</v>
      </c>
      <c r="AD1183" s="1">
        <v>93011.200000000012</v>
      </c>
      <c r="AE1183" s="6">
        <v>90369.7</v>
      </c>
      <c r="AF1183" s="15">
        <v>0</v>
      </c>
      <c r="AG1183" s="26">
        <v>22369.460000000017</v>
      </c>
      <c r="AH1183" s="13" t="s">
        <v>3024</v>
      </c>
      <c r="AI1183" s="6">
        <v>0</v>
      </c>
      <c r="AJ1183" s="7"/>
      <c r="AK1183" s="4"/>
    </row>
    <row r="1184" spans="1:37" x14ac:dyDescent="0.25">
      <c r="A1184" s="1" t="s">
        <v>1077</v>
      </c>
      <c r="B1184" s="1">
        <v>58910.259999999995</v>
      </c>
      <c r="C1184" s="6">
        <f t="shared" si="80"/>
        <v>24299.98</v>
      </c>
      <c r="D1184" s="6">
        <v>22921.86</v>
      </c>
      <c r="E1184" s="6">
        <v>0</v>
      </c>
      <c r="F1184" s="6">
        <v>0</v>
      </c>
      <c r="G1184" s="6">
        <v>598.87</v>
      </c>
      <c r="H1184" s="6">
        <v>779.25</v>
      </c>
      <c r="I1184" s="1">
        <v>0</v>
      </c>
      <c r="J1184" s="6">
        <f t="shared" si="81"/>
        <v>83210.239999999991</v>
      </c>
      <c r="K1184" s="13" t="s">
        <v>3024</v>
      </c>
      <c r="L1184" s="13" t="s">
        <v>3024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13" t="s">
        <v>3024</v>
      </c>
      <c r="V1184" s="6">
        <v>0</v>
      </c>
      <c r="W1184" s="6">
        <f t="shared" si="82"/>
        <v>0</v>
      </c>
      <c r="X1184" s="6">
        <v>0</v>
      </c>
      <c r="Y1184" s="15">
        <v>0</v>
      </c>
      <c r="Z1184" s="15">
        <v>0</v>
      </c>
      <c r="AA1184" s="15">
        <f t="shared" si="83"/>
        <v>0</v>
      </c>
      <c r="AB1184" s="1">
        <v>17723.14</v>
      </c>
      <c r="AC1184" s="13" t="s">
        <v>3024</v>
      </c>
      <c r="AD1184" s="1">
        <v>61911.240000000005</v>
      </c>
      <c r="AE1184" s="6">
        <v>55452.539999999994</v>
      </c>
      <c r="AF1184" s="15">
        <v>0</v>
      </c>
      <c r="AG1184" s="26">
        <v>24181.840000000004</v>
      </c>
      <c r="AH1184" s="13" t="s">
        <v>3024</v>
      </c>
      <c r="AI1184" s="6">
        <v>0</v>
      </c>
      <c r="AJ1184" s="7"/>
      <c r="AK1184" s="4"/>
    </row>
    <row r="1185" spans="1:37" x14ac:dyDescent="0.25">
      <c r="A1185" s="1" t="s">
        <v>1078</v>
      </c>
      <c r="B1185" s="1">
        <v>16413.87</v>
      </c>
      <c r="C1185" s="6">
        <f t="shared" si="80"/>
        <v>7059.6199999999981</v>
      </c>
      <c r="D1185" s="6">
        <v>6790.7999999999984</v>
      </c>
      <c r="E1185" s="6">
        <v>0</v>
      </c>
      <c r="F1185" s="6">
        <v>0</v>
      </c>
      <c r="G1185" s="6">
        <v>54.12</v>
      </c>
      <c r="H1185" s="6">
        <v>214.7</v>
      </c>
      <c r="I1185" s="1">
        <v>497181.6</v>
      </c>
      <c r="J1185" s="6">
        <f t="shared" si="81"/>
        <v>-473708.11</v>
      </c>
      <c r="K1185" s="13" t="s">
        <v>3024</v>
      </c>
      <c r="L1185" s="13" t="s">
        <v>3024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13" t="s">
        <v>3024</v>
      </c>
      <c r="V1185" s="6">
        <v>0</v>
      </c>
      <c r="W1185" s="6">
        <f t="shared" si="82"/>
        <v>497181.6</v>
      </c>
      <c r="X1185" s="6">
        <v>0</v>
      </c>
      <c r="Y1185" s="15">
        <v>0</v>
      </c>
      <c r="Z1185" s="15">
        <v>0</v>
      </c>
      <c r="AA1185" s="15">
        <f>-J1185</f>
        <v>473708.11</v>
      </c>
      <c r="AB1185" s="1">
        <v>5686.0300000000007</v>
      </c>
      <c r="AC1185" s="13" t="s">
        <v>3024</v>
      </c>
      <c r="AD1185" s="1">
        <v>18247.979999999996</v>
      </c>
      <c r="AE1185" s="6">
        <v>14961.879999999997</v>
      </c>
      <c r="AF1185" s="15">
        <f>AE1185</f>
        <v>14961.879999999997</v>
      </c>
      <c r="AG1185" s="26">
        <v>8972.130000000001</v>
      </c>
      <c r="AH1185" s="13" t="s">
        <v>3024</v>
      </c>
      <c r="AI1185" s="6">
        <v>0</v>
      </c>
      <c r="AJ1185" s="7"/>
      <c r="AK1185" s="4"/>
    </row>
    <row r="1186" spans="1:37" x14ac:dyDescent="0.25">
      <c r="A1186" s="1" t="s">
        <v>1079</v>
      </c>
      <c r="B1186" s="1">
        <v>15486.99</v>
      </c>
      <c r="C1186" s="6">
        <f t="shared" si="80"/>
        <v>8628.67</v>
      </c>
      <c r="D1186" s="6">
        <v>7929.34</v>
      </c>
      <c r="E1186" s="6">
        <v>0</v>
      </c>
      <c r="F1186" s="6">
        <v>0</v>
      </c>
      <c r="G1186" s="6">
        <v>163.03</v>
      </c>
      <c r="H1186" s="6">
        <v>536.29999999999995</v>
      </c>
      <c r="I1186" s="1">
        <v>0</v>
      </c>
      <c r="J1186" s="6">
        <f t="shared" si="81"/>
        <v>24115.66</v>
      </c>
      <c r="K1186" s="13" t="s">
        <v>3024</v>
      </c>
      <c r="L1186" s="13" t="s">
        <v>3024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13" t="s">
        <v>3024</v>
      </c>
      <c r="V1186" s="6">
        <v>0</v>
      </c>
      <c r="W1186" s="6">
        <f t="shared" si="82"/>
        <v>0</v>
      </c>
      <c r="X1186" s="6">
        <v>0</v>
      </c>
      <c r="Y1186" s="15">
        <v>0</v>
      </c>
      <c r="Z1186" s="15">
        <v>0</v>
      </c>
      <c r="AA1186" s="15">
        <f t="shared" si="83"/>
        <v>0</v>
      </c>
      <c r="AB1186" s="1">
        <v>3945.9199999999987</v>
      </c>
      <c r="AC1186" s="13" t="s">
        <v>3024</v>
      </c>
      <c r="AD1186" s="1">
        <v>17233.980000000003</v>
      </c>
      <c r="AE1186" s="6">
        <v>15771.940000000002</v>
      </c>
      <c r="AF1186" s="15">
        <v>0</v>
      </c>
      <c r="AG1186" s="26">
        <v>5407.9599999999982</v>
      </c>
      <c r="AH1186" s="13" t="s">
        <v>3024</v>
      </c>
      <c r="AI1186" s="6">
        <v>0</v>
      </c>
      <c r="AJ1186" s="7"/>
      <c r="AK1186" s="4"/>
    </row>
    <row r="1187" spans="1:37" x14ac:dyDescent="0.25">
      <c r="A1187" s="1" t="s">
        <v>1080</v>
      </c>
      <c r="B1187" s="1">
        <v>10681.58</v>
      </c>
      <c r="C1187" s="6">
        <f t="shared" si="80"/>
        <v>4221.1400000000003</v>
      </c>
      <c r="D1187" s="6">
        <v>4112.18</v>
      </c>
      <c r="E1187" s="6">
        <v>0</v>
      </c>
      <c r="F1187" s="6">
        <v>0</v>
      </c>
      <c r="G1187" s="6">
        <v>108.96000000000001</v>
      </c>
      <c r="H1187" s="6">
        <v>0</v>
      </c>
      <c r="I1187" s="1">
        <v>0</v>
      </c>
      <c r="J1187" s="6">
        <f t="shared" si="81"/>
        <v>14902.720000000001</v>
      </c>
      <c r="K1187" s="13" t="s">
        <v>3024</v>
      </c>
      <c r="L1187" s="13" t="s">
        <v>3024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13" t="s">
        <v>3024</v>
      </c>
      <c r="V1187" s="6">
        <v>0</v>
      </c>
      <c r="W1187" s="6">
        <f t="shared" si="82"/>
        <v>0</v>
      </c>
      <c r="X1187" s="6">
        <v>0</v>
      </c>
      <c r="Y1187" s="15">
        <v>0</v>
      </c>
      <c r="Z1187" s="15">
        <v>0</v>
      </c>
      <c r="AA1187" s="15">
        <f t="shared" si="83"/>
        <v>0</v>
      </c>
      <c r="AB1187" s="1">
        <v>8589.11</v>
      </c>
      <c r="AC1187" s="13" t="s">
        <v>3024</v>
      </c>
      <c r="AD1187" s="1">
        <v>19015.86</v>
      </c>
      <c r="AE1187" s="6">
        <v>10635.78</v>
      </c>
      <c r="AF1187" s="15">
        <v>0</v>
      </c>
      <c r="AG1187" s="26">
        <v>16969.189999999999</v>
      </c>
      <c r="AH1187" s="13" t="s">
        <v>3024</v>
      </c>
      <c r="AI1187" s="6">
        <v>0</v>
      </c>
      <c r="AJ1187" s="7"/>
      <c r="AK1187" s="4"/>
    </row>
    <row r="1188" spans="1:37" x14ac:dyDescent="0.25">
      <c r="A1188" s="1" t="s">
        <v>1081</v>
      </c>
      <c r="B1188" s="1">
        <v>20094.539999999997</v>
      </c>
      <c r="C1188" s="6">
        <f t="shared" si="80"/>
        <v>10569.609999999999</v>
      </c>
      <c r="D1188" s="6">
        <v>10120.079999999998</v>
      </c>
      <c r="E1188" s="6">
        <v>0</v>
      </c>
      <c r="F1188" s="6">
        <v>0</v>
      </c>
      <c r="G1188" s="6">
        <v>209.27999999999997</v>
      </c>
      <c r="H1188" s="6">
        <v>240.25</v>
      </c>
      <c r="I1188" s="1">
        <v>0</v>
      </c>
      <c r="J1188" s="6">
        <f t="shared" si="81"/>
        <v>30664.149999999994</v>
      </c>
      <c r="K1188" s="13" t="s">
        <v>3024</v>
      </c>
      <c r="L1188" s="13" t="s">
        <v>3024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13" t="s">
        <v>3024</v>
      </c>
      <c r="V1188" s="6">
        <v>0</v>
      </c>
      <c r="W1188" s="6">
        <f t="shared" si="82"/>
        <v>0</v>
      </c>
      <c r="X1188" s="6">
        <v>0</v>
      </c>
      <c r="Y1188" s="15">
        <v>0</v>
      </c>
      <c r="Z1188" s="15">
        <v>0</v>
      </c>
      <c r="AA1188" s="15">
        <f t="shared" si="83"/>
        <v>0</v>
      </c>
      <c r="AB1188" s="1">
        <v>4232.4999999999991</v>
      </c>
      <c r="AC1188" s="13" t="s">
        <v>3024</v>
      </c>
      <c r="AD1188" s="1">
        <v>21115.14</v>
      </c>
      <c r="AE1188" s="6">
        <v>20241.739999999998</v>
      </c>
      <c r="AF1188" s="15">
        <v>0</v>
      </c>
      <c r="AG1188" s="26">
        <v>5105.8999999999996</v>
      </c>
      <c r="AH1188" s="13" t="s">
        <v>3024</v>
      </c>
      <c r="AI1188" s="6">
        <v>0</v>
      </c>
      <c r="AJ1188" s="7"/>
      <c r="AK1188" s="4"/>
    </row>
    <row r="1189" spans="1:37" x14ac:dyDescent="0.25">
      <c r="A1189" s="1" t="s">
        <v>1082</v>
      </c>
      <c r="B1189" s="1">
        <v>18514.849999999999</v>
      </c>
      <c r="C1189" s="6">
        <f t="shared" si="80"/>
        <v>9229.35</v>
      </c>
      <c r="D1189" s="6">
        <v>9034.36</v>
      </c>
      <c r="E1189" s="6">
        <v>0</v>
      </c>
      <c r="F1189" s="6">
        <v>0</v>
      </c>
      <c r="G1189" s="6">
        <v>194.99</v>
      </c>
      <c r="H1189" s="6">
        <v>0</v>
      </c>
      <c r="I1189" s="1">
        <v>0</v>
      </c>
      <c r="J1189" s="6">
        <f t="shared" si="81"/>
        <v>27744.199999999997</v>
      </c>
      <c r="K1189" s="13" t="s">
        <v>3024</v>
      </c>
      <c r="L1189" s="13" t="s">
        <v>3024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13" t="s">
        <v>3024</v>
      </c>
      <c r="V1189" s="6">
        <v>0</v>
      </c>
      <c r="W1189" s="6">
        <f t="shared" si="82"/>
        <v>0</v>
      </c>
      <c r="X1189" s="6">
        <v>0</v>
      </c>
      <c r="Y1189" s="15">
        <v>0</v>
      </c>
      <c r="Z1189" s="15">
        <v>0</v>
      </c>
      <c r="AA1189" s="15">
        <f t="shared" si="83"/>
        <v>0</v>
      </c>
      <c r="AB1189" s="1">
        <v>5251.7400000000016</v>
      </c>
      <c r="AC1189" s="13" t="s">
        <v>3024</v>
      </c>
      <c r="AD1189" s="1">
        <v>19550.040000000005</v>
      </c>
      <c r="AE1189" s="6">
        <v>19659.800000000003</v>
      </c>
      <c r="AF1189" s="15">
        <v>0</v>
      </c>
      <c r="AG1189" s="26">
        <v>5141.9800000000032</v>
      </c>
      <c r="AH1189" s="13" t="s">
        <v>3024</v>
      </c>
      <c r="AI1189" s="6">
        <v>0</v>
      </c>
      <c r="AJ1189" s="7"/>
      <c r="AK1189" s="4"/>
    </row>
    <row r="1190" spans="1:37" x14ac:dyDescent="0.25">
      <c r="A1190" s="1" t="s">
        <v>1083</v>
      </c>
      <c r="B1190" s="1">
        <v>115129.48999999999</v>
      </c>
      <c r="C1190" s="6">
        <f t="shared" si="80"/>
        <v>60426.619999999995</v>
      </c>
      <c r="D1190" s="6">
        <v>56947.199999999997</v>
      </c>
      <c r="E1190" s="6">
        <v>0</v>
      </c>
      <c r="F1190" s="6">
        <v>0</v>
      </c>
      <c r="G1190" s="6">
        <v>1202.82</v>
      </c>
      <c r="H1190" s="6">
        <v>2276.6</v>
      </c>
      <c r="I1190" s="1">
        <v>0</v>
      </c>
      <c r="J1190" s="6">
        <f t="shared" si="81"/>
        <v>175556.11</v>
      </c>
      <c r="K1190" s="13" t="s">
        <v>3024</v>
      </c>
      <c r="L1190" s="13" t="s">
        <v>3024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13" t="s">
        <v>3024</v>
      </c>
      <c r="V1190" s="6">
        <v>0</v>
      </c>
      <c r="W1190" s="6">
        <f t="shared" si="82"/>
        <v>0</v>
      </c>
      <c r="X1190" s="6">
        <v>0</v>
      </c>
      <c r="Y1190" s="15">
        <v>0</v>
      </c>
      <c r="Z1190" s="15">
        <v>0</v>
      </c>
      <c r="AA1190" s="15">
        <f t="shared" si="83"/>
        <v>0</v>
      </c>
      <c r="AB1190" s="1">
        <v>25331.540000000026</v>
      </c>
      <c r="AC1190" s="13" t="s">
        <v>3024</v>
      </c>
      <c r="AD1190" s="1">
        <v>115395.85000000002</v>
      </c>
      <c r="AE1190" s="6">
        <v>115923.65</v>
      </c>
      <c r="AF1190" s="15">
        <v>0</v>
      </c>
      <c r="AG1190" s="26">
        <v>24803.740000000042</v>
      </c>
      <c r="AH1190" s="13" t="s">
        <v>3024</v>
      </c>
      <c r="AI1190" s="6">
        <v>0</v>
      </c>
      <c r="AJ1190" s="7"/>
      <c r="AK1190" s="4"/>
    </row>
    <row r="1191" spans="1:37" x14ac:dyDescent="0.25">
      <c r="A1191" s="1" t="s">
        <v>1084</v>
      </c>
      <c r="B1191" s="1">
        <v>122916.89000000001</v>
      </c>
      <c r="C1191" s="6">
        <f t="shared" si="80"/>
        <v>68423.420000000013</v>
      </c>
      <c r="D1191" s="6">
        <v>61700.760000000009</v>
      </c>
      <c r="E1191" s="6">
        <v>0</v>
      </c>
      <c r="F1191" s="6">
        <v>0</v>
      </c>
      <c r="G1191" s="6">
        <v>1316.94</v>
      </c>
      <c r="H1191" s="6">
        <v>5405.72</v>
      </c>
      <c r="I1191" s="1">
        <v>0</v>
      </c>
      <c r="J1191" s="6">
        <f t="shared" si="81"/>
        <v>191340.31000000003</v>
      </c>
      <c r="K1191" s="13" t="s">
        <v>3024</v>
      </c>
      <c r="L1191" s="13" t="s">
        <v>3024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13" t="s">
        <v>3024</v>
      </c>
      <c r="V1191" s="6">
        <v>0</v>
      </c>
      <c r="W1191" s="6">
        <f t="shared" si="82"/>
        <v>0</v>
      </c>
      <c r="X1191" s="6">
        <v>0</v>
      </c>
      <c r="Y1191" s="15">
        <v>0</v>
      </c>
      <c r="Z1191" s="15">
        <v>0</v>
      </c>
      <c r="AA1191" s="15">
        <f t="shared" si="83"/>
        <v>0</v>
      </c>
      <c r="AB1191" s="1">
        <v>33998.450000000026</v>
      </c>
      <c r="AC1191" s="13" t="s">
        <v>3024</v>
      </c>
      <c r="AD1191" s="1">
        <v>137106.49000000005</v>
      </c>
      <c r="AE1191" s="6">
        <v>120765.24000000002</v>
      </c>
      <c r="AF1191" s="15">
        <v>0</v>
      </c>
      <c r="AG1191" s="26">
        <v>50339.70000000007</v>
      </c>
      <c r="AH1191" s="13" t="s">
        <v>3024</v>
      </c>
      <c r="AI1191" s="6">
        <v>0</v>
      </c>
      <c r="AJ1191" s="7"/>
      <c r="AK1191" s="4"/>
    </row>
    <row r="1192" spans="1:37" x14ac:dyDescent="0.25">
      <c r="A1192" s="1" t="s">
        <v>1085</v>
      </c>
      <c r="B1192" s="1">
        <v>39784.36</v>
      </c>
      <c r="C1192" s="6">
        <f t="shared" si="80"/>
        <v>24155.119999999995</v>
      </c>
      <c r="D1192" s="6">
        <v>23746.749999999996</v>
      </c>
      <c r="E1192" s="6">
        <v>0</v>
      </c>
      <c r="F1192" s="6">
        <v>0</v>
      </c>
      <c r="G1192" s="6">
        <v>131.16999999999999</v>
      </c>
      <c r="H1192" s="6">
        <v>277.2</v>
      </c>
      <c r="I1192" s="1">
        <v>893667.3</v>
      </c>
      <c r="J1192" s="6">
        <f t="shared" si="81"/>
        <v>-829727.82000000007</v>
      </c>
      <c r="K1192" s="13" t="s">
        <v>3024</v>
      </c>
      <c r="L1192" s="13" t="s">
        <v>3024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13" t="s">
        <v>3024</v>
      </c>
      <c r="V1192" s="6">
        <v>0</v>
      </c>
      <c r="W1192" s="6">
        <f t="shared" si="82"/>
        <v>893667.3</v>
      </c>
      <c r="X1192" s="6">
        <v>0</v>
      </c>
      <c r="Y1192" s="15">
        <v>0</v>
      </c>
      <c r="Z1192" s="15">
        <v>0</v>
      </c>
      <c r="AA1192" s="15">
        <f>-J1192</f>
        <v>829727.82000000007</v>
      </c>
      <c r="AB1192" s="1">
        <v>13852.830000000002</v>
      </c>
      <c r="AC1192" s="13" t="s">
        <v>3024</v>
      </c>
      <c r="AD1192" s="1">
        <v>46603.619999999995</v>
      </c>
      <c r="AE1192" s="6">
        <v>45732.359999999993</v>
      </c>
      <c r="AF1192" s="15">
        <f t="shared" ref="AF1192:AF1193" si="84">AE1192</f>
        <v>45732.359999999993</v>
      </c>
      <c r="AG1192" s="26">
        <v>14724.090000000007</v>
      </c>
      <c r="AH1192" s="13" t="s">
        <v>3024</v>
      </c>
      <c r="AI1192" s="6">
        <v>0</v>
      </c>
      <c r="AJ1192" s="7"/>
      <c r="AK1192" s="4"/>
    </row>
    <row r="1193" spans="1:37" x14ac:dyDescent="0.25">
      <c r="A1193" s="1" t="s">
        <v>1086</v>
      </c>
      <c r="B1193" s="1">
        <v>7200.48</v>
      </c>
      <c r="C1193" s="6">
        <f t="shared" si="80"/>
        <v>4100.66</v>
      </c>
      <c r="D1193" s="6">
        <v>4076.92</v>
      </c>
      <c r="E1193" s="6">
        <v>0</v>
      </c>
      <c r="F1193" s="6">
        <v>0</v>
      </c>
      <c r="G1193" s="6">
        <v>23.74</v>
      </c>
      <c r="H1193" s="6">
        <v>0</v>
      </c>
      <c r="I1193" s="1">
        <v>156855.29999999999</v>
      </c>
      <c r="J1193" s="6">
        <f t="shared" si="81"/>
        <v>-145554.15999999997</v>
      </c>
      <c r="K1193" s="13" t="s">
        <v>3024</v>
      </c>
      <c r="L1193" s="13" t="s">
        <v>3024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13" t="s">
        <v>3024</v>
      </c>
      <c r="V1193" s="6">
        <v>0</v>
      </c>
      <c r="W1193" s="6">
        <f t="shared" si="82"/>
        <v>156855.29999999999</v>
      </c>
      <c r="X1193" s="6">
        <v>0</v>
      </c>
      <c r="Y1193" s="15">
        <v>0</v>
      </c>
      <c r="Z1193" s="15">
        <v>0</v>
      </c>
      <c r="AA1193" s="15">
        <f>-J1193</f>
        <v>145554.15999999997</v>
      </c>
      <c r="AB1193" s="1">
        <v>2406.34</v>
      </c>
      <c r="AC1193" s="13" t="s">
        <v>3024</v>
      </c>
      <c r="AD1193" s="1">
        <v>7526.32</v>
      </c>
      <c r="AE1193" s="6">
        <v>8091.7800000000007</v>
      </c>
      <c r="AF1193" s="15">
        <f t="shared" si="84"/>
        <v>8091.7800000000007</v>
      </c>
      <c r="AG1193" s="26">
        <v>1840.88</v>
      </c>
      <c r="AH1193" s="13" t="s">
        <v>3024</v>
      </c>
      <c r="AI1193" s="6">
        <v>0</v>
      </c>
      <c r="AJ1193" s="7"/>
      <c r="AK1193" s="4"/>
    </row>
    <row r="1194" spans="1:37" x14ac:dyDescent="0.25">
      <c r="A1194" s="1" t="s">
        <v>1087</v>
      </c>
      <c r="B1194" s="1">
        <v>43206.590000000004</v>
      </c>
      <c r="C1194" s="6">
        <f t="shared" si="80"/>
        <v>23925.359999999997</v>
      </c>
      <c r="D1194" s="6">
        <v>22083.07</v>
      </c>
      <c r="E1194" s="6">
        <v>0</v>
      </c>
      <c r="F1194" s="6">
        <v>0</v>
      </c>
      <c r="G1194" s="6">
        <v>461.69</v>
      </c>
      <c r="H1194" s="6">
        <v>1380.6</v>
      </c>
      <c r="I1194" s="1">
        <v>0</v>
      </c>
      <c r="J1194" s="6">
        <f t="shared" si="81"/>
        <v>67131.95</v>
      </c>
      <c r="K1194" s="13" t="s">
        <v>3024</v>
      </c>
      <c r="L1194" s="13" t="s">
        <v>3024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13" t="s">
        <v>3024</v>
      </c>
      <c r="V1194" s="6">
        <v>0</v>
      </c>
      <c r="W1194" s="6">
        <f t="shared" si="82"/>
        <v>0</v>
      </c>
      <c r="X1194" s="6">
        <v>0</v>
      </c>
      <c r="Y1194" s="15">
        <v>0</v>
      </c>
      <c r="Z1194" s="15">
        <v>0</v>
      </c>
      <c r="AA1194" s="15">
        <f t="shared" si="83"/>
        <v>0</v>
      </c>
      <c r="AB1194" s="1">
        <v>11916.930000000004</v>
      </c>
      <c r="AC1194" s="13" t="s">
        <v>3024</v>
      </c>
      <c r="AD1194" s="1">
        <v>46610.100000000006</v>
      </c>
      <c r="AE1194" s="6">
        <v>45685.009999999995</v>
      </c>
      <c r="AF1194" s="15">
        <v>0</v>
      </c>
      <c r="AG1194" s="26">
        <v>12842.020000000011</v>
      </c>
      <c r="AH1194" s="13" t="s">
        <v>3024</v>
      </c>
      <c r="AI1194" s="6">
        <v>0</v>
      </c>
      <c r="AJ1194" s="7"/>
      <c r="AK1194" s="4"/>
    </row>
    <row r="1195" spans="1:37" x14ac:dyDescent="0.25">
      <c r="A1195" s="1" t="s">
        <v>1088</v>
      </c>
      <c r="B1195" s="1">
        <v>8260.89</v>
      </c>
      <c r="C1195" s="6">
        <f t="shared" si="80"/>
        <v>3637.0099999999989</v>
      </c>
      <c r="D1195" s="6">
        <v>3609.7699999999991</v>
      </c>
      <c r="E1195" s="6">
        <v>0</v>
      </c>
      <c r="F1195" s="6">
        <v>0</v>
      </c>
      <c r="G1195" s="6">
        <v>27.24</v>
      </c>
      <c r="H1195" s="6">
        <v>0</v>
      </c>
      <c r="I1195" s="1">
        <v>156855.29999999999</v>
      </c>
      <c r="J1195" s="6">
        <f t="shared" si="81"/>
        <v>-144957.4</v>
      </c>
      <c r="K1195" s="13" t="s">
        <v>3024</v>
      </c>
      <c r="L1195" s="13" t="s">
        <v>3024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13" t="s">
        <v>3024</v>
      </c>
      <c r="V1195" s="6">
        <v>0</v>
      </c>
      <c r="W1195" s="6">
        <f t="shared" si="82"/>
        <v>156855.29999999999</v>
      </c>
      <c r="X1195" s="6">
        <v>0</v>
      </c>
      <c r="Y1195" s="15">
        <v>0</v>
      </c>
      <c r="Z1195" s="15">
        <v>0</v>
      </c>
      <c r="AA1195" s="15">
        <f>-J1195</f>
        <v>144957.4</v>
      </c>
      <c r="AB1195" s="1">
        <v>2669.6400000000008</v>
      </c>
      <c r="AC1195" s="13" t="s">
        <v>3024</v>
      </c>
      <c r="AD1195" s="1">
        <v>8471.2800000000007</v>
      </c>
      <c r="AE1195" s="6">
        <v>8861.5499999999993</v>
      </c>
      <c r="AF1195" s="15">
        <f t="shared" ref="AF1195:AF1197" si="85">AE1195</f>
        <v>8861.5499999999993</v>
      </c>
      <c r="AG1195" s="26">
        <v>2279.3700000000026</v>
      </c>
      <c r="AH1195" s="13" t="s">
        <v>3024</v>
      </c>
      <c r="AI1195" s="6">
        <v>0</v>
      </c>
      <c r="AJ1195" s="7"/>
      <c r="AK1195" s="4"/>
    </row>
    <row r="1196" spans="1:37" x14ac:dyDescent="0.25">
      <c r="A1196" s="1" t="s">
        <v>1089</v>
      </c>
      <c r="B1196" s="1">
        <v>8510.19</v>
      </c>
      <c r="C1196" s="6">
        <f t="shared" si="80"/>
        <v>4235.45</v>
      </c>
      <c r="D1196" s="6">
        <v>4207.3899999999994</v>
      </c>
      <c r="E1196" s="6">
        <v>0</v>
      </c>
      <c r="F1196" s="6">
        <v>0</v>
      </c>
      <c r="G1196" s="6">
        <v>28.06</v>
      </c>
      <c r="H1196" s="6">
        <v>0</v>
      </c>
      <c r="I1196" s="1">
        <v>156855.29999999999</v>
      </c>
      <c r="J1196" s="6">
        <f t="shared" si="81"/>
        <v>-144109.65999999997</v>
      </c>
      <c r="K1196" s="13" t="s">
        <v>3024</v>
      </c>
      <c r="L1196" s="13" t="s">
        <v>3024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13" t="s">
        <v>3024</v>
      </c>
      <c r="V1196" s="6">
        <v>0</v>
      </c>
      <c r="W1196" s="6">
        <f t="shared" si="82"/>
        <v>156855.29999999999</v>
      </c>
      <c r="X1196" s="6">
        <v>0</v>
      </c>
      <c r="Y1196" s="15">
        <v>0</v>
      </c>
      <c r="Z1196" s="15">
        <v>0</v>
      </c>
      <c r="AA1196" s="15">
        <f>-J1196</f>
        <v>144109.65999999997</v>
      </c>
      <c r="AB1196" s="1">
        <v>2356.6499999999996</v>
      </c>
      <c r="AC1196" s="13" t="s">
        <v>3024</v>
      </c>
      <c r="AD1196" s="1">
        <v>8482.2599999999984</v>
      </c>
      <c r="AE1196" s="6">
        <v>9368.0299999999988</v>
      </c>
      <c r="AF1196" s="15">
        <f t="shared" si="85"/>
        <v>9368.0299999999988</v>
      </c>
      <c r="AG1196" s="26">
        <v>1470.8799999999997</v>
      </c>
      <c r="AH1196" s="13" t="s">
        <v>3024</v>
      </c>
      <c r="AI1196" s="6">
        <v>0</v>
      </c>
      <c r="AJ1196" s="7"/>
      <c r="AK1196" s="4"/>
    </row>
    <row r="1197" spans="1:37" x14ac:dyDescent="0.25">
      <c r="A1197" s="1" t="s">
        <v>1090</v>
      </c>
      <c r="B1197" s="1">
        <v>5007.76</v>
      </c>
      <c r="C1197" s="6">
        <f t="shared" si="80"/>
        <v>4854.5600000000013</v>
      </c>
      <c r="D1197" s="6">
        <v>4838.0500000000011</v>
      </c>
      <c r="E1197" s="6">
        <v>0</v>
      </c>
      <c r="F1197" s="6">
        <v>0</v>
      </c>
      <c r="G1197" s="6">
        <v>16.510000000000002</v>
      </c>
      <c r="H1197" s="6">
        <v>0</v>
      </c>
      <c r="I1197" s="1">
        <v>156855.29999999999</v>
      </c>
      <c r="J1197" s="6">
        <f t="shared" si="81"/>
        <v>-146992.97999999998</v>
      </c>
      <c r="K1197" s="13" t="s">
        <v>3024</v>
      </c>
      <c r="L1197" s="13" t="s">
        <v>3024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13" t="s">
        <v>3024</v>
      </c>
      <c r="V1197" s="6">
        <v>0</v>
      </c>
      <c r="W1197" s="6">
        <f t="shared" si="82"/>
        <v>156855.29999999999</v>
      </c>
      <c r="X1197" s="6">
        <v>0</v>
      </c>
      <c r="Y1197" s="15">
        <v>0</v>
      </c>
      <c r="Z1197" s="15">
        <v>0</v>
      </c>
      <c r="AA1197" s="15">
        <f>-J1197</f>
        <v>146992.97999999998</v>
      </c>
      <c r="AB1197" s="1">
        <v>3017.15</v>
      </c>
      <c r="AC1197" s="13" t="s">
        <v>3024</v>
      </c>
      <c r="AD1197" s="1">
        <v>8600.5200000000023</v>
      </c>
      <c r="AE1197" s="6">
        <v>7101.8200000000006</v>
      </c>
      <c r="AF1197" s="15">
        <f t="shared" si="85"/>
        <v>7101.8200000000006</v>
      </c>
      <c r="AG1197" s="26">
        <v>4515.8500000000004</v>
      </c>
      <c r="AH1197" s="13" t="s">
        <v>3024</v>
      </c>
      <c r="AI1197" s="6">
        <v>0</v>
      </c>
      <c r="AJ1197" s="7"/>
      <c r="AK1197" s="4"/>
    </row>
    <row r="1198" spans="1:37" x14ac:dyDescent="0.25">
      <c r="A1198" s="1" t="s">
        <v>1091</v>
      </c>
      <c r="B1198" s="1">
        <v>7355.2999999999993</v>
      </c>
      <c r="C1198" s="6">
        <f t="shared" si="80"/>
        <v>3437.6799999999994</v>
      </c>
      <c r="D1198" s="6">
        <v>2868.9899999999993</v>
      </c>
      <c r="E1198" s="6">
        <v>0</v>
      </c>
      <c r="F1198" s="6">
        <v>0</v>
      </c>
      <c r="G1198" s="6">
        <v>78.34</v>
      </c>
      <c r="H1198" s="6">
        <v>490.34999999999997</v>
      </c>
      <c r="I1198" s="1">
        <v>0</v>
      </c>
      <c r="J1198" s="6">
        <f t="shared" si="81"/>
        <v>10792.98</v>
      </c>
      <c r="K1198" s="13" t="s">
        <v>3024</v>
      </c>
      <c r="L1198" s="13" t="s">
        <v>3024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13" t="s">
        <v>3024</v>
      </c>
      <c r="V1198" s="6">
        <v>0</v>
      </c>
      <c r="W1198" s="6">
        <f t="shared" si="82"/>
        <v>0</v>
      </c>
      <c r="X1198" s="6">
        <v>0</v>
      </c>
      <c r="Y1198" s="15">
        <v>0</v>
      </c>
      <c r="Z1198" s="15">
        <v>0</v>
      </c>
      <c r="AA1198" s="15">
        <f t="shared" si="83"/>
        <v>0</v>
      </c>
      <c r="AB1198" s="1">
        <v>2643.329999999999</v>
      </c>
      <c r="AC1198" s="13" t="s">
        <v>3024</v>
      </c>
      <c r="AD1198" s="1">
        <v>7494.8199999999988</v>
      </c>
      <c r="AE1198" s="6">
        <v>7176.2199999999993</v>
      </c>
      <c r="AF1198" s="15">
        <v>0</v>
      </c>
      <c r="AG1198" s="26">
        <v>2961.929999999998</v>
      </c>
      <c r="AH1198" s="13" t="s">
        <v>3024</v>
      </c>
      <c r="AI1198" s="6">
        <v>0</v>
      </c>
      <c r="AJ1198" s="7"/>
      <c r="AK1198" s="4"/>
    </row>
    <row r="1199" spans="1:37" x14ac:dyDescent="0.25">
      <c r="A1199" s="1" t="s">
        <v>1092</v>
      </c>
      <c r="B1199" s="1">
        <v>4530.9799999999996</v>
      </c>
      <c r="C1199" s="6">
        <f t="shared" si="80"/>
        <v>2576.6400000000003</v>
      </c>
      <c r="D1199" s="6">
        <v>2526.9700000000003</v>
      </c>
      <c r="E1199" s="6">
        <v>0</v>
      </c>
      <c r="F1199" s="6">
        <v>0</v>
      </c>
      <c r="G1199" s="6">
        <v>49.67</v>
      </c>
      <c r="H1199" s="6">
        <v>0</v>
      </c>
      <c r="I1199" s="1">
        <v>0</v>
      </c>
      <c r="J1199" s="6">
        <f t="shared" si="81"/>
        <v>7107.62</v>
      </c>
      <c r="K1199" s="13" t="s">
        <v>3024</v>
      </c>
      <c r="L1199" s="13" t="s">
        <v>3024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13" t="s">
        <v>3024</v>
      </c>
      <c r="V1199" s="6">
        <v>0</v>
      </c>
      <c r="W1199" s="6">
        <f t="shared" si="82"/>
        <v>0</v>
      </c>
      <c r="X1199" s="6">
        <v>0</v>
      </c>
      <c r="Y1199" s="15">
        <v>0</v>
      </c>
      <c r="Z1199" s="15">
        <v>0</v>
      </c>
      <c r="AA1199" s="15">
        <f t="shared" si="83"/>
        <v>0</v>
      </c>
      <c r="AB1199" s="1">
        <v>3527.5499999999993</v>
      </c>
      <c r="AC1199" s="13" t="s">
        <v>3024</v>
      </c>
      <c r="AD1199" s="1">
        <v>8099.4599999999991</v>
      </c>
      <c r="AE1199" s="6">
        <v>5155.37</v>
      </c>
      <c r="AF1199" s="15">
        <v>0</v>
      </c>
      <c r="AG1199" s="26">
        <v>6471.6399999999976</v>
      </c>
      <c r="AH1199" s="13" t="s">
        <v>3024</v>
      </c>
      <c r="AI1199" s="6">
        <v>0</v>
      </c>
      <c r="AJ1199" s="7"/>
      <c r="AK1199" s="4"/>
    </row>
    <row r="1200" spans="1:37" x14ac:dyDescent="0.25">
      <c r="A1200" s="1" t="s">
        <v>1093</v>
      </c>
      <c r="B1200" s="1">
        <v>16866.16</v>
      </c>
      <c r="C1200" s="6">
        <f t="shared" si="80"/>
        <v>6598.9700000000012</v>
      </c>
      <c r="D1200" s="6">
        <v>6428.3300000000008</v>
      </c>
      <c r="E1200" s="6">
        <v>0</v>
      </c>
      <c r="F1200" s="6">
        <v>0</v>
      </c>
      <c r="G1200" s="6">
        <v>170.64000000000001</v>
      </c>
      <c r="H1200" s="6">
        <v>0</v>
      </c>
      <c r="I1200" s="1">
        <v>0</v>
      </c>
      <c r="J1200" s="6">
        <f t="shared" si="81"/>
        <v>23465.13</v>
      </c>
      <c r="K1200" s="13" t="s">
        <v>3024</v>
      </c>
      <c r="L1200" s="13" t="s">
        <v>3024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13" t="s">
        <v>3024</v>
      </c>
      <c r="V1200" s="6">
        <v>0</v>
      </c>
      <c r="W1200" s="6">
        <f t="shared" si="82"/>
        <v>0</v>
      </c>
      <c r="X1200" s="6">
        <v>0</v>
      </c>
      <c r="Y1200" s="15">
        <v>0</v>
      </c>
      <c r="Z1200" s="15">
        <v>0</v>
      </c>
      <c r="AA1200" s="15">
        <f t="shared" si="83"/>
        <v>0</v>
      </c>
      <c r="AB1200" s="1">
        <v>7379.2</v>
      </c>
      <c r="AC1200" s="13" t="s">
        <v>3024</v>
      </c>
      <c r="AD1200" s="1">
        <v>19871.449999999997</v>
      </c>
      <c r="AE1200" s="6">
        <v>16657.28</v>
      </c>
      <c r="AF1200" s="15">
        <v>0</v>
      </c>
      <c r="AG1200" s="26">
        <v>10593.369999999999</v>
      </c>
      <c r="AH1200" s="13" t="s">
        <v>3024</v>
      </c>
      <c r="AI1200" s="6">
        <v>0</v>
      </c>
      <c r="AJ1200" s="7"/>
      <c r="AK1200" s="4"/>
    </row>
    <row r="1201" spans="1:37" x14ac:dyDescent="0.25">
      <c r="A1201" s="1" t="s">
        <v>1094</v>
      </c>
      <c r="B1201" s="1">
        <v>6502.9100000000008</v>
      </c>
      <c r="C1201" s="6">
        <f t="shared" si="80"/>
        <v>2615.8000000000006</v>
      </c>
      <c r="D1201" s="6">
        <v>2551.5300000000007</v>
      </c>
      <c r="E1201" s="6">
        <v>0</v>
      </c>
      <c r="F1201" s="6">
        <v>0</v>
      </c>
      <c r="G1201" s="6">
        <v>64.27000000000001</v>
      </c>
      <c r="H1201" s="6">
        <v>0</v>
      </c>
      <c r="I1201" s="1">
        <v>0</v>
      </c>
      <c r="J1201" s="6">
        <f t="shared" si="81"/>
        <v>9118.7100000000009</v>
      </c>
      <c r="K1201" s="13" t="s">
        <v>3024</v>
      </c>
      <c r="L1201" s="13" t="s">
        <v>3024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13" t="s">
        <v>3024</v>
      </c>
      <c r="V1201" s="6">
        <v>0</v>
      </c>
      <c r="W1201" s="6">
        <f t="shared" si="82"/>
        <v>0</v>
      </c>
      <c r="X1201" s="6">
        <v>0</v>
      </c>
      <c r="Y1201" s="15">
        <v>0</v>
      </c>
      <c r="Z1201" s="15">
        <v>0</v>
      </c>
      <c r="AA1201" s="15">
        <f t="shared" si="83"/>
        <v>0</v>
      </c>
      <c r="AB1201" s="1">
        <v>2088.7000000000007</v>
      </c>
      <c r="AC1201" s="13" t="s">
        <v>3024</v>
      </c>
      <c r="AD1201" s="1">
        <v>8435.340000000002</v>
      </c>
      <c r="AE1201" s="6">
        <v>5475.6900000000005</v>
      </c>
      <c r="AF1201" s="15">
        <v>0</v>
      </c>
      <c r="AG1201" s="26">
        <v>5048.3500000000022</v>
      </c>
      <c r="AH1201" s="13" t="s">
        <v>3024</v>
      </c>
      <c r="AI1201" s="6">
        <v>0</v>
      </c>
      <c r="AJ1201" s="7"/>
      <c r="AK1201" s="4"/>
    </row>
    <row r="1202" spans="1:37" x14ac:dyDescent="0.25">
      <c r="A1202" s="1" t="s">
        <v>1095</v>
      </c>
      <c r="B1202" s="1">
        <v>11544.509999999998</v>
      </c>
      <c r="C1202" s="6">
        <f t="shared" si="80"/>
        <v>5888.48</v>
      </c>
      <c r="D1202" s="6">
        <v>5768.2</v>
      </c>
      <c r="E1202" s="6">
        <v>0</v>
      </c>
      <c r="F1202" s="6">
        <v>0</v>
      </c>
      <c r="G1202" s="6">
        <v>120.28</v>
      </c>
      <c r="H1202" s="6">
        <v>0</v>
      </c>
      <c r="I1202" s="1">
        <v>0</v>
      </c>
      <c r="J1202" s="6">
        <f t="shared" si="81"/>
        <v>17432.989999999998</v>
      </c>
      <c r="K1202" s="13" t="s">
        <v>3024</v>
      </c>
      <c r="L1202" s="13" t="s">
        <v>3024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13" t="s">
        <v>3024</v>
      </c>
      <c r="V1202" s="6">
        <v>0</v>
      </c>
      <c r="W1202" s="6">
        <f t="shared" si="82"/>
        <v>0</v>
      </c>
      <c r="X1202" s="6">
        <v>0</v>
      </c>
      <c r="Y1202" s="15">
        <v>0</v>
      </c>
      <c r="Z1202" s="15">
        <v>0</v>
      </c>
      <c r="AA1202" s="15">
        <f t="shared" si="83"/>
        <v>0</v>
      </c>
      <c r="AB1202" s="1">
        <v>2721.5</v>
      </c>
      <c r="AC1202" s="13" t="s">
        <v>3024</v>
      </c>
      <c r="AD1202" s="1">
        <v>11522.220000000001</v>
      </c>
      <c r="AE1202" s="6">
        <v>12278.560000000001</v>
      </c>
      <c r="AF1202" s="15">
        <v>0</v>
      </c>
      <c r="AG1202" s="26">
        <v>1965.1599999999999</v>
      </c>
      <c r="AH1202" s="13" t="s">
        <v>3024</v>
      </c>
      <c r="AI1202" s="6">
        <v>0</v>
      </c>
      <c r="AJ1202" s="7"/>
      <c r="AK1202" s="4"/>
    </row>
    <row r="1203" spans="1:37" x14ac:dyDescent="0.25">
      <c r="A1203" s="1" t="s">
        <v>1096</v>
      </c>
      <c r="B1203" s="1">
        <v>69453.810000000012</v>
      </c>
      <c r="C1203" s="6">
        <f t="shared" si="80"/>
        <v>37644.15</v>
      </c>
      <c r="D1203" s="6">
        <v>35897.99</v>
      </c>
      <c r="E1203" s="6">
        <v>0</v>
      </c>
      <c r="F1203" s="6">
        <v>0</v>
      </c>
      <c r="G1203" s="6">
        <v>729.76</v>
      </c>
      <c r="H1203" s="6">
        <v>1016.4</v>
      </c>
      <c r="I1203" s="1">
        <v>0</v>
      </c>
      <c r="J1203" s="6">
        <f t="shared" si="81"/>
        <v>107097.96000000002</v>
      </c>
      <c r="K1203" s="13" t="s">
        <v>3024</v>
      </c>
      <c r="L1203" s="13" t="s">
        <v>3024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13" t="s">
        <v>3024</v>
      </c>
      <c r="V1203" s="6">
        <v>0</v>
      </c>
      <c r="W1203" s="6">
        <f t="shared" si="82"/>
        <v>0</v>
      </c>
      <c r="X1203" s="6">
        <v>0</v>
      </c>
      <c r="Y1203" s="15">
        <v>0</v>
      </c>
      <c r="Z1203" s="15">
        <v>0</v>
      </c>
      <c r="AA1203" s="15">
        <f t="shared" si="83"/>
        <v>0</v>
      </c>
      <c r="AB1203" s="1">
        <v>25696.559999999998</v>
      </c>
      <c r="AC1203" s="13" t="s">
        <v>3024</v>
      </c>
      <c r="AD1203" s="1">
        <v>80476.539999999994</v>
      </c>
      <c r="AE1203" s="6">
        <v>73672.399999999994</v>
      </c>
      <c r="AF1203" s="15">
        <v>0</v>
      </c>
      <c r="AG1203" s="26">
        <v>32500.699999999997</v>
      </c>
      <c r="AH1203" s="13" t="s">
        <v>3024</v>
      </c>
      <c r="AI1203" s="6">
        <v>0</v>
      </c>
      <c r="AJ1203" s="7"/>
      <c r="AK1203" s="4"/>
    </row>
    <row r="1204" spans="1:37" x14ac:dyDescent="0.25">
      <c r="A1204" s="1" t="s">
        <v>1097</v>
      </c>
      <c r="B1204" s="1">
        <v>48667.409999999996</v>
      </c>
      <c r="C1204" s="6">
        <f t="shared" si="80"/>
        <v>23361.760000000002</v>
      </c>
      <c r="D1204" s="6">
        <v>21948.18</v>
      </c>
      <c r="E1204" s="6">
        <v>0</v>
      </c>
      <c r="F1204" s="6">
        <v>0</v>
      </c>
      <c r="G1204" s="6">
        <v>511.13</v>
      </c>
      <c r="H1204" s="6">
        <v>902.45</v>
      </c>
      <c r="I1204" s="1">
        <v>0</v>
      </c>
      <c r="J1204" s="6">
        <f t="shared" si="81"/>
        <v>72029.17</v>
      </c>
      <c r="K1204" s="13" t="s">
        <v>3024</v>
      </c>
      <c r="L1204" s="13" t="s">
        <v>3024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13" t="s">
        <v>3024</v>
      </c>
      <c r="V1204" s="6">
        <v>0</v>
      </c>
      <c r="W1204" s="6">
        <f t="shared" si="82"/>
        <v>0</v>
      </c>
      <c r="X1204" s="6">
        <v>0</v>
      </c>
      <c r="Y1204" s="15">
        <v>0</v>
      </c>
      <c r="Z1204" s="15">
        <v>0</v>
      </c>
      <c r="AA1204" s="15">
        <f t="shared" si="83"/>
        <v>0</v>
      </c>
      <c r="AB1204" s="1">
        <v>16122.189999999999</v>
      </c>
      <c r="AC1204" s="13" t="s">
        <v>3024</v>
      </c>
      <c r="AD1204" s="1">
        <v>56818.559999999998</v>
      </c>
      <c r="AE1204" s="6">
        <v>48590.82</v>
      </c>
      <c r="AF1204" s="15">
        <v>0</v>
      </c>
      <c r="AG1204" s="26">
        <v>24349.930000000004</v>
      </c>
      <c r="AH1204" s="13" t="s">
        <v>3024</v>
      </c>
      <c r="AI1204" s="6">
        <v>0</v>
      </c>
      <c r="AJ1204" s="7"/>
      <c r="AK1204" s="4"/>
    </row>
    <row r="1205" spans="1:37" x14ac:dyDescent="0.25">
      <c r="A1205" s="1" t="s">
        <v>1098</v>
      </c>
      <c r="B1205" s="1">
        <v>30085.09</v>
      </c>
      <c r="C1205" s="6">
        <f t="shared" si="80"/>
        <v>22899.829999999998</v>
      </c>
      <c r="D1205" s="6">
        <v>21876.35</v>
      </c>
      <c r="E1205" s="6">
        <v>0</v>
      </c>
      <c r="F1205" s="6">
        <v>0</v>
      </c>
      <c r="G1205" s="6">
        <v>335.98</v>
      </c>
      <c r="H1205" s="6">
        <v>687.5</v>
      </c>
      <c r="I1205" s="1">
        <v>0</v>
      </c>
      <c r="J1205" s="6">
        <f t="shared" si="81"/>
        <v>52984.92</v>
      </c>
      <c r="K1205" s="13" t="s">
        <v>3024</v>
      </c>
      <c r="L1205" s="13" t="s">
        <v>3024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13" t="s">
        <v>3024</v>
      </c>
      <c r="V1205" s="6">
        <v>0</v>
      </c>
      <c r="W1205" s="6">
        <f t="shared" si="82"/>
        <v>0</v>
      </c>
      <c r="X1205" s="6">
        <v>0</v>
      </c>
      <c r="Y1205" s="15">
        <v>0</v>
      </c>
      <c r="Z1205" s="15">
        <v>0</v>
      </c>
      <c r="AA1205" s="15">
        <f t="shared" si="83"/>
        <v>0</v>
      </c>
      <c r="AB1205" s="1">
        <v>15737.819999999992</v>
      </c>
      <c r="AC1205" s="13" t="s">
        <v>3024</v>
      </c>
      <c r="AD1205" s="1">
        <v>42391.319999999978</v>
      </c>
      <c r="AE1205" s="6">
        <v>38588.99</v>
      </c>
      <c r="AF1205" s="15">
        <v>0</v>
      </c>
      <c r="AG1205" s="26">
        <v>19540.149999999972</v>
      </c>
      <c r="AH1205" s="13" t="s">
        <v>3024</v>
      </c>
      <c r="AI1205" s="6">
        <v>0</v>
      </c>
      <c r="AJ1205" s="7"/>
      <c r="AK1205" s="4"/>
    </row>
    <row r="1206" spans="1:37" x14ac:dyDescent="0.25">
      <c r="A1206" s="1" t="s">
        <v>1099</v>
      </c>
      <c r="B1206" s="1">
        <v>68443.23000000001</v>
      </c>
      <c r="C1206" s="6">
        <f t="shared" si="80"/>
        <v>36746.490000000005</v>
      </c>
      <c r="D1206" s="6">
        <v>31433.080000000009</v>
      </c>
      <c r="E1206" s="6">
        <v>0</v>
      </c>
      <c r="F1206" s="6">
        <v>0</v>
      </c>
      <c r="G1206" s="6">
        <v>723.26</v>
      </c>
      <c r="H1206" s="6">
        <v>4590.1500000000005</v>
      </c>
      <c r="I1206" s="1">
        <v>0</v>
      </c>
      <c r="J1206" s="6">
        <f t="shared" si="81"/>
        <v>105189.72000000002</v>
      </c>
      <c r="K1206" s="13" t="s">
        <v>3024</v>
      </c>
      <c r="L1206" s="13" t="s">
        <v>3024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13" t="s">
        <v>3024</v>
      </c>
      <c r="V1206" s="6">
        <v>0</v>
      </c>
      <c r="W1206" s="6">
        <f t="shared" si="82"/>
        <v>0</v>
      </c>
      <c r="X1206" s="6">
        <v>0</v>
      </c>
      <c r="Y1206" s="15">
        <v>0</v>
      </c>
      <c r="Z1206" s="15">
        <v>0</v>
      </c>
      <c r="AA1206" s="15">
        <f t="shared" si="83"/>
        <v>0</v>
      </c>
      <c r="AB1206" s="1">
        <v>21528.209999999992</v>
      </c>
      <c r="AC1206" s="13" t="s">
        <v>3024</v>
      </c>
      <c r="AD1206" s="1">
        <v>76699.710000000021</v>
      </c>
      <c r="AE1206" s="6">
        <v>66716.650000000023</v>
      </c>
      <c r="AF1206" s="15">
        <v>0</v>
      </c>
      <c r="AG1206" s="26">
        <v>31511.269999999982</v>
      </c>
      <c r="AH1206" s="13" t="s">
        <v>3024</v>
      </c>
      <c r="AI1206" s="6">
        <v>0</v>
      </c>
      <c r="AJ1206" s="7"/>
      <c r="AK1206" s="4"/>
    </row>
    <row r="1207" spans="1:37" x14ac:dyDescent="0.25">
      <c r="A1207" s="1" t="s">
        <v>1100</v>
      </c>
      <c r="B1207" s="1">
        <v>68775.960000000006</v>
      </c>
      <c r="C1207" s="6">
        <f t="shared" si="80"/>
        <v>35162.04</v>
      </c>
      <c r="D1207" s="6">
        <v>31139.769999999997</v>
      </c>
      <c r="E1207" s="6">
        <v>0</v>
      </c>
      <c r="F1207" s="6">
        <v>0</v>
      </c>
      <c r="G1207" s="6">
        <v>721.13</v>
      </c>
      <c r="H1207" s="6">
        <v>3301.1400000000003</v>
      </c>
      <c r="I1207" s="1">
        <v>0</v>
      </c>
      <c r="J1207" s="6">
        <f t="shared" si="81"/>
        <v>103938</v>
      </c>
      <c r="K1207" s="13" t="s">
        <v>3024</v>
      </c>
      <c r="L1207" s="13" t="s">
        <v>3024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13" t="s">
        <v>3024</v>
      </c>
      <c r="V1207" s="6">
        <v>0</v>
      </c>
      <c r="W1207" s="6">
        <f t="shared" si="82"/>
        <v>0</v>
      </c>
      <c r="X1207" s="6">
        <v>0</v>
      </c>
      <c r="Y1207" s="15">
        <v>0</v>
      </c>
      <c r="Z1207" s="15">
        <v>0</v>
      </c>
      <c r="AA1207" s="15">
        <f t="shared" si="83"/>
        <v>0</v>
      </c>
      <c r="AB1207" s="1">
        <v>24447.88</v>
      </c>
      <c r="AC1207" s="13" t="s">
        <v>3024</v>
      </c>
      <c r="AD1207" s="1">
        <v>78145.01999999999</v>
      </c>
      <c r="AE1207" s="6">
        <v>67510.51999999999</v>
      </c>
      <c r="AF1207" s="15">
        <v>0</v>
      </c>
      <c r="AG1207" s="26">
        <v>35082.379999999997</v>
      </c>
      <c r="AH1207" s="13" t="s">
        <v>3024</v>
      </c>
      <c r="AI1207" s="6">
        <v>0</v>
      </c>
      <c r="AJ1207" s="7"/>
      <c r="AK1207" s="4"/>
    </row>
    <row r="1208" spans="1:37" x14ac:dyDescent="0.25">
      <c r="A1208" s="1" t="s">
        <v>1101</v>
      </c>
      <c r="B1208" s="1">
        <v>46109.19</v>
      </c>
      <c r="C1208" s="6">
        <f t="shared" si="80"/>
        <v>26273.8</v>
      </c>
      <c r="D1208" s="6">
        <v>24847.989999999998</v>
      </c>
      <c r="E1208" s="6">
        <v>0</v>
      </c>
      <c r="F1208" s="6">
        <v>0</v>
      </c>
      <c r="G1208" s="6">
        <v>476.40999999999997</v>
      </c>
      <c r="H1208" s="6">
        <v>949.4</v>
      </c>
      <c r="I1208" s="1">
        <v>0</v>
      </c>
      <c r="J1208" s="6">
        <f t="shared" si="81"/>
        <v>72382.990000000005</v>
      </c>
      <c r="K1208" s="13" t="s">
        <v>3024</v>
      </c>
      <c r="L1208" s="13" t="s">
        <v>3024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13" t="s">
        <v>3024</v>
      </c>
      <c r="V1208" s="6">
        <v>0</v>
      </c>
      <c r="W1208" s="6">
        <f t="shared" si="82"/>
        <v>0</v>
      </c>
      <c r="X1208" s="6">
        <v>0</v>
      </c>
      <c r="Y1208" s="15">
        <v>0</v>
      </c>
      <c r="Z1208" s="15">
        <v>0</v>
      </c>
      <c r="AA1208" s="15">
        <f t="shared" si="83"/>
        <v>0</v>
      </c>
      <c r="AB1208" s="1">
        <v>19908.04</v>
      </c>
      <c r="AC1208" s="13" t="s">
        <v>3024</v>
      </c>
      <c r="AD1208" s="1">
        <v>56189.69000000001</v>
      </c>
      <c r="AE1208" s="6">
        <v>52486.41</v>
      </c>
      <c r="AF1208" s="15">
        <v>0</v>
      </c>
      <c r="AG1208" s="26">
        <v>23611.320000000003</v>
      </c>
      <c r="AH1208" s="13" t="s">
        <v>3024</v>
      </c>
      <c r="AI1208" s="6">
        <v>0</v>
      </c>
      <c r="AJ1208" s="7"/>
      <c r="AK1208" s="4"/>
    </row>
    <row r="1209" spans="1:37" x14ac:dyDescent="0.25">
      <c r="A1209" s="1" t="s">
        <v>1102</v>
      </c>
      <c r="B1209" s="1">
        <v>42945.999999999993</v>
      </c>
      <c r="C1209" s="6">
        <f t="shared" si="80"/>
        <v>29937.129999999994</v>
      </c>
      <c r="D1209" s="6">
        <v>27410.089999999997</v>
      </c>
      <c r="E1209" s="6">
        <v>0</v>
      </c>
      <c r="F1209" s="6">
        <v>0</v>
      </c>
      <c r="G1209" s="6">
        <v>491.51</v>
      </c>
      <c r="H1209" s="6">
        <v>2035.5299999999997</v>
      </c>
      <c r="I1209" s="1">
        <v>0</v>
      </c>
      <c r="J1209" s="6">
        <f t="shared" si="81"/>
        <v>72883.12999999999</v>
      </c>
      <c r="K1209" s="13" t="s">
        <v>3024</v>
      </c>
      <c r="L1209" s="13" t="s">
        <v>3024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13" t="s">
        <v>3024</v>
      </c>
      <c r="V1209" s="6">
        <v>0</v>
      </c>
      <c r="W1209" s="6">
        <f t="shared" si="82"/>
        <v>0</v>
      </c>
      <c r="X1209" s="6">
        <v>0</v>
      </c>
      <c r="Y1209" s="15">
        <v>0</v>
      </c>
      <c r="Z1209" s="15">
        <v>0</v>
      </c>
      <c r="AA1209" s="15">
        <f t="shared" si="83"/>
        <v>0</v>
      </c>
      <c r="AB1209" s="1">
        <v>16806.799999999996</v>
      </c>
      <c r="AC1209" s="13" t="s">
        <v>3024</v>
      </c>
      <c r="AD1209" s="1">
        <v>52158.649999999987</v>
      </c>
      <c r="AE1209" s="6">
        <v>49786.619999999995</v>
      </c>
      <c r="AF1209" s="15">
        <v>0</v>
      </c>
      <c r="AG1209" s="26">
        <v>19178.829999999994</v>
      </c>
      <c r="AH1209" s="13" t="s">
        <v>3024</v>
      </c>
      <c r="AI1209" s="6">
        <v>0</v>
      </c>
      <c r="AJ1209" s="7"/>
      <c r="AK1209" s="4"/>
    </row>
    <row r="1210" spans="1:37" x14ac:dyDescent="0.25">
      <c r="A1210" s="1" t="s">
        <v>1103</v>
      </c>
      <c r="B1210" s="1">
        <v>53382.219999999994</v>
      </c>
      <c r="C1210" s="6">
        <f t="shared" si="80"/>
        <v>39284.979999999996</v>
      </c>
      <c r="D1210" s="6">
        <v>35944.609999999993</v>
      </c>
      <c r="E1210" s="6">
        <v>0</v>
      </c>
      <c r="F1210" s="6">
        <v>0</v>
      </c>
      <c r="G1210" s="6">
        <v>597.62</v>
      </c>
      <c r="H1210" s="6">
        <v>2742.75</v>
      </c>
      <c r="I1210" s="1">
        <v>0</v>
      </c>
      <c r="J1210" s="6">
        <f t="shared" si="81"/>
        <v>92667.199999999983</v>
      </c>
      <c r="K1210" s="13" t="s">
        <v>3024</v>
      </c>
      <c r="L1210" s="13" t="s">
        <v>3024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13" t="s">
        <v>3024</v>
      </c>
      <c r="V1210" s="6">
        <v>0</v>
      </c>
      <c r="W1210" s="6">
        <f t="shared" si="82"/>
        <v>0</v>
      </c>
      <c r="X1210" s="6">
        <v>0</v>
      </c>
      <c r="Y1210" s="15">
        <v>0</v>
      </c>
      <c r="Z1210" s="15">
        <v>0</v>
      </c>
      <c r="AA1210" s="15">
        <f t="shared" si="83"/>
        <v>0</v>
      </c>
      <c r="AB1210" s="1">
        <v>32870.25</v>
      </c>
      <c r="AC1210" s="13" t="s">
        <v>3024</v>
      </c>
      <c r="AD1210" s="1">
        <v>72986.27999999997</v>
      </c>
      <c r="AE1210" s="6">
        <v>65300.759999999995</v>
      </c>
      <c r="AF1210" s="15">
        <v>0</v>
      </c>
      <c r="AG1210" s="26">
        <v>40555.769999999982</v>
      </c>
      <c r="AH1210" s="13" t="s">
        <v>3024</v>
      </c>
      <c r="AI1210" s="6">
        <v>0</v>
      </c>
      <c r="AJ1210" s="7"/>
      <c r="AK1210" s="4"/>
    </row>
    <row r="1211" spans="1:37" x14ac:dyDescent="0.25">
      <c r="A1211" s="1" t="s">
        <v>1104</v>
      </c>
      <c r="B1211" s="1">
        <v>35597.01</v>
      </c>
      <c r="C1211" s="6">
        <f t="shared" si="80"/>
        <v>21854.94</v>
      </c>
      <c r="D1211" s="6">
        <v>20135.29</v>
      </c>
      <c r="E1211" s="6">
        <v>0</v>
      </c>
      <c r="F1211" s="6">
        <v>0</v>
      </c>
      <c r="G1211" s="6">
        <v>390.35</v>
      </c>
      <c r="H1211" s="6">
        <v>1329.3</v>
      </c>
      <c r="I1211" s="1">
        <v>0</v>
      </c>
      <c r="J1211" s="6">
        <f t="shared" si="81"/>
        <v>57451.95</v>
      </c>
      <c r="K1211" s="13" t="s">
        <v>3024</v>
      </c>
      <c r="L1211" s="13" t="s">
        <v>3024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13" t="s">
        <v>3024</v>
      </c>
      <c r="V1211" s="6">
        <v>0</v>
      </c>
      <c r="W1211" s="6">
        <f t="shared" si="82"/>
        <v>0</v>
      </c>
      <c r="X1211" s="6">
        <v>0</v>
      </c>
      <c r="Y1211" s="15">
        <v>0</v>
      </c>
      <c r="Z1211" s="15">
        <v>0</v>
      </c>
      <c r="AA1211" s="15">
        <f t="shared" si="83"/>
        <v>0</v>
      </c>
      <c r="AB1211" s="1">
        <v>17865.370000000003</v>
      </c>
      <c r="AC1211" s="13" t="s">
        <v>3024</v>
      </c>
      <c r="AD1211" s="1">
        <v>43735.38</v>
      </c>
      <c r="AE1211" s="6">
        <v>42553.41</v>
      </c>
      <c r="AF1211" s="15">
        <v>0</v>
      </c>
      <c r="AG1211" s="26">
        <v>19047.339999999997</v>
      </c>
      <c r="AH1211" s="13" t="s">
        <v>3024</v>
      </c>
      <c r="AI1211" s="6">
        <v>0</v>
      </c>
      <c r="AJ1211" s="7"/>
      <c r="AK1211" s="4"/>
    </row>
    <row r="1212" spans="1:37" x14ac:dyDescent="0.25">
      <c r="A1212" s="1" t="s">
        <v>1105</v>
      </c>
      <c r="B1212" s="1">
        <v>63679.229999999996</v>
      </c>
      <c r="C1212" s="6">
        <f t="shared" si="80"/>
        <v>37592.42</v>
      </c>
      <c r="D1212" s="6">
        <v>34002.67</v>
      </c>
      <c r="E1212" s="6">
        <v>0</v>
      </c>
      <c r="F1212" s="6">
        <v>0</v>
      </c>
      <c r="G1212" s="6">
        <v>677.66</v>
      </c>
      <c r="H1212" s="6">
        <v>2912.0899999999997</v>
      </c>
      <c r="I1212" s="1">
        <v>0</v>
      </c>
      <c r="J1212" s="6">
        <f t="shared" si="81"/>
        <v>101271.65</v>
      </c>
      <c r="K1212" s="13" t="s">
        <v>3024</v>
      </c>
      <c r="L1212" s="13" t="s">
        <v>3024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13" t="s">
        <v>3024</v>
      </c>
      <c r="V1212" s="6">
        <v>0</v>
      </c>
      <c r="W1212" s="6">
        <f t="shared" si="82"/>
        <v>0</v>
      </c>
      <c r="X1212" s="6">
        <v>0</v>
      </c>
      <c r="Y1212" s="15">
        <v>0</v>
      </c>
      <c r="Z1212" s="15">
        <v>0</v>
      </c>
      <c r="AA1212" s="15">
        <f t="shared" si="83"/>
        <v>0</v>
      </c>
      <c r="AB1212" s="1">
        <v>28815.370000000003</v>
      </c>
      <c r="AC1212" s="13" t="s">
        <v>3024</v>
      </c>
      <c r="AD1212" s="1">
        <v>78937.950000000012</v>
      </c>
      <c r="AE1212" s="6">
        <v>69944.7</v>
      </c>
      <c r="AF1212" s="15">
        <v>0</v>
      </c>
      <c r="AG1212" s="26">
        <v>37808.62000000001</v>
      </c>
      <c r="AH1212" s="13" t="s">
        <v>3024</v>
      </c>
      <c r="AI1212" s="6">
        <v>0</v>
      </c>
      <c r="AJ1212" s="7"/>
      <c r="AK1212" s="4"/>
    </row>
    <row r="1213" spans="1:37" x14ac:dyDescent="0.25">
      <c r="A1213" s="1" t="s">
        <v>1106</v>
      </c>
      <c r="B1213" s="1">
        <v>39752.37999999999</v>
      </c>
      <c r="C1213" s="6">
        <f t="shared" si="80"/>
        <v>26949.16</v>
      </c>
      <c r="D1213" s="6">
        <v>22743.85</v>
      </c>
      <c r="E1213" s="6">
        <v>0</v>
      </c>
      <c r="F1213" s="6">
        <v>0</v>
      </c>
      <c r="G1213" s="6">
        <v>439.52</v>
      </c>
      <c r="H1213" s="6">
        <v>3765.79</v>
      </c>
      <c r="I1213" s="1">
        <v>0</v>
      </c>
      <c r="J1213" s="6">
        <f t="shared" si="81"/>
        <v>66701.539999999994</v>
      </c>
      <c r="K1213" s="13" t="s">
        <v>3024</v>
      </c>
      <c r="L1213" s="13" t="s">
        <v>3024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13" t="s">
        <v>3024</v>
      </c>
      <c r="V1213" s="6">
        <v>0</v>
      </c>
      <c r="W1213" s="6">
        <f t="shared" si="82"/>
        <v>0</v>
      </c>
      <c r="X1213" s="6">
        <v>0</v>
      </c>
      <c r="Y1213" s="15">
        <v>0</v>
      </c>
      <c r="Z1213" s="15">
        <v>0</v>
      </c>
      <c r="AA1213" s="15">
        <f t="shared" si="83"/>
        <v>0</v>
      </c>
      <c r="AB1213" s="1">
        <v>23452.590000000011</v>
      </c>
      <c r="AC1213" s="13" t="s">
        <v>3024</v>
      </c>
      <c r="AD1213" s="1">
        <v>60005.960000000006</v>
      </c>
      <c r="AE1213" s="6">
        <v>44559.68</v>
      </c>
      <c r="AF1213" s="15">
        <v>0</v>
      </c>
      <c r="AG1213" s="26">
        <v>38898.87000000001</v>
      </c>
      <c r="AH1213" s="13" t="s">
        <v>3024</v>
      </c>
      <c r="AI1213" s="6">
        <v>0</v>
      </c>
      <c r="AJ1213" s="7"/>
      <c r="AK1213" s="4"/>
    </row>
    <row r="1214" spans="1:37" x14ac:dyDescent="0.25">
      <c r="A1214" s="1" t="s">
        <v>1107</v>
      </c>
      <c r="B1214" s="1">
        <v>14090.74</v>
      </c>
      <c r="C1214" s="6">
        <f t="shared" si="80"/>
        <v>10016.599999999999</v>
      </c>
      <c r="D1214" s="6">
        <v>6762.7699999999995</v>
      </c>
      <c r="E1214" s="6">
        <v>0</v>
      </c>
      <c r="F1214" s="6">
        <v>0</v>
      </c>
      <c r="G1214" s="6">
        <v>155.84</v>
      </c>
      <c r="H1214" s="6">
        <v>3097.99</v>
      </c>
      <c r="I1214" s="1">
        <v>0</v>
      </c>
      <c r="J1214" s="6">
        <f t="shared" si="81"/>
        <v>24107.339999999997</v>
      </c>
      <c r="K1214" s="13" t="s">
        <v>3024</v>
      </c>
      <c r="L1214" s="13" t="s">
        <v>3024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13" t="s">
        <v>3024</v>
      </c>
      <c r="V1214" s="6">
        <v>0</v>
      </c>
      <c r="W1214" s="6">
        <f t="shared" si="82"/>
        <v>0</v>
      </c>
      <c r="X1214" s="6">
        <v>0</v>
      </c>
      <c r="Y1214" s="15">
        <v>0</v>
      </c>
      <c r="Z1214" s="15">
        <v>0</v>
      </c>
      <c r="AA1214" s="15">
        <f t="shared" si="83"/>
        <v>0</v>
      </c>
      <c r="AB1214" s="1">
        <v>4388.57</v>
      </c>
      <c r="AC1214" s="13" t="s">
        <v>3024</v>
      </c>
      <c r="AD1214" s="1">
        <v>18308.100000000006</v>
      </c>
      <c r="AE1214" s="6">
        <v>13494.91</v>
      </c>
      <c r="AF1214" s="15">
        <v>0</v>
      </c>
      <c r="AG1214" s="26">
        <v>9201.7600000000039</v>
      </c>
      <c r="AH1214" s="13" t="s">
        <v>3024</v>
      </c>
      <c r="AI1214" s="6">
        <v>0</v>
      </c>
      <c r="AJ1214" s="7"/>
      <c r="AK1214" s="4"/>
    </row>
    <row r="1215" spans="1:37" x14ac:dyDescent="0.25">
      <c r="A1215" s="1" t="s">
        <v>1108</v>
      </c>
      <c r="B1215" s="1">
        <v>69113.61</v>
      </c>
      <c r="C1215" s="6">
        <f t="shared" si="80"/>
        <v>36362.189999999995</v>
      </c>
      <c r="D1215" s="6">
        <v>35511.519999999997</v>
      </c>
      <c r="E1215" s="6">
        <v>0</v>
      </c>
      <c r="F1215" s="6">
        <v>0</v>
      </c>
      <c r="G1215" s="6">
        <v>722.97</v>
      </c>
      <c r="H1215" s="6">
        <v>127.69999999999999</v>
      </c>
      <c r="I1215" s="1">
        <v>0</v>
      </c>
      <c r="J1215" s="6">
        <f t="shared" si="81"/>
        <v>105475.79999999999</v>
      </c>
      <c r="K1215" s="13" t="s">
        <v>3024</v>
      </c>
      <c r="L1215" s="13" t="s">
        <v>3024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13" t="s">
        <v>3024</v>
      </c>
      <c r="V1215" s="6">
        <v>0</v>
      </c>
      <c r="W1215" s="6">
        <f t="shared" si="82"/>
        <v>0</v>
      </c>
      <c r="X1215" s="6">
        <v>0</v>
      </c>
      <c r="Y1215" s="15">
        <v>0</v>
      </c>
      <c r="Z1215" s="15">
        <v>0</v>
      </c>
      <c r="AA1215" s="15">
        <f t="shared" si="83"/>
        <v>0</v>
      </c>
      <c r="AB1215" s="1">
        <v>41013.50999999998</v>
      </c>
      <c r="AC1215" s="13" t="s">
        <v>3024</v>
      </c>
      <c r="AD1215" s="1">
        <v>98601.049999999959</v>
      </c>
      <c r="AE1215" s="6">
        <v>74587.75</v>
      </c>
      <c r="AF1215" s="15">
        <v>0</v>
      </c>
      <c r="AG1215" s="26">
        <v>65026.809999999954</v>
      </c>
      <c r="AH1215" s="13" t="s">
        <v>3024</v>
      </c>
      <c r="AI1215" s="6">
        <v>0</v>
      </c>
      <c r="AJ1215" s="7"/>
      <c r="AK1215" s="4"/>
    </row>
    <row r="1216" spans="1:37" x14ac:dyDescent="0.25">
      <c r="A1216" s="1" t="s">
        <v>1109</v>
      </c>
      <c r="B1216" s="1">
        <v>62138.100000000006</v>
      </c>
      <c r="C1216" s="6">
        <f t="shared" si="80"/>
        <v>41696.419999999991</v>
      </c>
      <c r="D1216" s="6">
        <v>39396.629999999997</v>
      </c>
      <c r="E1216" s="6">
        <v>0</v>
      </c>
      <c r="F1216" s="6">
        <v>0</v>
      </c>
      <c r="G1216" s="6">
        <v>668.33999999999992</v>
      </c>
      <c r="H1216" s="6">
        <v>1631.45</v>
      </c>
      <c r="I1216" s="1">
        <v>0</v>
      </c>
      <c r="J1216" s="6">
        <f t="shared" si="81"/>
        <v>103834.51999999999</v>
      </c>
      <c r="K1216" s="13" t="s">
        <v>3024</v>
      </c>
      <c r="L1216" s="13" t="s">
        <v>3024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13" t="s">
        <v>3024</v>
      </c>
      <c r="V1216" s="6">
        <v>0</v>
      </c>
      <c r="W1216" s="6">
        <f t="shared" si="82"/>
        <v>0</v>
      </c>
      <c r="X1216" s="6">
        <v>0</v>
      </c>
      <c r="Y1216" s="15">
        <v>0</v>
      </c>
      <c r="Z1216" s="15">
        <v>0</v>
      </c>
      <c r="AA1216" s="15">
        <f t="shared" si="83"/>
        <v>0</v>
      </c>
      <c r="AB1216" s="1">
        <v>44635.77999999997</v>
      </c>
      <c r="AC1216" s="13" t="s">
        <v>3024</v>
      </c>
      <c r="AD1216" s="1">
        <v>103211.99999999994</v>
      </c>
      <c r="AE1216" s="6">
        <v>73844.179999999993</v>
      </c>
      <c r="AF1216" s="15">
        <v>0</v>
      </c>
      <c r="AG1216" s="26">
        <v>74003.599999999919</v>
      </c>
      <c r="AH1216" s="13" t="s">
        <v>3024</v>
      </c>
      <c r="AI1216" s="6">
        <v>0</v>
      </c>
      <c r="AJ1216" s="7"/>
      <c r="AK1216" s="4"/>
    </row>
    <row r="1217" spans="1:37" x14ac:dyDescent="0.25">
      <c r="A1217" s="1" t="s">
        <v>1110</v>
      </c>
      <c r="B1217" s="1">
        <v>38606.68</v>
      </c>
      <c r="C1217" s="6">
        <f t="shared" si="80"/>
        <v>18664.510000000002</v>
      </c>
      <c r="D1217" s="6">
        <v>17697.88</v>
      </c>
      <c r="E1217" s="6">
        <v>0</v>
      </c>
      <c r="F1217" s="6">
        <v>0</v>
      </c>
      <c r="G1217" s="6">
        <v>406.08</v>
      </c>
      <c r="H1217" s="6">
        <v>560.54999999999995</v>
      </c>
      <c r="I1217" s="1">
        <v>0</v>
      </c>
      <c r="J1217" s="6">
        <f t="shared" si="81"/>
        <v>57271.19</v>
      </c>
      <c r="K1217" s="13" t="s">
        <v>3024</v>
      </c>
      <c r="L1217" s="13" t="s">
        <v>3024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13" t="s">
        <v>3024</v>
      </c>
      <c r="V1217" s="6">
        <v>0</v>
      </c>
      <c r="W1217" s="6">
        <f t="shared" si="82"/>
        <v>0</v>
      </c>
      <c r="X1217" s="6">
        <v>0</v>
      </c>
      <c r="Y1217" s="15">
        <v>0</v>
      </c>
      <c r="Z1217" s="15">
        <v>0</v>
      </c>
      <c r="AA1217" s="15">
        <f t="shared" si="83"/>
        <v>0</v>
      </c>
      <c r="AB1217" s="1">
        <v>14910.45999999999</v>
      </c>
      <c r="AC1217" s="13" t="s">
        <v>3024</v>
      </c>
      <c r="AD1217" s="1">
        <v>45246.179999999986</v>
      </c>
      <c r="AE1217" s="6">
        <v>40130.79</v>
      </c>
      <c r="AF1217" s="15">
        <v>0</v>
      </c>
      <c r="AG1217" s="26">
        <v>20025.849999999977</v>
      </c>
      <c r="AH1217" s="13" t="s">
        <v>3024</v>
      </c>
      <c r="AI1217" s="6">
        <v>0</v>
      </c>
      <c r="AJ1217" s="7"/>
      <c r="AK1217" s="4"/>
    </row>
    <row r="1218" spans="1:37" x14ac:dyDescent="0.25">
      <c r="A1218" s="1" t="s">
        <v>1111</v>
      </c>
      <c r="B1218" s="1">
        <v>42026.740000000005</v>
      </c>
      <c r="C1218" s="6">
        <f t="shared" si="80"/>
        <v>23181.86</v>
      </c>
      <c r="D1218" s="6">
        <v>21258.39</v>
      </c>
      <c r="E1218" s="6">
        <v>0</v>
      </c>
      <c r="F1218" s="6">
        <v>0</v>
      </c>
      <c r="G1218" s="6">
        <v>453.72</v>
      </c>
      <c r="H1218" s="6">
        <v>1469.75</v>
      </c>
      <c r="I1218" s="1">
        <v>0</v>
      </c>
      <c r="J1218" s="6">
        <f t="shared" si="81"/>
        <v>65208.600000000006</v>
      </c>
      <c r="K1218" s="13" t="s">
        <v>3024</v>
      </c>
      <c r="L1218" s="13" t="s">
        <v>3024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13" t="s">
        <v>3024</v>
      </c>
      <c r="V1218" s="6">
        <v>0</v>
      </c>
      <c r="W1218" s="6">
        <f t="shared" si="82"/>
        <v>0</v>
      </c>
      <c r="X1218" s="6">
        <v>0</v>
      </c>
      <c r="Y1218" s="15">
        <v>0</v>
      </c>
      <c r="Z1218" s="15">
        <v>0</v>
      </c>
      <c r="AA1218" s="15">
        <f t="shared" si="83"/>
        <v>0</v>
      </c>
      <c r="AB1218" s="1">
        <v>19988.59</v>
      </c>
      <c r="AC1218" s="13" t="s">
        <v>3024</v>
      </c>
      <c r="AD1218" s="1">
        <v>52637.260000000009</v>
      </c>
      <c r="AE1218" s="6">
        <v>45643.69</v>
      </c>
      <c r="AF1218" s="15">
        <v>0</v>
      </c>
      <c r="AG1218" s="26">
        <v>26982.16</v>
      </c>
      <c r="AH1218" s="13" t="s">
        <v>3024</v>
      </c>
      <c r="AI1218" s="6">
        <v>0</v>
      </c>
      <c r="AJ1218" s="7"/>
      <c r="AK1218" s="4"/>
    </row>
    <row r="1219" spans="1:37" x14ac:dyDescent="0.25">
      <c r="A1219" s="1" t="s">
        <v>1112</v>
      </c>
      <c r="B1219" s="1">
        <v>4526.3599999999997</v>
      </c>
      <c r="C1219" s="6">
        <f t="shared" si="80"/>
        <v>1991.0500000000006</v>
      </c>
      <c r="D1219" s="6">
        <v>1944.0100000000007</v>
      </c>
      <c r="E1219" s="6">
        <v>0</v>
      </c>
      <c r="F1219" s="6">
        <v>0</v>
      </c>
      <c r="G1219" s="6">
        <v>47.04</v>
      </c>
      <c r="H1219" s="6">
        <v>0</v>
      </c>
      <c r="I1219" s="1">
        <v>0</v>
      </c>
      <c r="J1219" s="6">
        <f t="shared" si="81"/>
        <v>6517.41</v>
      </c>
      <c r="K1219" s="13" t="s">
        <v>3024</v>
      </c>
      <c r="L1219" s="13" t="s">
        <v>3024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13" t="s">
        <v>3024</v>
      </c>
      <c r="V1219" s="6">
        <v>0</v>
      </c>
      <c r="W1219" s="6">
        <f t="shared" si="82"/>
        <v>0</v>
      </c>
      <c r="X1219" s="6">
        <v>0</v>
      </c>
      <c r="Y1219" s="15">
        <v>0</v>
      </c>
      <c r="Z1219" s="15">
        <v>0</v>
      </c>
      <c r="AA1219" s="15">
        <f t="shared" si="83"/>
        <v>0</v>
      </c>
      <c r="AB1219" s="1">
        <v>2499.5300000000007</v>
      </c>
      <c r="AC1219" s="13" t="s">
        <v>3024</v>
      </c>
      <c r="AD1219" s="1">
        <v>7287.7799999999988</v>
      </c>
      <c r="AE1219" s="6">
        <v>4079.7300000000009</v>
      </c>
      <c r="AF1219" s="15">
        <v>0</v>
      </c>
      <c r="AG1219" s="26">
        <v>5707.579999999999</v>
      </c>
      <c r="AH1219" s="13" t="s">
        <v>3024</v>
      </c>
      <c r="AI1219" s="6">
        <v>0</v>
      </c>
      <c r="AJ1219" s="7"/>
      <c r="AK1219" s="4"/>
    </row>
    <row r="1220" spans="1:37" x14ac:dyDescent="0.25">
      <c r="A1220" s="1" t="s">
        <v>1113</v>
      </c>
      <c r="B1220" s="1">
        <v>3820.05</v>
      </c>
      <c r="C1220" s="6">
        <f t="shared" si="80"/>
        <v>1945.1799999999996</v>
      </c>
      <c r="D1220" s="6">
        <v>1908.0699999999997</v>
      </c>
      <c r="E1220" s="6">
        <v>0</v>
      </c>
      <c r="F1220" s="6">
        <v>0</v>
      </c>
      <c r="G1220" s="6">
        <v>37.11</v>
      </c>
      <c r="H1220" s="6">
        <v>0</v>
      </c>
      <c r="I1220" s="1">
        <v>0</v>
      </c>
      <c r="J1220" s="6">
        <f t="shared" si="81"/>
        <v>5765.23</v>
      </c>
      <c r="K1220" s="13" t="s">
        <v>3024</v>
      </c>
      <c r="L1220" s="13" t="s">
        <v>3024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13" t="s">
        <v>3024</v>
      </c>
      <c r="V1220" s="6">
        <v>0</v>
      </c>
      <c r="W1220" s="6">
        <f t="shared" si="82"/>
        <v>0</v>
      </c>
      <c r="X1220" s="6">
        <v>0</v>
      </c>
      <c r="Y1220" s="15">
        <v>0</v>
      </c>
      <c r="Z1220" s="15">
        <v>0</v>
      </c>
      <c r="AA1220" s="15">
        <f t="shared" si="83"/>
        <v>0</v>
      </c>
      <c r="AB1220" s="1">
        <v>2144.2800000000002</v>
      </c>
      <c r="AC1220" s="13" t="s">
        <v>3024</v>
      </c>
      <c r="AD1220" s="1">
        <v>5428.6200000000008</v>
      </c>
      <c r="AE1220" s="6">
        <v>4238.4400000000005</v>
      </c>
      <c r="AF1220" s="15">
        <v>0</v>
      </c>
      <c r="AG1220" s="26">
        <v>3334.4600000000009</v>
      </c>
      <c r="AH1220" s="13" t="s">
        <v>3024</v>
      </c>
      <c r="AI1220" s="6">
        <v>0</v>
      </c>
      <c r="AJ1220" s="7"/>
      <c r="AK1220" s="4"/>
    </row>
    <row r="1221" spans="1:37" x14ac:dyDescent="0.25">
      <c r="A1221" s="1" t="s">
        <v>1114</v>
      </c>
      <c r="B1221" s="1">
        <v>5802.7100000000019</v>
      </c>
      <c r="C1221" s="6">
        <f t="shared" si="80"/>
        <v>2590.8500000000004</v>
      </c>
      <c r="D1221" s="6">
        <v>2533.2800000000002</v>
      </c>
      <c r="E1221" s="6">
        <v>0</v>
      </c>
      <c r="F1221" s="6">
        <v>0</v>
      </c>
      <c r="G1221" s="6">
        <v>57.569999999999993</v>
      </c>
      <c r="H1221" s="6">
        <v>0</v>
      </c>
      <c r="I1221" s="1">
        <v>0</v>
      </c>
      <c r="J1221" s="6">
        <f t="shared" si="81"/>
        <v>8393.5600000000013</v>
      </c>
      <c r="K1221" s="13" t="s">
        <v>3024</v>
      </c>
      <c r="L1221" s="13" t="s">
        <v>3024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13" t="s">
        <v>3024</v>
      </c>
      <c r="V1221" s="6">
        <v>0</v>
      </c>
      <c r="W1221" s="6">
        <f t="shared" si="82"/>
        <v>0</v>
      </c>
      <c r="X1221" s="6">
        <v>0</v>
      </c>
      <c r="Y1221" s="15">
        <v>0</v>
      </c>
      <c r="Z1221" s="15">
        <v>0</v>
      </c>
      <c r="AA1221" s="15">
        <f t="shared" si="83"/>
        <v>0</v>
      </c>
      <c r="AB1221" s="1">
        <v>1146.3199999999997</v>
      </c>
      <c r="AC1221" s="13" t="s">
        <v>3024</v>
      </c>
      <c r="AD1221" s="1">
        <v>6516.0000000000018</v>
      </c>
      <c r="AE1221" s="6">
        <v>5035.8200000000015</v>
      </c>
      <c r="AF1221" s="15">
        <v>0</v>
      </c>
      <c r="AG1221" s="26">
        <v>2626.4999999999995</v>
      </c>
      <c r="AH1221" s="13" t="s">
        <v>3024</v>
      </c>
      <c r="AI1221" s="6">
        <v>0</v>
      </c>
      <c r="AJ1221" s="7"/>
      <c r="AK1221" s="4"/>
    </row>
    <row r="1222" spans="1:37" x14ac:dyDescent="0.25">
      <c r="A1222" s="1" t="s">
        <v>1115</v>
      </c>
      <c r="B1222" s="1">
        <v>6453.65</v>
      </c>
      <c r="C1222" s="6">
        <f t="shared" si="80"/>
        <v>4010.12</v>
      </c>
      <c r="D1222" s="6">
        <v>3939.96</v>
      </c>
      <c r="E1222" s="6">
        <v>0</v>
      </c>
      <c r="F1222" s="6">
        <v>0</v>
      </c>
      <c r="G1222" s="6">
        <v>70.16</v>
      </c>
      <c r="H1222" s="6">
        <v>0</v>
      </c>
      <c r="I1222" s="1">
        <v>0</v>
      </c>
      <c r="J1222" s="6">
        <f t="shared" si="81"/>
        <v>10463.77</v>
      </c>
      <c r="K1222" s="13" t="s">
        <v>3024</v>
      </c>
      <c r="L1222" s="13" t="s">
        <v>3024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13" t="s">
        <v>3024</v>
      </c>
      <c r="V1222" s="6">
        <v>0</v>
      </c>
      <c r="W1222" s="6">
        <f t="shared" si="82"/>
        <v>0</v>
      </c>
      <c r="X1222" s="6">
        <v>0</v>
      </c>
      <c r="Y1222" s="15">
        <v>0</v>
      </c>
      <c r="Z1222" s="15">
        <v>0</v>
      </c>
      <c r="AA1222" s="15">
        <f t="shared" si="83"/>
        <v>0</v>
      </c>
      <c r="AB1222" s="1">
        <v>2251.9699999999989</v>
      </c>
      <c r="AC1222" s="13" t="s">
        <v>3024</v>
      </c>
      <c r="AD1222" s="1">
        <v>7506.1799999999985</v>
      </c>
      <c r="AE1222" s="6">
        <v>7599.9699999999993</v>
      </c>
      <c r="AF1222" s="15">
        <v>0</v>
      </c>
      <c r="AG1222" s="26">
        <v>2158.1799999999985</v>
      </c>
      <c r="AH1222" s="13" t="s">
        <v>3024</v>
      </c>
      <c r="AI1222" s="6">
        <v>0</v>
      </c>
      <c r="AJ1222" s="7"/>
      <c r="AK1222" s="4"/>
    </row>
    <row r="1223" spans="1:37" x14ac:dyDescent="0.25">
      <c r="A1223" s="1" t="s">
        <v>1116</v>
      </c>
      <c r="B1223" s="1">
        <v>6040.02</v>
      </c>
      <c r="C1223" s="6">
        <f t="shared" si="80"/>
        <v>2367.3999999999996</v>
      </c>
      <c r="D1223" s="6">
        <v>2305.9499999999998</v>
      </c>
      <c r="E1223" s="6">
        <v>0</v>
      </c>
      <c r="F1223" s="6">
        <v>0</v>
      </c>
      <c r="G1223" s="6">
        <v>61.45</v>
      </c>
      <c r="H1223" s="6">
        <v>0</v>
      </c>
      <c r="I1223" s="1">
        <v>0</v>
      </c>
      <c r="J1223" s="6">
        <f t="shared" si="81"/>
        <v>8407.42</v>
      </c>
      <c r="K1223" s="13" t="s">
        <v>3024</v>
      </c>
      <c r="L1223" s="13" t="s">
        <v>3024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13" t="s">
        <v>3024</v>
      </c>
      <c r="V1223" s="6">
        <v>0</v>
      </c>
      <c r="W1223" s="6">
        <f t="shared" si="82"/>
        <v>0</v>
      </c>
      <c r="X1223" s="6">
        <v>0</v>
      </c>
      <c r="Y1223" s="15">
        <v>0</v>
      </c>
      <c r="Z1223" s="15">
        <v>0</v>
      </c>
      <c r="AA1223" s="15">
        <f t="shared" si="83"/>
        <v>0</v>
      </c>
      <c r="AB1223" s="1">
        <v>2035.2</v>
      </c>
      <c r="AC1223" s="13" t="s">
        <v>3024</v>
      </c>
      <c r="AD1223" s="1">
        <v>3628.2400000000007</v>
      </c>
      <c r="AE1223" s="6">
        <v>5687.59</v>
      </c>
      <c r="AF1223" s="15">
        <v>0</v>
      </c>
      <c r="AG1223" s="16" t="s">
        <v>3024</v>
      </c>
      <c r="AH1223" s="15">
        <v>24.149999999999807</v>
      </c>
      <c r="AI1223" s="6">
        <v>0</v>
      </c>
      <c r="AJ1223" s="7"/>
      <c r="AK1223" s="4"/>
    </row>
    <row r="1224" spans="1:37" x14ac:dyDescent="0.25">
      <c r="A1224" s="1" t="s">
        <v>1117</v>
      </c>
      <c r="B1224" s="1">
        <v>3058.65</v>
      </c>
      <c r="C1224" s="6">
        <f t="shared" si="80"/>
        <v>1404.1200000000003</v>
      </c>
      <c r="D1224" s="6">
        <v>1298.7400000000002</v>
      </c>
      <c r="E1224" s="6">
        <v>0</v>
      </c>
      <c r="F1224" s="6">
        <v>0</v>
      </c>
      <c r="G1224" s="6">
        <v>30.880000000000003</v>
      </c>
      <c r="H1224" s="6">
        <v>74.5</v>
      </c>
      <c r="I1224" s="1">
        <v>0</v>
      </c>
      <c r="J1224" s="6">
        <f t="shared" si="81"/>
        <v>4462.7700000000004</v>
      </c>
      <c r="K1224" s="13" t="s">
        <v>3024</v>
      </c>
      <c r="L1224" s="13" t="s">
        <v>3024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13" t="s">
        <v>3024</v>
      </c>
      <c r="V1224" s="6">
        <v>0</v>
      </c>
      <c r="W1224" s="6">
        <f t="shared" si="82"/>
        <v>0</v>
      </c>
      <c r="X1224" s="6">
        <v>0</v>
      </c>
      <c r="Y1224" s="15">
        <v>0</v>
      </c>
      <c r="Z1224" s="15">
        <v>0</v>
      </c>
      <c r="AA1224" s="15">
        <f t="shared" si="83"/>
        <v>0</v>
      </c>
      <c r="AB1224" s="1">
        <v>1449.06</v>
      </c>
      <c r="AC1224" s="13" t="s">
        <v>3024</v>
      </c>
      <c r="AD1224" s="1">
        <v>4258.6200000000008</v>
      </c>
      <c r="AE1224" s="6">
        <v>2953.1800000000007</v>
      </c>
      <c r="AF1224" s="15">
        <v>0</v>
      </c>
      <c r="AG1224" s="26">
        <v>2754.5</v>
      </c>
      <c r="AH1224" s="13" t="s">
        <v>3024</v>
      </c>
      <c r="AI1224" s="6">
        <v>0</v>
      </c>
      <c r="AJ1224" s="7"/>
      <c r="AK1224" s="4"/>
    </row>
    <row r="1225" spans="1:37" x14ac:dyDescent="0.25">
      <c r="A1225" s="1" t="s">
        <v>1118</v>
      </c>
      <c r="B1225" s="1">
        <v>4403.7800000000007</v>
      </c>
      <c r="C1225" s="6">
        <f t="shared" ref="C1225:C1288" si="86">SUM(D1225:H1225)</f>
        <v>2574.0599999999995</v>
      </c>
      <c r="D1225" s="6">
        <v>2232.2199999999998</v>
      </c>
      <c r="E1225" s="6">
        <v>0</v>
      </c>
      <c r="F1225" s="6">
        <v>0</v>
      </c>
      <c r="G1225" s="6">
        <v>45.39</v>
      </c>
      <c r="H1225" s="6">
        <v>296.45</v>
      </c>
      <c r="I1225" s="1">
        <v>0</v>
      </c>
      <c r="J1225" s="6">
        <f t="shared" ref="J1225:J1288" si="87">B1225+C1225-I1225</f>
        <v>6977.84</v>
      </c>
      <c r="K1225" s="13" t="s">
        <v>3024</v>
      </c>
      <c r="L1225" s="13" t="s">
        <v>3024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13" t="s">
        <v>3024</v>
      </c>
      <c r="V1225" s="6">
        <v>0</v>
      </c>
      <c r="W1225" s="6">
        <f t="shared" ref="W1225:W1288" si="88">I1225</f>
        <v>0</v>
      </c>
      <c r="X1225" s="6">
        <v>0</v>
      </c>
      <c r="Y1225" s="15">
        <v>0</v>
      </c>
      <c r="Z1225" s="15">
        <v>0</v>
      </c>
      <c r="AA1225" s="15">
        <f t="shared" si="83"/>
        <v>0</v>
      </c>
      <c r="AB1225" s="1">
        <v>1242.7199999999996</v>
      </c>
      <c r="AC1225" s="13" t="s">
        <v>3024</v>
      </c>
      <c r="AD1225" s="1">
        <v>5435.8799999999992</v>
      </c>
      <c r="AE1225" s="6">
        <v>4226.49</v>
      </c>
      <c r="AF1225" s="15">
        <v>0</v>
      </c>
      <c r="AG1225" s="26">
        <v>2452.1099999999992</v>
      </c>
      <c r="AH1225" s="13" t="s">
        <v>3024</v>
      </c>
      <c r="AI1225" s="6">
        <v>0</v>
      </c>
      <c r="AJ1225" s="7"/>
      <c r="AK1225" s="4"/>
    </row>
    <row r="1226" spans="1:37" x14ac:dyDescent="0.25">
      <c r="A1226" s="1" t="s">
        <v>1119</v>
      </c>
      <c r="B1226" s="1">
        <v>12618.229999999998</v>
      </c>
      <c r="C1226" s="6">
        <f t="shared" si="86"/>
        <v>6453.4800000000005</v>
      </c>
      <c r="D1226" s="6">
        <v>6411.88</v>
      </c>
      <c r="E1226" s="6">
        <v>0</v>
      </c>
      <c r="F1226" s="6">
        <v>0</v>
      </c>
      <c r="G1226" s="6">
        <v>41.6</v>
      </c>
      <c r="H1226" s="6">
        <v>0</v>
      </c>
      <c r="I1226" s="1">
        <v>315623.45</v>
      </c>
      <c r="J1226" s="6">
        <f t="shared" si="87"/>
        <v>-296551.74</v>
      </c>
      <c r="K1226" s="13" t="s">
        <v>3024</v>
      </c>
      <c r="L1226" s="13" t="s">
        <v>3024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13" t="s">
        <v>3024</v>
      </c>
      <c r="V1226" s="6">
        <v>0</v>
      </c>
      <c r="W1226" s="6">
        <f t="shared" si="88"/>
        <v>315623.45</v>
      </c>
      <c r="X1226" s="6">
        <v>0</v>
      </c>
      <c r="Y1226" s="15">
        <v>0</v>
      </c>
      <c r="Z1226" s="15">
        <v>0</v>
      </c>
      <c r="AA1226" s="15">
        <f>-J1226</f>
        <v>296551.74</v>
      </c>
      <c r="AB1226" s="1">
        <v>3963.4699999999989</v>
      </c>
      <c r="AC1226" s="13" t="s">
        <v>3024</v>
      </c>
      <c r="AD1226" s="1">
        <v>13470.72</v>
      </c>
      <c r="AE1226" s="6">
        <v>13366.31</v>
      </c>
      <c r="AF1226" s="15">
        <f>AE1226</f>
        <v>13366.31</v>
      </c>
      <c r="AG1226" s="26">
        <v>4067.88</v>
      </c>
      <c r="AH1226" s="13" t="s">
        <v>3024</v>
      </c>
      <c r="AI1226" s="6">
        <v>0</v>
      </c>
      <c r="AJ1226" s="7"/>
      <c r="AK1226" s="4"/>
    </row>
    <row r="1227" spans="1:37" x14ac:dyDescent="0.25">
      <c r="A1227" s="1" t="s">
        <v>1120</v>
      </c>
      <c r="B1227" s="1">
        <v>11520.45</v>
      </c>
      <c r="C1227" s="6">
        <f t="shared" si="86"/>
        <v>8395.08</v>
      </c>
      <c r="D1227" s="6">
        <v>8268.68</v>
      </c>
      <c r="E1227" s="6">
        <v>0</v>
      </c>
      <c r="F1227" s="6">
        <v>0</v>
      </c>
      <c r="G1227" s="6">
        <v>126.4</v>
      </c>
      <c r="H1227" s="6">
        <v>0</v>
      </c>
      <c r="I1227" s="1">
        <v>0</v>
      </c>
      <c r="J1227" s="6">
        <f t="shared" si="87"/>
        <v>19915.53</v>
      </c>
      <c r="K1227" s="13" t="s">
        <v>3024</v>
      </c>
      <c r="L1227" s="13" t="s">
        <v>3024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13" t="s">
        <v>3024</v>
      </c>
      <c r="V1227" s="6">
        <v>0</v>
      </c>
      <c r="W1227" s="6">
        <f t="shared" si="88"/>
        <v>0</v>
      </c>
      <c r="X1227" s="6">
        <v>0</v>
      </c>
      <c r="Y1227" s="15">
        <v>0</v>
      </c>
      <c r="Z1227" s="15">
        <v>0</v>
      </c>
      <c r="AA1227" s="15">
        <f t="shared" ref="AA1227:AA1289" si="89">Y1227-Z1227+I1227</f>
        <v>0</v>
      </c>
      <c r="AB1227" s="1">
        <v>4539.5999999999967</v>
      </c>
      <c r="AC1227" s="13" t="s">
        <v>3024</v>
      </c>
      <c r="AD1227" s="1">
        <v>15807.719999999996</v>
      </c>
      <c r="AE1227" s="6">
        <v>13715.029999999999</v>
      </c>
      <c r="AF1227" s="15">
        <v>0</v>
      </c>
      <c r="AG1227" s="26">
        <v>6632.2899999999918</v>
      </c>
      <c r="AH1227" s="13" t="s">
        <v>3024</v>
      </c>
      <c r="AI1227" s="6">
        <v>0</v>
      </c>
      <c r="AJ1227" s="7"/>
      <c r="AK1227" s="4"/>
    </row>
    <row r="1228" spans="1:37" x14ac:dyDescent="0.25">
      <c r="A1228" s="1" t="s">
        <v>1121</v>
      </c>
      <c r="B1228" s="1">
        <v>59704.31</v>
      </c>
      <c r="C1228" s="6">
        <f t="shared" si="86"/>
        <v>30775.989999999998</v>
      </c>
      <c r="D1228" s="6">
        <v>27030.489999999998</v>
      </c>
      <c r="E1228" s="6">
        <v>0</v>
      </c>
      <c r="F1228" s="6">
        <v>0</v>
      </c>
      <c r="G1228" s="6">
        <v>625.45000000000005</v>
      </c>
      <c r="H1228" s="6">
        <v>3120.05</v>
      </c>
      <c r="I1228" s="1">
        <v>0</v>
      </c>
      <c r="J1228" s="6">
        <f t="shared" si="87"/>
        <v>90480.299999999988</v>
      </c>
      <c r="K1228" s="13" t="s">
        <v>3024</v>
      </c>
      <c r="L1228" s="13" t="s">
        <v>3024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13" t="s">
        <v>3024</v>
      </c>
      <c r="V1228" s="6">
        <v>0</v>
      </c>
      <c r="W1228" s="6">
        <f t="shared" si="88"/>
        <v>0</v>
      </c>
      <c r="X1228" s="6">
        <v>0</v>
      </c>
      <c r="Y1228" s="15">
        <v>0</v>
      </c>
      <c r="Z1228" s="15">
        <v>0</v>
      </c>
      <c r="AA1228" s="15">
        <f t="shared" si="89"/>
        <v>0</v>
      </c>
      <c r="AB1228" s="1">
        <v>20082.999999999993</v>
      </c>
      <c r="AC1228" s="13" t="s">
        <v>3024</v>
      </c>
      <c r="AD1228" s="1">
        <v>68398.139999999985</v>
      </c>
      <c r="AE1228" s="6">
        <v>60881.919999999998</v>
      </c>
      <c r="AF1228" s="15">
        <v>0</v>
      </c>
      <c r="AG1228" s="26">
        <v>27599.219999999987</v>
      </c>
      <c r="AH1228" s="13" t="s">
        <v>3024</v>
      </c>
      <c r="AI1228" s="6">
        <v>0</v>
      </c>
      <c r="AJ1228" s="7"/>
      <c r="AK1228" s="4"/>
    </row>
    <row r="1229" spans="1:37" x14ac:dyDescent="0.25">
      <c r="A1229" s="1" t="s">
        <v>1122</v>
      </c>
      <c r="B1229" s="1">
        <v>21685.560000000005</v>
      </c>
      <c r="C1229" s="6">
        <f t="shared" si="86"/>
        <v>14501.38</v>
      </c>
      <c r="D1229" s="6">
        <v>13516</v>
      </c>
      <c r="E1229" s="6">
        <v>0</v>
      </c>
      <c r="F1229" s="6">
        <v>0</v>
      </c>
      <c r="G1229" s="6">
        <v>244.63</v>
      </c>
      <c r="H1229" s="6">
        <v>740.75</v>
      </c>
      <c r="I1229" s="1">
        <v>0</v>
      </c>
      <c r="J1229" s="6">
        <f t="shared" si="87"/>
        <v>36186.94</v>
      </c>
      <c r="K1229" s="13" t="s">
        <v>3024</v>
      </c>
      <c r="L1229" s="13" t="s">
        <v>3024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13" t="s">
        <v>3024</v>
      </c>
      <c r="V1229" s="6">
        <v>0</v>
      </c>
      <c r="W1229" s="6">
        <f t="shared" si="88"/>
        <v>0</v>
      </c>
      <c r="X1229" s="6">
        <v>0</v>
      </c>
      <c r="Y1229" s="15">
        <v>0</v>
      </c>
      <c r="Z1229" s="15">
        <v>0</v>
      </c>
      <c r="AA1229" s="15">
        <f t="shared" si="89"/>
        <v>0</v>
      </c>
      <c r="AB1229" s="1">
        <v>6199.680000000003</v>
      </c>
      <c r="AC1229" s="13" t="s">
        <v>3024</v>
      </c>
      <c r="AD1229" s="1">
        <v>25046.04</v>
      </c>
      <c r="AE1229" s="6">
        <v>24573.269999999997</v>
      </c>
      <c r="AF1229" s="15">
        <v>0</v>
      </c>
      <c r="AG1229" s="26">
        <v>6672.450000000008</v>
      </c>
      <c r="AH1229" s="13" t="s">
        <v>3024</v>
      </c>
      <c r="AI1229" s="6">
        <v>0</v>
      </c>
      <c r="AJ1229" s="7"/>
      <c r="AK1229" s="4"/>
    </row>
    <row r="1230" spans="1:37" x14ac:dyDescent="0.25">
      <c r="A1230" s="1" t="s">
        <v>1123</v>
      </c>
      <c r="B1230" s="1">
        <v>18489.04</v>
      </c>
      <c r="C1230" s="6">
        <f t="shared" si="86"/>
        <v>7158.72</v>
      </c>
      <c r="D1230" s="6">
        <v>7097.76</v>
      </c>
      <c r="E1230" s="6">
        <v>0</v>
      </c>
      <c r="F1230" s="6">
        <v>0</v>
      </c>
      <c r="G1230" s="6">
        <v>60.96</v>
      </c>
      <c r="H1230" s="6">
        <v>0</v>
      </c>
      <c r="I1230" s="1">
        <v>320233.19</v>
      </c>
      <c r="J1230" s="6">
        <f t="shared" si="87"/>
        <v>-294585.43</v>
      </c>
      <c r="K1230" s="13" t="s">
        <v>3024</v>
      </c>
      <c r="L1230" s="13" t="s">
        <v>3024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13" t="s">
        <v>3024</v>
      </c>
      <c r="V1230" s="6">
        <v>0</v>
      </c>
      <c r="W1230" s="6">
        <f t="shared" si="88"/>
        <v>320233.19</v>
      </c>
      <c r="X1230" s="6">
        <v>0</v>
      </c>
      <c r="Y1230" s="15">
        <v>0</v>
      </c>
      <c r="Z1230" s="15">
        <v>0</v>
      </c>
      <c r="AA1230" s="15">
        <f>-J1230</f>
        <v>294585.43</v>
      </c>
      <c r="AB1230" s="1">
        <v>976.73999999999933</v>
      </c>
      <c r="AC1230" s="13" t="s">
        <v>3024</v>
      </c>
      <c r="AD1230" s="1">
        <v>17796.300000000003</v>
      </c>
      <c r="AE1230" s="6">
        <v>14578.740000000002</v>
      </c>
      <c r="AF1230" s="15">
        <f t="shared" ref="AF1230:AF1232" si="90">AE1230</f>
        <v>14578.740000000002</v>
      </c>
      <c r="AG1230" s="26">
        <v>4194.2999999999975</v>
      </c>
      <c r="AH1230" s="13" t="s">
        <v>3024</v>
      </c>
      <c r="AI1230" s="6">
        <v>0</v>
      </c>
      <c r="AJ1230" s="7"/>
      <c r="AK1230" s="4"/>
    </row>
    <row r="1231" spans="1:37" x14ac:dyDescent="0.25">
      <c r="A1231" s="1" t="s">
        <v>1124</v>
      </c>
      <c r="B1231" s="1">
        <v>5184.9100000000008</v>
      </c>
      <c r="C1231" s="6">
        <f t="shared" si="86"/>
        <v>3512.12</v>
      </c>
      <c r="D1231" s="6">
        <v>2533.9899999999998</v>
      </c>
      <c r="E1231" s="6">
        <v>0</v>
      </c>
      <c r="F1231" s="6">
        <v>0</v>
      </c>
      <c r="G1231" s="6">
        <v>17.09</v>
      </c>
      <c r="H1231" s="6">
        <v>961.04</v>
      </c>
      <c r="I1231" s="1">
        <v>329973.53999999998</v>
      </c>
      <c r="J1231" s="6">
        <f t="shared" si="87"/>
        <v>-321276.50999999995</v>
      </c>
      <c r="K1231" s="13" t="s">
        <v>3024</v>
      </c>
      <c r="L1231" s="13" t="s">
        <v>3024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13" t="s">
        <v>3024</v>
      </c>
      <c r="V1231" s="6">
        <v>0</v>
      </c>
      <c r="W1231" s="6">
        <f t="shared" si="88"/>
        <v>329973.53999999998</v>
      </c>
      <c r="X1231" s="6">
        <v>0</v>
      </c>
      <c r="Y1231" s="15">
        <v>0</v>
      </c>
      <c r="Z1231" s="15">
        <v>0</v>
      </c>
      <c r="AA1231" s="15">
        <f>-J1231</f>
        <v>321276.50999999995</v>
      </c>
      <c r="AB1231" s="1">
        <v>679.93000000000006</v>
      </c>
      <c r="AC1231" s="13" t="s">
        <v>3024</v>
      </c>
      <c r="AD1231" s="1">
        <v>5026.6200000000008</v>
      </c>
      <c r="AE1231" s="6">
        <v>4868.78</v>
      </c>
      <c r="AF1231" s="15">
        <f t="shared" si="90"/>
        <v>4868.78</v>
      </c>
      <c r="AG1231" s="26">
        <v>837.77000000000089</v>
      </c>
      <c r="AH1231" s="13" t="s">
        <v>3024</v>
      </c>
      <c r="AI1231" s="6">
        <v>0</v>
      </c>
      <c r="AJ1231" s="7"/>
      <c r="AK1231" s="4"/>
    </row>
    <row r="1232" spans="1:37" x14ac:dyDescent="0.25">
      <c r="A1232" s="1" t="s">
        <v>1125</v>
      </c>
      <c r="B1232" s="1">
        <v>11663.269999999997</v>
      </c>
      <c r="C1232" s="6">
        <f t="shared" si="86"/>
        <v>7515.61</v>
      </c>
      <c r="D1232" s="6">
        <v>7477.16</v>
      </c>
      <c r="E1232" s="6">
        <v>0</v>
      </c>
      <c r="F1232" s="6">
        <v>0</v>
      </c>
      <c r="G1232" s="6">
        <v>38.450000000000003</v>
      </c>
      <c r="H1232" s="6">
        <v>0</v>
      </c>
      <c r="I1232" s="1">
        <v>393149.28</v>
      </c>
      <c r="J1232" s="6">
        <f t="shared" si="87"/>
        <v>-373970.4</v>
      </c>
      <c r="K1232" s="13" t="s">
        <v>3024</v>
      </c>
      <c r="L1232" s="13" t="s">
        <v>3024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13" t="s">
        <v>3024</v>
      </c>
      <c r="V1232" s="6">
        <v>0</v>
      </c>
      <c r="W1232" s="6">
        <f t="shared" si="88"/>
        <v>393149.28</v>
      </c>
      <c r="X1232" s="6">
        <v>0</v>
      </c>
      <c r="Y1232" s="15">
        <v>0</v>
      </c>
      <c r="Z1232" s="15">
        <v>0</v>
      </c>
      <c r="AA1232" s="15">
        <f>-J1232</f>
        <v>373970.4</v>
      </c>
      <c r="AB1232" s="1">
        <v>6235.9200000000019</v>
      </c>
      <c r="AC1232" s="13" t="s">
        <v>3024</v>
      </c>
      <c r="AD1232" s="1">
        <v>15201.66</v>
      </c>
      <c r="AE1232" s="6">
        <v>15162.259999999998</v>
      </c>
      <c r="AF1232" s="15">
        <f t="shared" si="90"/>
        <v>15162.259999999998</v>
      </c>
      <c r="AG1232" s="26">
        <v>6275.3200000000052</v>
      </c>
      <c r="AH1232" s="13" t="s">
        <v>3024</v>
      </c>
      <c r="AI1232" s="6">
        <v>0</v>
      </c>
      <c r="AJ1232" s="7"/>
      <c r="AK1232" s="4"/>
    </row>
    <row r="1233" spans="1:37" x14ac:dyDescent="0.25">
      <c r="A1233" s="1" t="s">
        <v>1126</v>
      </c>
      <c r="B1233" s="1">
        <v>54736.11</v>
      </c>
      <c r="C1233" s="6">
        <f t="shared" si="86"/>
        <v>38533.03</v>
      </c>
      <c r="D1233" s="6">
        <v>35561.71</v>
      </c>
      <c r="E1233" s="6">
        <v>0</v>
      </c>
      <c r="F1233" s="6">
        <v>0</v>
      </c>
      <c r="G1233" s="6">
        <v>614.31999999999994</v>
      </c>
      <c r="H1233" s="6">
        <v>2357</v>
      </c>
      <c r="I1233" s="1">
        <v>0</v>
      </c>
      <c r="J1233" s="6">
        <f t="shared" si="87"/>
        <v>93269.14</v>
      </c>
      <c r="K1233" s="13" t="s">
        <v>3024</v>
      </c>
      <c r="L1233" s="13" t="s">
        <v>3024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13" t="s">
        <v>3024</v>
      </c>
      <c r="V1233" s="6">
        <v>0</v>
      </c>
      <c r="W1233" s="6">
        <f t="shared" si="88"/>
        <v>0</v>
      </c>
      <c r="X1233" s="6">
        <v>0</v>
      </c>
      <c r="Y1233" s="15">
        <v>0</v>
      </c>
      <c r="Z1233" s="15">
        <v>0</v>
      </c>
      <c r="AA1233" s="15">
        <f t="shared" si="89"/>
        <v>0</v>
      </c>
      <c r="AB1233" s="1">
        <v>22241.880000000005</v>
      </c>
      <c r="AC1233" s="13" t="s">
        <v>3024</v>
      </c>
      <c r="AD1233" s="1">
        <v>63184.5</v>
      </c>
      <c r="AE1233" s="6">
        <v>65966.850000000006</v>
      </c>
      <c r="AF1233" s="15">
        <v>0</v>
      </c>
      <c r="AG1233" s="26">
        <v>19459.53</v>
      </c>
      <c r="AH1233" s="13" t="s">
        <v>3024</v>
      </c>
      <c r="AI1233" s="6">
        <v>0</v>
      </c>
      <c r="AJ1233" s="7"/>
      <c r="AK1233" s="4"/>
    </row>
    <row r="1234" spans="1:37" x14ac:dyDescent="0.25">
      <c r="A1234" s="1" t="s">
        <v>1127</v>
      </c>
      <c r="B1234" s="1">
        <v>9886.11</v>
      </c>
      <c r="C1234" s="6">
        <f t="shared" si="86"/>
        <v>4783.41</v>
      </c>
      <c r="D1234" s="6">
        <v>4750.82</v>
      </c>
      <c r="E1234" s="6">
        <v>0</v>
      </c>
      <c r="F1234" s="6">
        <v>0</v>
      </c>
      <c r="G1234" s="6">
        <v>32.590000000000003</v>
      </c>
      <c r="H1234" s="6">
        <v>0</v>
      </c>
      <c r="I1234" s="1">
        <v>323817.58</v>
      </c>
      <c r="J1234" s="6">
        <f t="shared" si="87"/>
        <v>-309148.06</v>
      </c>
      <c r="K1234" s="13" t="s">
        <v>3024</v>
      </c>
      <c r="L1234" s="13" t="s">
        <v>3024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13" t="s">
        <v>3024</v>
      </c>
      <c r="V1234" s="6">
        <v>0</v>
      </c>
      <c r="W1234" s="6">
        <f t="shared" si="88"/>
        <v>323817.58</v>
      </c>
      <c r="X1234" s="6">
        <v>0</v>
      </c>
      <c r="Y1234" s="15">
        <v>0</v>
      </c>
      <c r="Z1234" s="15">
        <v>0</v>
      </c>
      <c r="AA1234" s="15">
        <f>-J1234</f>
        <v>309148.06</v>
      </c>
      <c r="AB1234" s="1">
        <v>2671.61</v>
      </c>
      <c r="AC1234" s="13" t="s">
        <v>3024</v>
      </c>
      <c r="AD1234" s="1">
        <v>11424.3</v>
      </c>
      <c r="AE1234" s="6">
        <v>9631.3799999999992</v>
      </c>
      <c r="AF1234" s="15">
        <f>AE1234</f>
        <v>9631.3799999999992</v>
      </c>
      <c r="AG1234" s="26">
        <v>4464.5300000000007</v>
      </c>
      <c r="AH1234" s="13" t="s">
        <v>3024</v>
      </c>
      <c r="AI1234" s="6">
        <v>0</v>
      </c>
      <c r="AJ1234" s="7"/>
      <c r="AK1234" s="4"/>
    </row>
    <row r="1235" spans="1:37" x14ac:dyDescent="0.25">
      <c r="A1235" s="1" t="s">
        <v>1128</v>
      </c>
      <c r="B1235" s="1">
        <v>3680.9799999999996</v>
      </c>
      <c r="C1235" s="6">
        <f t="shared" si="86"/>
        <v>1751.4499999999996</v>
      </c>
      <c r="D1235" s="6">
        <v>1713.0899999999997</v>
      </c>
      <c r="E1235" s="6">
        <v>0</v>
      </c>
      <c r="F1235" s="6">
        <v>0</v>
      </c>
      <c r="G1235" s="6">
        <v>38.36</v>
      </c>
      <c r="H1235" s="6">
        <v>0</v>
      </c>
      <c r="I1235" s="1">
        <v>0</v>
      </c>
      <c r="J1235" s="6">
        <f t="shared" si="87"/>
        <v>5432.4299999999994</v>
      </c>
      <c r="K1235" s="13" t="s">
        <v>3024</v>
      </c>
      <c r="L1235" s="13" t="s">
        <v>3024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13" t="s">
        <v>3024</v>
      </c>
      <c r="V1235" s="6">
        <v>0</v>
      </c>
      <c r="W1235" s="6">
        <f t="shared" si="88"/>
        <v>0</v>
      </c>
      <c r="X1235" s="6">
        <v>0</v>
      </c>
      <c r="Y1235" s="15">
        <v>0</v>
      </c>
      <c r="Z1235" s="15">
        <v>0</v>
      </c>
      <c r="AA1235" s="15">
        <f t="shared" si="89"/>
        <v>0</v>
      </c>
      <c r="AB1235" s="1">
        <v>2562.4799999999991</v>
      </c>
      <c r="AC1235" s="13" t="s">
        <v>3024</v>
      </c>
      <c r="AD1235" s="1">
        <v>6759.9599999999991</v>
      </c>
      <c r="AE1235" s="6">
        <v>3426.1099999999997</v>
      </c>
      <c r="AF1235" s="15">
        <v>0</v>
      </c>
      <c r="AG1235" s="26">
        <v>5896.3299999999981</v>
      </c>
      <c r="AH1235" s="13" t="s">
        <v>3024</v>
      </c>
      <c r="AI1235" s="6">
        <v>0</v>
      </c>
      <c r="AJ1235" s="7"/>
      <c r="AK1235" s="4"/>
    </row>
    <row r="1236" spans="1:37" x14ac:dyDescent="0.25">
      <c r="A1236" s="1" t="s">
        <v>1129</v>
      </c>
      <c r="B1236" s="1">
        <v>12411.21</v>
      </c>
      <c r="C1236" s="6">
        <f t="shared" si="86"/>
        <v>7976.1399999999985</v>
      </c>
      <c r="D1236" s="6">
        <v>7405.7799999999988</v>
      </c>
      <c r="E1236" s="6">
        <v>0</v>
      </c>
      <c r="F1236" s="6">
        <v>0</v>
      </c>
      <c r="G1236" s="6">
        <v>129.91000000000003</v>
      </c>
      <c r="H1236" s="6">
        <v>440.45000000000005</v>
      </c>
      <c r="I1236" s="1">
        <v>0</v>
      </c>
      <c r="J1236" s="6">
        <f t="shared" si="87"/>
        <v>20387.349999999999</v>
      </c>
      <c r="K1236" s="13" t="s">
        <v>3024</v>
      </c>
      <c r="L1236" s="13" t="s">
        <v>3024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13" t="s">
        <v>3024</v>
      </c>
      <c r="V1236" s="6">
        <v>0</v>
      </c>
      <c r="W1236" s="6">
        <f t="shared" si="88"/>
        <v>0</v>
      </c>
      <c r="X1236" s="6">
        <v>0</v>
      </c>
      <c r="Y1236" s="15">
        <v>0</v>
      </c>
      <c r="Z1236" s="15">
        <v>0</v>
      </c>
      <c r="AA1236" s="15">
        <f t="shared" si="89"/>
        <v>0</v>
      </c>
      <c r="AB1236" s="1">
        <v>5526.4699999999993</v>
      </c>
      <c r="AC1236" s="13" t="s">
        <v>3024</v>
      </c>
      <c r="AD1236" s="1">
        <v>15922.38</v>
      </c>
      <c r="AE1236" s="6">
        <v>14665.019999999999</v>
      </c>
      <c r="AF1236" s="15">
        <v>0</v>
      </c>
      <c r="AG1236" s="26">
        <v>6783.8299999999981</v>
      </c>
      <c r="AH1236" s="13" t="s">
        <v>3024</v>
      </c>
      <c r="AI1236" s="6">
        <v>0</v>
      </c>
      <c r="AJ1236" s="7"/>
      <c r="AK1236" s="4"/>
    </row>
    <row r="1237" spans="1:37" x14ac:dyDescent="0.25">
      <c r="A1237" s="1" t="s">
        <v>1130</v>
      </c>
      <c r="B1237" s="1">
        <v>108162.49000000002</v>
      </c>
      <c r="C1237" s="6">
        <f t="shared" si="86"/>
        <v>45058.13</v>
      </c>
      <c r="D1237" s="6">
        <v>43959.61</v>
      </c>
      <c r="E1237" s="6">
        <v>0</v>
      </c>
      <c r="F1237" s="6">
        <v>0</v>
      </c>
      <c r="G1237" s="6">
        <v>1098.52</v>
      </c>
      <c r="H1237" s="6">
        <v>0</v>
      </c>
      <c r="I1237" s="1">
        <v>0</v>
      </c>
      <c r="J1237" s="6">
        <f t="shared" si="87"/>
        <v>153220.62000000002</v>
      </c>
      <c r="K1237" s="13" t="s">
        <v>3024</v>
      </c>
      <c r="L1237" s="13" t="s">
        <v>3024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13" t="s">
        <v>3024</v>
      </c>
      <c r="V1237" s="6">
        <v>0</v>
      </c>
      <c r="W1237" s="6">
        <f t="shared" si="88"/>
        <v>0</v>
      </c>
      <c r="X1237" s="6">
        <v>0</v>
      </c>
      <c r="Y1237" s="15">
        <v>0</v>
      </c>
      <c r="Z1237" s="15">
        <v>0</v>
      </c>
      <c r="AA1237" s="15">
        <f t="shared" si="89"/>
        <v>0</v>
      </c>
      <c r="AB1237" s="1">
        <v>14589.169999999995</v>
      </c>
      <c r="AC1237" s="13" t="s">
        <v>3024</v>
      </c>
      <c r="AD1237" s="1">
        <v>104517.33</v>
      </c>
      <c r="AE1237" s="6">
        <v>86791.69</v>
      </c>
      <c r="AF1237" s="15">
        <v>0</v>
      </c>
      <c r="AG1237" s="26">
        <v>32314.81</v>
      </c>
      <c r="AH1237" s="13" t="s">
        <v>3024</v>
      </c>
      <c r="AI1237" s="6">
        <v>0</v>
      </c>
      <c r="AJ1237" s="7"/>
      <c r="AK1237" s="4"/>
    </row>
    <row r="1238" spans="1:37" x14ac:dyDescent="0.25">
      <c r="A1238" s="1" t="s">
        <v>1131</v>
      </c>
      <c r="B1238" s="1">
        <v>6150.52</v>
      </c>
      <c r="C1238" s="6">
        <f t="shared" si="86"/>
        <v>3519.22</v>
      </c>
      <c r="D1238" s="6">
        <v>2454.98</v>
      </c>
      <c r="E1238" s="6">
        <v>0</v>
      </c>
      <c r="F1238" s="6">
        <v>0</v>
      </c>
      <c r="G1238" s="6">
        <v>65.14</v>
      </c>
      <c r="H1238" s="6">
        <v>999.09999999999991</v>
      </c>
      <c r="I1238" s="1">
        <v>0</v>
      </c>
      <c r="J1238" s="6">
        <f t="shared" si="87"/>
        <v>9669.74</v>
      </c>
      <c r="K1238" s="13" t="s">
        <v>3024</v>
      </c>
      <c r="L1238" s="13" t="s">
        <v>3024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13" t="s">
        <v>3024</v>
      </c>
      <c r="V1238" s="6">
        <v>0</v>
      </c>
      <c r="W1238" s="6">
        <f t="shared" si="88"/>
        <v>0</v>
      </c>
      <c r="X1238" s="6">
        <v>0</v>
      </c>
      <c r="Y1238" s="15">
        <v>0</v>
      </c>
      <c r="Z1238" s="15">
        <v>0</v>
      </c>
      <c r="AA1238" s="15">
        <f t="shared" si="89"/>
        <v>0</v>
      </c>
      <c r="AB1238" s="1">
        <v>3419.61</v>
      </c>
      <c r="AC1238" s="13" t="s">
        <v>3024</v>
      </c>
      <c r="AD1238" s="1">
        <v>8179.32</v>
      </c>
      <c r="AE1238" s="6">
        <v>6547.3600000000006</v>
      </c>
      <c r="AF1238" s="15">
        <v>0</v>
      </c>
      <c r="AG1238" s="26">
        <v>5051.5700000000006</v>
      </c>
      <c r="AH1238" s="13" t="s">
        <v>3024</v>
      </c>
      <c r="AI1238" s="6">
        <v>0</v>
      </c>
      <c r="AJ1238" s="7"/>
      <c r="AK1238" s="4"/>
    </row>
    <row r="1239" spans="1:37" x14ac:dyDescent="0.25">
      <c r="A1239" s="1" t="s">
        <v>1132</v>
      </c>
      <c r="B1239" s="1">
        <v>2749.97</v>
      </c>
      <c r="C1239" s="6">
        <f t="shared" si="86"/>
        <v>2913.66</v>
      </c>
      <c r="D1239" s="6">
        <v>2888.67</v>
      </c>
      <c r="E1239" s="6">
        <v>0</v>
      </c>
      <c r="F1239" s="6">
        <v>0</v>
      </c>
      <c r="G1239" s="6">
        <v>24.99</v>
      </c>
      <c r="H1239" s="6">
        <v>0</v>
      </c>
      <c r="I1239" s="1">
        <v>0</v>
      </c>
      <c r="J1239" s="6">
        <f t="shared" si="87"/>
        <v>5663.6299999999992</v>
      </c>
      <c r="K1239" s="13" t="s">
        <v>3024</v>
      </c>
      <c r="L1239" s="13" t="s">
        <v>3024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13" t="s">
        <v>3024</v>
      </c>
      <c r="V1239" s="6">
        <v>0</v>
      </c>
      <c r="W1239" s="6">
        <f t="shared" si="88"/>
        <v>0</v>
      </c>
      <c r="X1239" s="6">
        <v>0</v>
      </c>
      <c r="Y1239" s="15">
        <v>0</v>
      </c>
      <c r="Z1239" s="15">
        <v>0</v>
      </c>
      <c r="AA1239" s="15">
        <f t="shared" si="89"/>
        <v>0</v>
      </c>
      <c r="AB1239" s="1">
        <v>4288.3100000000004</v>
      </c>
      <c r="AC1239" s="13" t="s">
        <v>3024</v>
      </c>
      <c r="AD1239" s="1">
        <v>8452.7999999999993</v>
      </c>
      <c r="AE1239" s="6">
        <v>4276.95</v>
      </c>
      <c r="AF1239" s="15">
        <v>0</v>
      </c>
      <c r="AG1239" s="26">
        <v>8464.1600000000017</v>
      </c>
      <c r="AH1239" s="13" t="s">
        <v>3024</v>
      </c>
      <c r="AI1239" s="6">
        <v>0</v>
      </c>
      <c r="AJ1239" s="7"/>
      <c r="AK1239" s="4"/>
    </row>
    <row r="1240" spans="1:37" x14ac:dyDescent="0.25">
      <c r="A1240" s="1" t="s">
        <v>1133</v>
      </c>
      <c r="B1240" s="1">
        <v>5428.9799999999987</v>
      </c>
      <c r="C1240" s="6">
        <f t="shared" si="86"/>
        <v>2402.7900000000004</v>
      </c>
      <c r="D1240" s="6">
        <v>2346.2700000000004</v>
      </c>
      <c r="E1240" s="6">
        <v>0</v>
      </c>
      <c r="F1240" s="6">
        <v>0</v>
      </c>
      <c r="G1240" s="6">
        <v>56.519999999999996</v>
      </c>
      <c r="H1240" s="6">
        <v>0</v>
      </c>
      <c r="I1240" s="1">
        <v>0</v>
      </c>
      <c r="J1240" s="6">
        <f t="shared" si="87"/>
        <v>7831.7699999999986</v>
      </c>
      <c r="K1240" s="13" t="s">
        <v>3024</v>
      </c>
      <c r="L1240" s="13" t="s">
        <v>3024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13" t="s">
        <v>3024</v>
      </c>
      <c r="V1240" s="6">
        <v>0</v>
      </c>
      <c r="W1240" s="6">
        <f t="shared" si="88"/>
        <v>0</v>
      </c>
      <c r="X1240" s="6">
        <v>0</v>
      </c>
      <c r="Y1240" s="15">
        <v>0</v>
      </c>
      <c r="Z1240" s="15">
        <v>0</v>
      </c>
      <c r="AA1240" s="15">
        <f t="shared" si="89"/>
        <v>0</v>
      </c>
      <c r="AB1240" s="1">
        <v>3779.7699999999995</v>
      </c>
      <c r="AC1240" s="13" t="s">
        <v>3024</v>
      </c>
      <c r="AD1240" s="1">
        <v>8619.32</v>
      </c>
      <c r="AE1240" s="6">
        <v>5626.6799999999994</v>
      </c>
      <c r="AF1240" s="15">
        <v>0</v>
      </c>
      <c r="AG1240" s="26">
        <v>6772.4099999999989</v>
      </c>
      <c r="AH1240" s="13" t="s">
        <v>3024</v>
      </c>
      <c r="AI1240" s="6">
        <v>0</v>
      </c>
      <c r="AJ1240" s="7"/>
      <c r="AK1240" s="4"/>
    </row>
    <row r="1241" spans="1:37" x14ac:dyDescent="0.25">
      <c r="A1241" s="1" t="s">
        <v>1134</v>
      </c>
      <c r="B1241" s="1">
        <v>5267.2500000000009</v>
      </c>
      <c r="C1241" s="6">
        <f t="shared" si="86"/>
        <v>2631.6800000000003</v>
      </c>
      <c r="D1241" s="6">
        <v>1645.0900000000006</v>
      </c>
      <c r="E1241" s="6">
        <v>0</v>
      </c>
      <c r="F1241" s="6">
        <v>0</v>
      </c>
      <c r="G1241" s="6">
        <v>57.34</v>
      </c>
      <c r="H1241" s="6">
        <v>929.25</v>
      </c>
      <c r="I1241" s="1">
        <v>0</v>
      </c>
      <c r="J1241" s="6">
        <f t="shared" si="87"/>
        <v>7898.9300000000012</v>
      </c>
      <c r="K1241" s="13" t="s">
        <v>3024</v>
      </c>
      <c r="L1241" s="13" t="s">
        <v>3024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13" t="s">
        <v>3024</v>
      </c>
      <c r="V1241" s="6">
        <v>0</v>
      </c>
      <c r="W1241" s="6">
        <f t="shared" si="88"/>
        <v>0</v>
      </c>
      <c r="X1241" s="6">
        <v>0</v>
      </c>
      <c r="Y1241" s="15">
        <v>0</v>
      </c>
      <c r="Z1241" s="15">
        <v>0</v>
      </c>
      <c r="AA1241" s="15">
        <f t="shared" si="89"/>
        <v>0</v>
      </c>
      <c r="AB1241" s="1">
        <v>2712.2400000000007</v>
      </c>
      <c r="AC1241" s="13" t="s">
        <v>3024</v>
      </c>
      <c r="AD1241" s="1">
        <v>6605.3800000000019</v>
      </c>
      <c r="AE1241" s="6">
        <v>5432.130000000001</v>
      </c>
      <c r="AF1241" s="15">
        <v>0</v>
      </c>
      <c r="AG1241" s="26">
        <v>3885.4900000000007</v>
      </c>
      <c r="AH1241" s="13" t="s">
        <v>3024</v>
      </c>
      <c r="AI1241" s="6">
        <v>0</v>
      </c>
      <c r="AJ1241" s="7"/>
      <c r="AK1241" s="4"/>
    </row>
    <row r="1242" spans="1:37" x14ac:dyDescent="0.25">
      <c r="A1242" s="1" t="s">
        <v>1135</v>
      </c>
      <c r="B1242" s="1">
        <v>1853.2299999999993</v>
      </c>
      <c r="C1242" s="6">
        <f t="shared" si="86"/>
        <v>1651.0900000000006</v>
      </c>
      <c r="D1242" s="6">
        <v>1351.8000000000006</v>
      </c>
      <c r="E1242" s="6">
        <v>0</v>
      </c>
      <c r="F1242" s="6">
        <v>0</v>
      </c>
      <c r="G1242" s="6">
        <v>22.09</v>
      </c>
      <c r="H1242" s="6">
        <v>277.2</v>
      </c>
      <c r="I1242" s="1">
        <v>0</v>
      </c>
      <c r="J1242" s="6">
        <f t="shared" si="87"/>
        <v>3504.3199999999997</v>
      </c>
      <c r="K1242" s="13" t="s">
        <v>3024</v>
      </c>
      <c r="L1242" s="13" t="s">
        <v>3024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13" t="s">
        <v>3024</v>
      </c>
      <c r="V1242" s="6">
        <v>0</v>
      </c>
      <c r="W1242" s="6">
        <f t="shared" si="88"/>
        <v>0</v>
      </c>
      <c r="X1242" s="6">
        <v>0</v>
      </c>
      <c r="Y1242" s="15">
        <v>0</v>
      </c>
      <c r="Z1242" s="15">
        <v>0</v>
      </c>
      <c r="AA1242" s="15">
        <f t="shared" si="89"/>
        <v>0</v>
      </c>
      <c r="AB1242" s="1">
        <v>4268.5199999999995</v>
      </c>
      <c r="AC1242" s="13" t="s">
        <v>3024</v>
      </c>
      <c r="AD1242" s="1">
        <v>7783.7999999999984</v>
      </c>
      <c r="AE1242" s="6">
        <v>2271.9</v>
      </c>
      <c r="AF1242" s="15">
        <v>0</v>
      </c>
      <c r="AG1242" s="26">
        <v>9780.4199999999983</v>
      </c>
      <c r="AH1242" s="13" t="s">
        <v>3024</v>
      </c>
      <c r="AI1242" s="6">
        <v>0</v>
      </c>
      <c r="AJ1242" s="7"/>
      <c r="AK1242" s="4"/>
    </row>
    <row r="1243" spans="1:37" x14ac:dyDescent="0.25">
      <c r="A1243" s="1" t="s">
        <v>1136</v>
      </c>
      <c r="B1243" s="1">
        <v>1205.6699999999998</v>
      </c>
      <c r="C1243" s="6">
        <f t="shared" si="86"/>
        <v>925.19999999999993</v>
      </c>
      <c r="D1243" s="6">
        <v>913.8</v>
      </c>
      <c r="E1243" s="6">
        <v>0</v>
      </c>
      <c r="F1243" s="6">
        <v>0</v>
      </c>
      <c r="G1243" s="6">
        <v>11.4</v>
      </c>
      <c r="H1243" s="6">
        <v>0</v>
      </c>
      <c r="I1243" s="1">
        <v>0</v>
      </c>
      <c r="J1243" s="6">
        <f t="shared" si="87"/>
        <v>2130.87</v>
      </c>
      <c r="K1243" s="13" t="s">
        <v>3024</v>
      </c>
      <c r="L1243" s="13" t="s">
        <v>3024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13" t="s">
        <v>3024</v>
      </c>
      <c r="V1243" s="6">
        <v>0</v>
      </c>
      <c r="W1243" s="6">
        <f t="shared" si="88"/>
        <v>0</v>
      </c>
      <c r="X1243" s="6">
        <v>0</v>
      </c>
      <c r="Y1243" s="15">
        <v>0</v>
      </c>
      <c r="Z1243" s="15">
        <v>0</v>
      </c>
      <c r="AA1243" s="15">
        <f t="shared" si="89"/>
        <v>0</v>
      </c>
      <c r="AB1243" s="1">
        <v>587.02999999999975</v>
      </c>
      <c r="AC1243" s="13" t="s">
        <v>3024</v>
      </c>
      <c r="AD1243" s="1">
        <v>1933.0199999999995</v>
      </c>
      <c r="AE1243" s="6">
        <v>1411.1699999999998</v>
      </c>
      <c r="AF1243" s="15">
        <v>0</v>
      </c>
      <c r="AG1243" s="26">
        <v>1108.8799999999997</v>
      </c>
      <c r="AH1243" s="13" t="s">
        <v>3024</v>
      </c>
      <c r="AI1243" s="6">
        <v>0</v>
      </c>
      <c r="AJ1243" s="7"/>
      <c r="AK1243" s="4"/>
    </row>
    <row r="1244" spans="1:37" x14ac:dyDescent="0.25">
      <c r="A1244" s="1" t="s">
        <v>1137</v>
      </c>
      <c r="B1244" s="1">
        <v>19184.57</v>
      </c>
      <c r="C1244" s="6">
        <f t="shared" si="86"/>
        <v>12260.400000000001</v>
      </c>
      <c r="D1244" s="6">
        <v>12050.470000000001</v>
      </c>
      <c r="E1244" s="6">
        <v>0</v>
      </c>
      <c r="F1244" s="6">
        <v>0</v>
      </c>
      <c r="G1244" s="6">
        <v>209.93</v>
      </c>
      <c r="H1244" s="6">
        <v>0</v>
      </c>
      <c r="I1244" s="1">
        <v>0</v>
      </c>
      <c r="J1244" s="6">
        <f t="shared" si="87"/>
        <v>31444.97</v>
      </c>
      <c r="K1244" s="13" t="s">
        <v>3024</v>
      </c>
      <c r="L1244" s="13" t="s">
        <v>3024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13" t="s">
        <v>3024</v>
      </c>
      <c r="V1244" s="6">
        <v>0</v>
      </c>
      <c r="W1244" s="6">
        <f t="shared" si="88"/>
        <v>0</v>
      </c>
      <c r="X1244" s="6">
        <v>0</v>
      </c>
      <c r="Y1244" s="15">
        <v>0</v>
      </c>
      <c r="Z1244" s="15">
        <v>0</v>
      </c>
      <c r="AA1244" s="15">
        <f t="shared" si="89"/>
        <v>0</v>
      </c>
      <c r="AB1244" s="1">
        <v>7976.9600000000019</v>
      </c>
      <c r="AC1244" s="13" t="s">
        <v>3024</v>
      </c>
      <c r="AD1244" s="1">
        <v>22922.460000000003</v>
      </c>
      <c r="AE1244" s="6">
        <v>23812.620000000003</v>
      </c>
      <c r="AF1244" s="15">
        <v>0</v>
      </c>
      <c r="AG1244" s="26">
        <v>7086.800000000002</v>
      </c>
      <c r="AH1244" s="13" t="s">
        <v>3024</v>
      </c>
      <c r="AI1244" s="6">
        <v>0</v>
      </c>
      <c r="AJ1244" s="7"/>
      <c r="AK1244" s="4"/>
    </row>
    <row r="1245" spans="1:37" x14ac:dyDescent="0.25">
      <c r="A1245" s="1" t="s">
        <v>1138</v>
      </c>
      <c r="B1245" s="1">
        <v>44776.959999999999</v>
      </c>
      <c r="C1245" s="6">
        <f t="shared" si="86"/>
        <v>30231.230000000003</v>
      </c>
      <c r="D1245" s="6">
        <v>27201.200000000004</v>
      </c>
      <c r="E1245" s="6">
        <v>0</v>
      </c>
      <c r="F1245" s="6">
        <v>0</v>
      </c>
      <c r="G1245" s="6">
        <v>499.29999999999995</v>
      </c>
      <c r="H1245" s="6">
        <v>2530.7299999999996</v>
      </c>
      <c r="I1245" s="1">
        <v>0</v>
      </c>
      <c r="J1245" s="6">
        <f t="shared" si="87"/>
        <v>75008.19</v>
      </c>
      <c r="K1245" s="13" t="s">
        <v>3024</v>
      </c>
      <c r="L1245" s="13" t="s">
        <v>3024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13" t="s">
        <v>3024</v>
      </c>
      <c r="V1245" s="6">
        <v>0</v>
      </c>
      <c r="W1245" s="6">
        <f t="shared" si="88"/>
        <v>0</v>
      </c>
      <c r="X1245" s="6">
        <v>0</v>
      </c>
      <c r="Y1245" s="15">
        <v>0</v>
      </c>
      <c r="Z1245" s="15">
        <v>0</v>
      </c>
      <c r="AA1245" s="15">
        <f t="shared" si="89"/>
        <v>0</v>
      </c>
      <c r="AB1245" s="1">
        <v>21281.88</v>
      </c>
      <c r="AC1245" s="13" t="s">
        <v>3024</v>
      </c>
      <c r="AD1245" s="1">
        <v>56750.760000000009</v>
      </c>
      <c r="AE1245" s="6">
        <v>50417.86</v>
      </c>
      <c r="AF1245" s="15">
        <v>0</v>
      </c>
      <c r="AG1245" s="26">
        <v>27614.780000000006</v>
      </c>
      <c r="AH1245" s="13" t="s">
        <v>3024</v>
      </c>
      <c r="AI1245" s="6">
        <v>0</v>
      </c>
      <c r="AJ1245" s="7"/>
      <c r="AK1245" s="4"/>
    </row>
    <row r="1246" spans="1:37" x14ac:dyDescent="0.25">
      <c r="A1246" s="1" t="s">
        <v>1139</v>
      </c>
      <c r="B1246" s="1">
        <v>26527.040000000005</v>
      </c>
      <c r="C1246" s="6">
        <f t="shared" si="86"/>
        <v>13503.58</v>
      </c>
      <c r="D1246" s="6">
        <v>13225.61</v>
      </c>
      <c r="E1246" s="6">
        <v>0</v>
      </c>
      <c r="F1246" s="6">
        <v>0</v>
      </c>
      <c r="G1246" s="6">
        <v>277.97000000000003</v>
      </c>
      <c r="H1246" s="6">
        <v>0</v>
      </c>
      <c r="I1246" s="1">
        <v>0</v>
      </c>
      <c r="J1246" s="6">
        <f t="shared" si="87"/>
        <v>40030.620000000003</v>
      </c>
      <c r="K1246" s="13" t="s">
        <v>3024</v>
      </c>
      <c r="L1246" s="13" t="s">
        <v>3024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13" t="s">
        <v>3024</v>
      </c>
      <c r="V1246" s="6">
        <v>0</v>
      </c>
      <c r="W1246" s="6">
        <f t="shared" si="88"/>
        <v>0</v>
      </c>
      <c r="X1246" s="6">
        <v>0</v>
      </c>
      <c r="Y1246" s="15">
        <v>0</v>
      </c>
      <c r="Z1246" s="15">
        <v>0</v>
      </c>
      <c r="AA1246" s="15">
        <f t="shared" si="89"/>
        <v>0</v>
      </c>
      <c r="AB1246" s="1">
        <v>9046.6400000000031</v>
      </c>
      <c r="AC1246" s="13" t="s">
        <v>3024</v>
      </c>
      <c r="AD1246" s="1">
        <v>29805.78000000001</v>
      </c>
      <c r="AE1246" s="6">
        <v>27909.570000000003</v>
      </c>
      <c r="AF1246" s="15">
        <v>0</v>
      </c>
      <c r="AG1246" s="26">
        <v>10942.850000000006</v>
      </c>
      <c r="AH1246" s="13" t="s">
        <v>3024</v>
      </c>
      <c r="AI1246" s="6">
        <v>0</v>
      </c>
      <c r="AJ1246" s="7"/>
      <c r="AK1246" s="4"/>
    </row>
    <row r="1247" spans="1:37" x14ac:dyDescent="0.25">
      <c r="A1247" s="1" t="s">
        <v>1140</v>
      </c>
      <c r="B1247" s="1">
        <v>19043.38</v>
      </c>
      <c r="C1247" s="6">
        <f t="shared" si="86"/>
        <v>7245.7699999999986</v>
      </c>
      <c r="D1247" s="6">
        <v>7054.4099999999989</v>
      </c>
      <c r="E1247" s="6">
        <v>0</v>
      </c>
      <c r="F1247" s="6">
        <v>0</v>
      </c>
      <c r="G1247" s="6">
        <v>191.36</v>
      </c>
      <c r="H1247" s="6">
        <v>0</v>
      </c>
      <c r="I1247" s="1">
        <v>0</v>
      </c>
      <c r="J1247" s="6">
        <f t="shared" si="87"/>
        <v>26289.15</v>
      </c>
      <c r="K1247" s="13" t="s">
        <v>3024</v>
      </c>
      <c r="L1247" s="13" t="s">
        <v>3024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13" t="s">
        <v>3024</v>
      </c>
      <c r="V1247" s="6">
        <v>0</v>
      </c>
      <c r="W1247" s="6">
        <f t="shared" si="88"/>
        <v>0</v>
      </c>
      <c r="X1247" s="6">
        <v>0</v>
      </c>
      <c r="Y1247" s="15">
        <v>0</v>
      </c>
      <c r="Z1247" s="15">
        <v>0</v>
      </c>
      <c r="AA1247" s="15">
        <f t="shared" si="89"/>
        <v>0</v>
      </c>
      <c r="AB1247" s="1">
        <v>8891.5</v>
      </c>
      <c r="AC1247" s="13" t="s">
        <v>3024</v>
      </c>
      <c r="AD1247" s="1">
        <v>22788.9</v>
      </c>
      <c r="AE1247" s="6">
        <v>18234.419999999998</v>
      </c>
      <c r="AF1247" s="15">
        <v>0</v>
      </c>
      <c r="AG1247" s="26">
        <v>13445.980000000003</v>
      </c>
      <c r="AH1247" s="13" t="s">
        <v>3024</v>
      </c>
      <c r="AI1247" s="6">
        <v>0</v>
      </c>
      <c r="AJ1247" s="7"/>
      <c r="AK1247" s="4"/>
    </row>
    <row r="1248" spans="1:37" x14ac:dyDescent="0.25">
      <c r="A1248" s="1" t="s">
        <v>1141</v>
      </c>
      <c r="B1248" s="1">
        <v>81273.209999999992</v>
      </c>
      <c r="C1248" s="6">
        <f t="shared" si="86"/>
        <v>45070.259999999995</v>
      </c>
      <c r="D1248" s="6">
        <v>41294.74</v>
      </c>
      <c r="E1248" s="6">
        <v>0</v>
      </c>
      <c r="F1248" s="6">
        <v>0</v>
      </c>
      <c r="G1248" s="6">
        <v>861.02</v>
      </c>
      <c r="H1248" s="6">
        <v>2914.5</v>
      </c>
      <c r="I1248" s="1">
        <v>0</v>
      </c>
      <c r="J1248" s="6">
        <f t="shared" si="87"/>
        <v>126343.46999999999</v>
      </c>
      <c r="K1248" s="13" t="s">
        <v>3024</v>
      </c>
      <c r="L1248" s="13" t="s">
        <v>3024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13" t="s">
        <v>3024</v>
      </c>
      <c r="V1248" s="6">
        <v>0</v>
      </c>
      <c r="W1248" s="6">
        <f t="shared" si="88"/>
        <v>0</v>
      </c>
      <c r="X1248" s="6">
        <v>0</v>
      </c>
      <c r="Y1248" s="15">
        <v>0</v>
      </c>
      <c r="Z1248" s="15">
        <v>0</v>
      </c>
      <c r="AA1248" s="15">
        <f t="shared" si="89"/>
        <v>0</v>
      </c>
      <c r="AB1248" s="1">
        <v>26098.240000000013</v>
      </c>
      <c r="AC1248" s="13" t="s">
        <v>3024</v>
      </c>
      <c r="AD1248" s="1">
        <v>95409</v>
      </c>
      <c r="AE1248" s="6">
        <v>85284.799999999988</v>
      </c>
      <c r="AF1248" s="15">
        <v>0</v>
      </c>
      <c r="AG1248" s="26">
        <v>36222.440000000024</v>
      </c>
      <c r="AH1248" s="13" t="s">
        <v>3024</v>
      </c>
      <c r="AI1248" s="6">
        <v>0</v>
      </c>
      <c r="AJ1248" s="7"/>
      <c r="AK1248" s="4"/>
    </row>
    <row r="1249" spans="1:37" x14ac:dyDescent="0.25">
      <c r="A1249" s="1" t="s">
        <v>1142</v>
      </c>
      <c r="B1249" s="1">
        <v>70116.829999999987</v>
      </c>
      <c r="C1249" s="6">
        <f t="shared" si="86"/>
        <v>39526.829999999987</v>
      </c>
      <c r="D1249" s="6">
        <v>38791.579999999987</v>
      </c>
      <c r="E1249" s="6">
        <v>0</v>
      </c>
      <c r="F1249" s="6">
        <v>0</v>
      </c>
      <c r="G1249" s="6">
        <v>735.25</v>
      </c>
      <c r="H1249" s="6">
        <v>0</v>
      </c>
      <c r="I1249" s="1">
        <v>0</v>
      </c>
      <c r="J1249" s="6">
        <f t="shared" si="87"/>
        <v>109643.65999999997</v>
      </c>
      <c r="K1249" s="13" t="s">
        <v>3024</v>
      </c>
      <c r="L1249" s="13" t="s">
        <v>3024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13" t="s">
        <v>3024</v>
      </c>
      <c r="V1249" s="6">
        <v>0</v>
      </c>
      <c r="W1249" s="6">
        <f t="shared" si="88"/>
        <v>0</v>
      </c>
      <c r="X1249" s="6">
        <v>0</v>
      </c>
      <c r="Y1249" s="15">
        <v>0</v>
      </c>
      <c r="Z1249" s="15">
        <v>0</v>
      </c>
      <c r="AA1249" s="15">
        <f t="shared" si="89"/>
        <v>0</v>
      </c>
      <c r="AB1249" s="1">
        <v>22559.410000000011</v>
      </c>
      <c r="AC1249" s="13" t="s">
        <v>3024</v>
      </c>
      <c r="AD1249" s="1">
        <v>83981.330000000016</v>
      </c>
      <c r="AE1249" s="6">
        <v>72039.26999999999</v>
      </c>
      <c r="AF1249" s="15">
        <v>0</v>
      </c>
      <c r="AG1249" s="26">
        <v>34501.470000000045</v>
      </c>
      <c r="AH1249" s="13" t="s">
        <v>3024</v>
      </c>
      <c r="AI1249" s="6">
        <v>0</v>
      </c>
      <c r="AJ1249" s="7"/>
      <c r="AK1249" s="4"/>
    </row>
    <row r="1250" spans="1:37" x14ac:dyDescent="0.25">
      <c r="A1250" s="1" t="s">
        <v>1143</v>
      </c>
      <c r="B1250" s="1">
        <v>63317.16</v>
      </c>
      <c r="C1250" s="6">
        <f t="shared" si="86"/>
        <v>37394.889999999992</v>
      </c>
      <c r="D1250" s="6">
        <v>35485.789999999994</v>
      </c>
      <c r="E1250" s="6">
        <v>0</v>
      </c>
      <c r="F1250" s="6">
        <v>0</v>
      </c>
      <c r="G1250" s="6">
        <v>679</v>
      </c>
      <c r="H1250" s="6">
        <v>1230.1000000000001</v>
      </c>
      <c r="I1250" s="1">
        <v>0</v>
      </c>
      <c r="J1250" s="6">
        <f t="shared" si="87"/>
        <v>100712.04999999999</v>
      </c>
      <c r="K1250" s="13" t="s">
        <v>3024</v>
      </c>
      <c r="L1250" s="13" t="s">
        <v>3024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13" t="s">
        <v>3024</v>
      </c>
      <c r="V1250" s="6">
        <v>0</v>
      </c>
      <c r="W1250" s="6">
        <f t="shared" si="88"/>
        <v>0</v>
      </c>
      <c r="X1250" s="6">
        <v>0</v>
      </c>
      <c r="Y1250" s="15">
        <v>0</v>
      </c>
      <c r="Z1250" s="15">
        <v>0</v>
      </c>
      <c r="AA1250" s="15">
        <f t="shared" si="89"/>
        <v>0</v>
      </c>
      <c r="AB1250" s="1">
        <v>26205.3</v>
      </c>
      <c r="AC1250" s="13" t="s">
        <v>3024</v>
      </c>
      <c r="AD1250" s="1">
        <v>81310.819999999992</v>
      </c>
      <c r="AE1250" s="6">
        <v>67170.2</v>
      </c>
      <c r="AF1250" s="15">
        <v>0</v>
      </c>
      <c r="AG1250" s="26">
        <v>40345.919999999991</v>
      </c>
      <c r="AH1250" s="13" t="s">
        <v>3024</v>
      </c>
      <c r="AI1250" s="6">
        <v>0</v>
      </c>
      <c r="AJ1250" s="7"/>
      <c r="AK1250" s="4"/>
    </row>
    <row r="1251" spans="1:37" x14ac:dyDescent="0.25">
      <c r="A1251" s="1" t="s">
        <v>1144</v>
      </c>
      <c r="B1251" s="1">
        <v>51378.619999999995</v>
      </c>
      <c r="C1251" s="6">
        <f t="shared" si="86"/>
        <v>27316.670000000002</v>
      </c>
      <c r="D1251" s="6">
        <v>25723.13</v>
      </c>
      <c r="E1251" s="6">
        <v>0</v>
      </c>
      <c r="F1251" s="6">
        <v>0</v>
      </c>
      <c r="G1251" s="6">
        <v>543.24</v>
      </c>
      <c r="H1251" s="6">
        <v>1050.3</v>
      </c>
      <c r="I1251" s="1">
        <v>0</v>
      </c>
      <c r="J1251" s="6">
        <f t="shared" si="87"/>
        <v>78695.289999999994</v>
      </c>
      <c r="K1251" s="13" t="s">
        <v>3024</v>
      </c>
      <c r="L1251" s="13" t="s">
        <v>3024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13" t="s">
        <v>3024</v>
      </c>
      <c r="V1251" s="6">
        <v>0</v>
      </c>
      <c r="W1251" s="6">
        <f t="shared" si="88"/>
        <v>0</v>
      </c>
      <c r="X1251" s="6">
        <v>0</v>
      </c>
      <c r="Y1251" s="15">
        <v>0</v>
      </c>
      <c r="Z1251" s="15">
        <v>0</v>
      </c>
      <c r="AA1251" s="15">
        <f t="shared" si="89"/>
        <v>0</v>
      </c>
      <c r="AB1251" s="1">
        <v>18356.999999999993</v>
      </c>
      <c r="AC1251" s="13" t="s">
        <v>3024</v>
      </c>
      <c r="AD1251" s="1">
        <v>64372.799999999981</v>
      </c>
      <c r="AE1251" s="6">
        <v>51132.229999999996</v>
      </c>
      <c r="AF1251" s="15">
        <v>0</v>
      </c>
      <c r="AG1251" s="26">
        <v>31597.569999999974</v>
      </c>
      <c r="AH1251" s="13" t="s">
        <v>3024</v>
      </c>
      <c r="AI1251" s="6">
        <v>0</v>
      </c>
      <c r="AJ1251" s="7"/>
      <c r="AK1251" s="4"/>
    </row>
    <row r="1252" spans="1:37" x14ac:dyDescent="0.25">
      <c r="A1252" s="1" t="s">
        <v>1145</v>
      </c>
      <c r="B1252" s="1">
        <v>80247.420000000027</v>
      </c>
      <c r="C1252" s="6">
        <f t="shared" si="86"/>
        <v>37821.71</v>
      </c>
      <c r="D1252" s="6">
        <v>34970.480000000003</v>
      </c>
      <c r="E1252" s="6">
        <v>0</v>
      </c>
      <c r="F1252" s="6">
        <v>0</v>
      </c>
      <c r="G1252" s="6">
        <v>836.63</v>
      </c>
      <c r="H1252" s="6">
        <v>2014.6000000000001</v>
      </c>
      <c r="I1252" s="1">
        <v>0</v>
      </c>
      <c r="J1252" s="6">
        <f t="shared" si="87"/>
        <v>118069.13000000003</v>
      </c>
      <c r="K1252" s="13" t="s">
        <v>3024</v>
      </c>
      <c r="L1252" s="13" t="s">
        <v>3024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13" t="s">
        <v>3024</v>
      </c>
      <c r="V1252" s="6">
        <v>0</v>
      </c>
      <c r="W1252" s="6">
        <f t="shared" si="88"/>
        <v>0</v>
      </c>
      <c r="X1252" s="6">
        <v>0</v>
      </c>
      <c r="Y1252" s="15">
        <v>0</v>
      </c>
      <c r="Z1252" s="15">
        <v>0</v>
      </c>
      <c r="AA1252" s="15">
        <f t="shared" si="89"/>
        <v>0</v>
      </c>
      <c r="AB1252" s="1">
        <v>18266.820000000003</v>
      </c>
      <c r="AC1252" s="13" t="s">
        <v>3024</v>
      </c>
      <c r="AD1252" s="1">
        <v>84117.74000000002</v>
      </c>
      <c r="AE1252" s="6">
        <v>72150.350000000006</v>
      </c>
      <c r="AF1252" s="15">
        <v>0</v>
      </c>
      <c r="AG1252" s="26">
        <v>30234.210000000014</v>
      </c>
      <c r="AH1252" s="13" t="s">
        <v>3024</v>
      </c>
      <c r="AI1252" s="6">
        <v>0</v>
      </c>
      <c r="AJ1252" s="7"/>
      <c r="AK1252" s="4"/>
    </row>
    <row r="1253" spans="1:37" x14ac:dyDescent="0.25">
      <c r="A1253" s="1" t="s">
        <v>1146</v>
      </c>
      <c r="B1253" s="1">
        <v>85910.160000000018</v>
      </c>
      <c r="C1253" s="6">
        <f t="shared" si="86"/>
        <v>53348.560000000012</v>
      </c>
      <c r="D1253" s="6">
        <v>47726.610000000008</v>
      </c>
      <c r="E1253" s="6">
        <v>0</v>
      </c>
      <c r="F1253" s="6">
        <v>0</v>
      </c>
      <c r="G1253" s="6">
        <v>923.80000000000007</v>
      </c>
      <c r="H1253" s="6">
        <v>4698.1500000000005</v>
      </c>
      <c r="I1253" s="1">
        <v>0</v>
      </c>
      <c r="J1253" s="6">
        <f t="shared" si="87"/>
        <v>139258.72000000003</v>
      </c>
      <c r="K1253" s="13" t="s">
        <v>3024</v>
      </c>
      <c r="L1253" s="13" t="s">
        <v>3024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13" t="s">
        <v>3024</v>
      </c>
      <c r="V1253" s="6">
        <v>0</v>
      </c>
      <c r="W1253" s="6">
        <f t="shared" si="88"/>
        <v>0</v>
      </c>
      <c r="X1253" s="6">
        <v>0</v>
      </c>
      <c r="Y1253" s="15">
        <v>0</v>
      </c>
      <c r="Z1253" s="15">
        <v>0</v>
      </c>
      <c r="AA1253" s="15">
        <f t="shared" si="89"/>
        <v>0</v>
      </c>
      <c r="AB1253" s="1">
        <v>37910.519999999982</v>
      </c>
      <c r="AC1253" s="13" t="s">
        <v>3024</v>
      </c>
      <c r="AD1253" s="1">
        <v>112273.79999999996</v>
      </c>
      <c r="AE1253" s="6">
        <v>93354.240000000005</v>
      </c>
      <c r="AF1253" s="15">
        <v>0</v>
      </c>
      <c r="AG1253" s="26">
        <v>56830.079999999944</v>
      </c>
      <c r="AH1253" s="13" t="s">
        <v>3024</v>
      </c>
      <c r="AI1253" s="6">
        <v>0</v>
      </c>
      <c r="AJ1253" s="7"/>
      <c r="AK1253" s="4"/>
    </row>
    <row r="1254" spans="1:37" x14ac:dyDescent="0.25">
      <c r="A1254" s="1" t="s">
        <v>1147</v>
      </c>
      <c r="B1254" s="1">
        <v>94707.979999999981</v>
      </c>
      <c r="C1254" s="6">
        <f t="shared" si="86"/>
        <v>48972.249999999985</v>
      </c>
      <c r="D1254" s="6">
        <v>47332.039999999986</v>
      </c>
      <c r="E1254" s="6">
        <v>0</v>
      </c>
      <c r="F1254" s="6">
        <v>0</v>
      </c>
      <c r="G1254" s="6">
        <v>1006.99</v>
      </c>
      <c r="H1254" s="6">
        <v>633.22</v>
      </c>
      <c r="I1254" s="1">
        <v>0</v>
      </c>
      <c r="J1254" s="6">
        <f t="shared" si="87"/>
        <v>143680.22999999998</v>
      </c>
      <c r="K1254" s="13" t="s">
        <v>3024</v>
      </c>
      <c r="L1254" s="13" t="s">
        <v>3024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13" t="s">
        <v>3024</v>
      </c>
      <c r="V1254" s="6">
        <v>0</v>
      </c>
      <c r="W1254" s="6">
        <f t="shared" si="88"/>
        <v>0</v>
      </c>
      <c r="X1254" s="6">
        <v>0</v>
      </c>
      <c r="Y1254" s="15">
        <v>0</v>
      </c>
      <c r="Z1254" s="15">
        <v>0</v>
      </c>
      <c r="AA1254" s="15">
        <f t="shared" si="89"/>
        <v>0</v>
      </c>
      <c r="AB1254" s="1">
        <v>35552.389999999963</v>
      </c>
      <c r="AC1254" s="13" t="s">
        <v>3024</v>
      </c>
      <c r="AD1254" s="1">
        <v>107231.11999999994</v>
      </c>
      <c r="AE1254" s="6">
        <v>96626.889999999985</v>
      </c>
      <c r="AF1254" s="15">
        <v>0</v>
      </c>
      <c r="AG1254" s="26">
        <v>46156.619999999901</v>
      </c>
      <c r="AH1254" s="13" t="s">
        <v>3024</v>
      </c>
      <c r="AI1254" s="6">
        <v>0</v>
      </c>
      <c r="AJ1254" s="7"/>
      <c r="AK1254" s="4"/>
    </row>
    <row r="1255" spans="1:37" x14ac:dyDescent="0.25">
      <c r="A1255" s="1" t="s">
        <v>1148</v>
      </c>
      <c r="B1255" s="1">
        <v>30083.359999999997</v>
      </c>
      <c r="C1255" s="6">
        <f t="shared" si="86"/>
        <v>15742.550000000001</v>
      </c>
      <c r="D1255" s="6">
        <v>14616.630000000001</v>
      </c>
      <c r="E1255" s="6">
        <v>0</v>
      </c>
      <c r="F1255" s="6">
        <v>0</v>
      </c>
      <c r="G1255" s="6">
        <v>315.87</v>
      </c>
      <c r="H1255" s="6">
        <v>810.05</v>
      </c>
      <c r="I1255" s="1">
        <v>0</v>
      </c>
      <c r="J1255" s="6">
        <f t="shared" si="87"/>
        <v>45825.909999999996</v>
      </c>
      <c r="K1255" s="13" t="s">
        <v>3024</v>
      </c>
      <c r="L1255" s="13" t="s">
        <v>3024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13" t="s">
        <v>3024</v>
      </c>
      <c r="V1255" s="6">
        <v>0</v>
      </c>
      <c r="W1255" s="6">
        <f t="shared" si="88"/>
        <v>0</v>
      </c>
      <c r="X1255" s="6">
        <v>0</v>
      </c>
      <c r="Y1255" s="15">
        <v>0</v>
      </c>
      <c r="Z1255" s="15">
        <v>0</v>
      </c>
      <c r="AA1255" s="15">
        <f t="shared" si="89"/>
        <v>0</v>
      </c>
      <c r="AB1255" s="1">
        <v>10006.210000000001</v>
      </c>
      <c r="AC1255" s="13" t="s">
        <v>3024</v>
      </c>
      <c r="AD1255" s="1">
        <v>33132.43</v>
      </c>
      <c r="AE1255" s="6">
        <v>31614.999999999996</v>
      </c>
      <c r="AF1255" s="15">
        <v>0</v>
      </c>
      <c r="AG1255" s="26">
        <v>11523.64</v>
      </c>
      <c r="AH1255" s="13" t="s">
        <v>3024</v>
      </c>
      <c r="AI1255" s="6">
        <v>0</v>
      </c>
      <c r="AJ1255" s="7"/>
      <c r="AK1255" s="4"/>
    </row>
    <row r="1256" spans="1:37" x14ac:dyDescent="0.25">
      <c r="A1256" s="1" t="s">
        <v>1149</v>
      </c>
      <c r="B1256" s="1">
        <v>51216.840000000004</v>
      </c>
      <c r="C1256" s="6">
        <f t="shared" si="86"/>
        <v>27763.42</v>
      </c>
      <c r="D1256" s="6">
        <v>24612.82</v>
      </c>
      <c r="E1256" s="6">
        <v>0</v>
      </c>
      <c r="F1256" s="6">
        <v>0</v>
      </c>
      <c r="G1256" s="6">
        <v>539.23</v>
      </c>
      <c r="H1256" s="6">
        <v>2611.3700000000003</v>
      </c>
      <c r="I1256" s="1">
        <v>0</v>
      </c>
      <c r="J1256" s="6">
        <f t="shared" si="87"/>
        <v>78980.260000000009</v>
      </c>
      <c r="K1256" s="13" t="s">
        <v>3024</v>
      </c>
      <c r="L1256" s="13" t="s">
        <v>3024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13" t="s">
        <v>3024</v>
      </c>
      <c r="V1256" s="6">
        <v>0</v>
      </c>
      <c r="W1256" s="6">
        <f t="shared" si="88"/>
        <v>0</v>
      </c>
      <c r="X1256" s="6">
        <v>0</v>
      </c>
      <c r="Y1256" s="15">
        <v>0</v>
      </c>
      <c r="Z1256" s="15">
        <v>0</v>
      </c>
      <c r="AA1256" s="15">
        <f t="shared" si="89"/>
        <v>0</v>
      </c>
      <c r="AB1256" s="1">
        <v>14827.999999999993</v>
      </c>
      <c r="AC1256" s="13" t="s">
        <v>3024</v>
      </c>
      <c r="AD1256" s="1">
        <v>55649.939999999981</v>
      </c>
      <c r="AE1256" s="6">
        <v>52372.630000000005</v>
      </c>
      <c r="AF1256" s="15">
        <v>0</v>
      </c>
      <c r="AG1256" s="26">
        <v>18105.309999999976</v>
      </c>
      <c r="AH1256" s="13" t="s">
        <v>3024</v>
      </c>
      <c r="AI1256" s="6">
        <v>0</v>
      </c>
      <c r="AJ1256" s="7"/>
      <c r="AK1256" s="4"/>
    </row>
    <row r="1257" spans="1:37" x14ac:dyDescent="0.25">
      <c r="A1257" s="1" t="s">
        <v>1150</v>
      </c>
      <c r="B1257" s="1">
        <v>-298769.06</v>
      </c>
      <c r="C1257" s="6">
        <f t="shared" si="86"/>
        <v>3757.7000000000007</v>
      </c>
      <c r="D1257" s="6">
        <v>3525.1500000000005</v>
      </c>
      <c r="E1257" s="6">
        <v>0</v>
      </c>
      <c r="F1257" s="6">
        <v>0</v>
      </c>
      <c r="G1257" s="6">
        <v>0</v>
      </c>
      <c r="H1257" s="6">
        <v>232.55</v>
      </c>
      <c r="I1257" s="1">
        <v>0</v>
      </c>
      <c r="J1257" s="6">
        <f t="shared" si="87"/>
        <v>-295011.36</v>
      </c>
      <c r="K1257" s="13" t="s">
        <v>3024</v>
      </c>
      <c r="L1257" s="13" t="s">
        <v>3024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13" t="s">
        <v>3024</v>
      </c>
      <c r="V1257" s="6">
        <v>0</v>
      </c>
      <c r="W1257" s="6">
        <f t="shared" si="88"/>
        <v>0</v>
      </c>
      <c r="X1257" s="6">
        <v>0</v>
      </c>
      <c r="Y1257" s="15">
        <f>-B1257</f>
        <v>298769.06</v>
      </c>
      <c r="Z1257" s="15">
        <f>C1257</f>
        <v>3757.7000000000007</v>
      </c>
      <c r="AA1257" s="15">
        <f t="shared" si="89"/>
        <v>295011.36</v>
      </c>
      <c r="AB1257" s="1">
        <v>3535.9399999999978</v>
      </c>
      <c r="AC1257" s="13" t="s">
        <v>3024</v>
      </c>
      <c r="AD1257" s="1">
        <v>12019.939999999995</v>
      </c>
      <c r="AE1257" s="6">
        <v>9028.01</v>
      </c>
      <c r="AF1257" s="15">
        <f>AE1257</f>
        <v>9028.01</v>
      </c>
      <c r="AG1257" s="26">
        <v>6527.8699999999926</v>
      </c>
      <c r="AH1257" s="13" t="s">
        <v>3024</v>
      </c>
      <c r="AI1257" s="6">
        <v>0</v>
      </c>
      <c r="AJ1257" s="7"/>
      <c r="AK1257" s="4"/>
    </row>
    <row r="1258" spans="1:37" x14ac:dyDescent="0.25">
      <c r="A1258" s="1" t="s">
        <v>1151</v>
      </c>
      <c r="B1258" s="1">
        <v>6523.5599999999995</v>
      </c>
      <c r="C1258" s="6">
        <f t="shared" si="86"/>
        <v>2887.78</v>
      </c>
      <c r="D1258" s="6">
        <v>2820.5600000000004</v>
      </c>
      <c r="E1258" s="6">
        <v>0</v>
      </c>
      <c r="F1258" s="6">
        <v>0</v>
      </c>
      <c r="G1258" s="6">
        <v>67.22</v>
      </c>
      <c r="H1258" s="6">
        <v>0</v>
      </c>
      <c r="I1258" s="1">
        <v>0</v>
      </c>
      <c r="J1258" s="6">
        <f t="shared" si="87"/>
        <v>9411.34</v>
      </c>
      <c r="K1258" s="13" t="s">
        <v>3024</v>
      </c>
      <c r="L1258" s="13" t="s">
        <v>3024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15"/>
      <c r="V1258" s="6">
        <v>0</v>
      </c>
      <c r="W1258" s="6">
        <f t="shared" si="88"/>
        <v>0</v>
      </c>
      <c r="X1258" s="6">
        <v>0</v>
      </c>
      <c r="Y1258" s="15">
        <v>0</v>
      </c>
      <c r="Z1258" s="15">
        <v>0</v>
      </c>
      <c r="AA1258" s="15">
        <f t="shared" si="89"/>
        <v>0</v>
      </c>
      <c r="AB1258" s="1">
        <v>2467.5200000000004</v>
      </c>
      <c r="AC1258" s="13" t="s">
        <v>3024</v>
      </c>
      <c r="AD1258" s="1">
        <v>7934.9800000000032</v>
      </c>
      <c r="AE1258" s="6">
        <v>6001.63</v>
      </c>
      <c r="AF1258" s="15">
        <v>0</v>
      </c>
      <c r="AG1258" s="26">
        <v>4400.8700000000035</v>
      </c>
      <c r="AH1258" s="13" t="s">
        <v>3024</v>
      </c>
      <c r="AI1258" s="6">
        <v>0</v>
      </c>
      <c r="AJ1258" s="7"/>
      <c r="AK1258" s="4"/>
    </row>
    <row r="1259" spans="1:37" x14ac:dyDescent="0.25">
      <c r="A1259" s="1" t="s">
        <v>1152</v>
      </c>
      <c r="B1259" s="1">
        <v>8580.49</v>
      </c>
      <c r="C1259" s="6">
        <f t="shared" si="86"/>
        <v>4936.8400000000011</v>
      </c>
      <c r="D1259" s="6">
        <v>4848.8700000000008</v>
      </c>
      <c r="E1259" s="6">
        <v>0</v>
      </c>
      <c r="F1259" s="6">
        <v>0</v>
      </c>
      <c r="G1259" s="6">
        <v>87.97</v>
      </c>
      <c r="H1259" s="6">
        <v>0</v>
      </c>
      <c r="I1259" s="1">
        <v>0</v>
      </c>
      <c r="J1259" s="6">
        <f t="shared" si="87"/>
        <v>13517.330000000002</v>
      </c>
      <c r="K1259" s="13" t="s">
        <v>3024</v>
      </c>
      <c r="L1259" s="13" t="s">
        <v>3024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13" t="s">
        <v>3024</v>
      </c>
      <c r="V1259" s="6">
        <v>0</v>
      </c>
      <c r="W1259" s="6">
        <f t="shared" si="88"/>
        <v>0</v>
      </c>
      <c r="X1259" s="6">
        <v>0</v>
      </c>
      <c r="Y1259" s="15">
        <v>0</v>
      </c>
      <c r="Z1259" s="15">
        <v>0</v>
      </c>
      <c r="AA1259" s="15">
        <f t="shared" si="89"/>
        <v>0</v>
      </c>
      <c r="AB1259" s="1">
        <v>4091.5700000000015</v>
      </c>
      <c r="AC1259" s="13" t="s">
        <v>3024</v>
      </c>
      <c r="AD1259" s="1">
        <v>9997.8000000000011</v>
      </c>
      <c r="AE1259" s="6">
        <v>10769.82</v>
      </c>
      <c r="AF1259" s="15">
        <v>0</v>
      </c>
      <c r="AG1259" s="26">
        <v>3319.5500000000029</v>
      </c>
      <c r="AH1259" s="13" t="s">
        <v>3024</v>
      </c>
      <c r="AI1259" s="6">
        <v>0</v>
      </c>
      <c r="AJ1259" s="7"/>
      <c r="AK1259" s="4"/>
    </row>
    <row r="1260" spans="1:37" x14ac:dyDescent="0.25">
      <c r="A1260" s="1" t="s">
        <v>1153</v>
      </c>
      <c r="B1260" s="1">
        <v>18836.919999999998</v>
      </c>
      <c r="C1260" s="6">
        <f t="shared" si="86"/>
        <v>12130.31</v>
      </c>
      <c r="D1260" s="6">
        <v>10802.48</v>
      </c>
      <c r="E1260" s="6">
        <v>0</v>
      </c>
      <c r="F1260" s="6">
        <v>0</v>
      </c>
      <c r="G1260" s="6">
        <v>201.92999999999998</v>
      </c>
      <c r="H1260" s="6">
        <v>1125.9000000000001</v>
      </c>
      <c r="I1260" s="1">
        <v>0</v>
      </c>
      <c r="J1260" s="6">
        <f t="shared" si="87"/>
        <v>30967.229999999996</v>
      </c>
      <c r="K1260" s="13" t="s">
        <v>3024</v>
      </c>
      <c r="L1260" s="13" t="s">
        <v>3024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13" t="s">
        <v>3024</v>
      </c>
      <c r="V1260" s="6">
        <v>0</v>
      </c>
      <c r="W1260" s="6">
        <f t="shared" si="88"/>
        <v>0</v>
      </c>
      <c r="X1260" s="6">
        <v>0</v>
      </c>
      <c r="Y1260" s="15">
        <v>0</v>
      </c>
      <c r="Z1260" s="15">
        <v>0</v>
      </c>
      <c r="AA1260" s="15">
        <f t="shared" si="89"/>
        <v>0</v>
      </c>
      <c r="AB1260" s="1">
        <v>11569.560000000001</v>
      </c>
      <c r="AC1260" s="13" t="s">
        <v>3024</v>
      </c>
      <c r="AD1260" s="1">
        <v>30416.040000000005</v>
      </c>
      <c r="AE1260" s="6">
        <v>20796.650000000001</v>
      </c>
      <c r="AF1260" s="15">
        <v>0</v>
      </c>
      <c r="AG1260" s="26">
        <v>21188.950000000004</v>
      </c>
      <c r="AH1260" s="13" t="s">
        <v>3024</v>
      </c>
      <c r="AI1260" s="6">
        <v>0</v>
      </c>
      <c r="AJ1260" s="7"/>
      <c r="AK1260" s="4"/>
    </row>
    <row r="1261" spans="1:37" x14ac:dyDescent="0.25">
      <c r="A1261" s="1" t="s">
        <v>1154</v>
      </c>
      <c r="B1261" s="1">
        <v>13137.07</v>
      </c>
      <c r="C1261" s="6">
        <f t="shared" si="86"/>
        <v>8290.76</v>
      </c>
      <c r="D1261" s="6">
        <v>8148.43</v>
      </c>
      <c r="E1261" s="6">
        <v>0</v>
      </c>
      <c r="F1261" s="6">
        <v>0</v>
      </c>
      <c r="G1261" s="6">
        <v>142.33000000000001</v>
      </c>
      <c r="H1261" s="6">
        <v>0</v>
      </c>
      <c r="I1261" s="1">
        <v>0</v>
      </c>
      <c r="J1261" s="6">
        <f t="shared" si="87"/>
        <v>21427.83</v>
      </c>
      <c r="K1261" s="13" t="s">
        <v>3024</v>
      </c>
      <c r="L1261" s="13" t="s">
        <v>3024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13" t="s">
        <v>3024</v>
      </c>
      <c r="V1261" s="6">
        <v>0</v>
      </c>
      <c r="W1261" s="6">
        <f t="shared" si="88"/>
        <v>0</v>
      </c>
      <c r="X1261" s="6">
        <v>0</v>
      </c>
      <c r="Y1261" s="15">
        <v>0</v>
      </c>
      <c r="Z1261" s="15">
        <v>0</v>
      </c>
      <c r="AA1261" s="15">
        <f t="shared" si="89"/>
        <v>0</v>
      </c>
      <c r="AB1261" s="1">
        <v>3832.5699999999979</v>
      </c>
      <c r="AC1261" s="13" t="s">
        <v>3024</v>
      </c>
      <c r="AD1261" s="1">
        <v>16469.339999999997</v>
      </c>
      <c r="AE1261" s="6">
        <v>14050.32</v>
      </c>
      <c r="AF1261" s="15">
        <v>0</v>
      </c>
      <c r="AG1261" s="26">
        <v>6251.5899999999947</v>
      </c>
      <c r="AH1261" s="13" t="s">
        <v>3024</v>
      </c>
      <c r="AI1261" s="6">
        <v>0</v>
      </c>
      <c r="AJ1261" s="7"/>
      <c r="AK1261" s="4"/>
    </row>
    <row r="1262" spans="1:37" x14ac:dyDescent="0.25">
      <c r="A1262" s="1" t="s">
        <v>1155</v>
      </c>
      <c r="B1262" s="1">
        <v>8535.4999999999982</v>
      </c>
      <c r="C1262" s="6">
        <f t="shared" si="86"/>
        <v>2653.8700000000003</v>
      </c>
      <c r="D1262" s="6">
        <v>2245.59</v>
      </c>
      <c r="E1262" s="6">
        <v>0</v>
      </c>
      <c r="F1262" s="6">
        <v>0</v>
      </c>
      <c r="G1262" s="6">
        <v>84.88</v>
      </c>
      <c r="H1262" s="6">
        <v>323.40000000000003</v>
      </c>
      <c r="I1262" s="1">
        <v>0</v>
      </c>
      <c r="J1262" s="6">
        <f t="shared" si="87"/>
        <v>11189.369999999999</v>
      </c>
      <c r="K1262" s="13" t="s">
        <v>3024</v>
      </c>
      <c r="L1262" s="13" t="s">
        <v>3024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13" t="s">
        <v>3024</v>
      </c>
      <c r="V1262" s="6">
        <v>0</v>
      </c>
      <c r="W1262" s="6">
        <f t="shared" si="88"/>
        <v>0</v>
      </c>
      <c r="X1262" s="6">
        <v>0</v>
      </c>
      <c r="Y1262" s="15">
        <v>0</v>
      </c>
      <c r="Z1262" s="15">
        <v>0</v>
      </c>
      <c r="AA1262" s="15">
        <f t="shared" si="89"/>
        <v>0</v>
      </c>
      <c r="AB1262" s="1">
        <v>5632.6200000000017</v>
      </c>
      <c r="AC1262" s="13" t="s">
        <v>3024</v>
      </c>
      <c r="AD1262" s="1">
        <v>14015.279999999999</v>
      </c>
      <c r="AE1262" s="6">
        <v>7011.17</v>
      </c>
      <c r="AF1262" s="15">
        <v>0</v>
      </c>
      <c r="AG1262" s="26">
        <v>12636.730000000003</v>
      </c>
      <c r="AH1262" s="13" t="s">
        <v>3024</v>
      </c>
      <c r="AI1262" s="6">
        <v>0</v>
      </c>
      <c r="AJ1262" s="7"/>
      <c r="AK1262" s="4"/>
    </row>
    <row r="1263" spans="1:37" x14ac:dyDescent="0.25">
      <c r="A1263" s="1" t="s">
        <v>1233</v>
      </c>
      <c r="B1263" s="1">
        <v>19688.449999999997</v>
      </c>
      <c r="C1263" s="6">
        <f t="shared" si="86"/>
        <v>12530.750000000002</v>
      </c>
      <c r="D1263" s="6">
        <v>11663.760000000002</v>
      </c>
      <c r="E1263" s="6">
        <v>0</v>
      </c>
      <c r="F1263" s="6">
        <v>0</v>
      </c>
      <c r="G1263" s="6">
        <v>209.89000000000001</v>
      </c>
      <c r="H1263" s="6">
        <v>657.1</v>
      </c>
      <c r="I1263" s="1">
        <v>0</v>
      </c>
      <c r="J1263" s="6">
        <f t="shared" si="87"/>
        <v>32219.199999999997</v>
      </c>
      <c r="K1263" s="13" t="s">
        <v>3024</v>
      </c>
      <c r="L1263" s="13" t="s">
        <v>3024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13" t="s">
        <v>3024</v>
      </c>
      <c r="V1263" s="6">
        <v>0</v>
      </c>
      <c r="W1263" s="6">
        <f t="shared" si="88"/>
        <v>0</v>
      </c>
      <c r="X1263" s="6">
        <v>0</v>
      </c>
      <c r="Y1263" s="15">
        <v>0</v>
      </c>
      <c r="Z1263" s="15">
        <v>0</v>
      </c>
      <c r="AA1263" s="15">
        <f t="shared" si="89"/>
        <v>0</v>
      </c>
      <c r="AB1263" s="1">
        <v>11896.449999999995</v>
      </c>
      <c r="AC1263" s="13" t="s">
        <v>3024</v>
      </c>
      <c r="AD1263" s="1">
        <v>31329.039999999994</v>
      </c>
      <c r="AE1263" s="6">
        <v>21355.18</v>
      </c>
      <c r="AF1263" s="15">
        <v>0</v>
      </c>
      <c r="AG1263" s="26">
        <v>21870.30999999999</v>
      </c>
      <c r="AH1263" s="13" t="s">
        <v>3024</v>
      </c>
      <c r="AI1263" s="6">
        <v>0</v>
      </c>
      <c r="AJ1263" s="7"/>
      <c r="AK1263" s="4"/>
    </row>
    <row r="1264" spans="1:37" x14ac:dyDescent="0.25">
      <c r="A1264" s="1" t="s">
        <v>1235</v>
      </c>
      <c r="B1264" s="1">
        <v>20297.61</v>
      </c>
      <c r="C1264" s="6">
        <f t="shared" si="86"/>
        <v>17451.839999999997</v>
      </c>
      <c r="D1264" s="6">
        <v>15999.609999999997</v>
      </c>
      <c r="E1264" s="6">
        <v>0</v>
      </c>
      <c r="F1264" s="6">
        <v>0</v>
      </c>
      <c r="G1264" s="6">
        <v>225.46999999999997</v>
      </c>
      <c r="H1264" s="6">
        <v>1226.76</v>
      </c>
      <c r="I1264" s="1">
        <v>0</v>
      </c>
      <c r="J1264" s="6">
        <f t="shared" si="87"/>
        <v>37749.449999999997</v>
      </c>
      <c r="K1264" s="13" t="s">
        <v>3024</v>
      </c>
      <c r="L1264" s="13" t="s">
        <v>3024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13" t="s">
        <v>3024</v>
      </c>
      <c r="V1264" s="6">
        <v>0</v>
      </c>
      <c r="W1264" s="6">
        <f t="shared" si="88"/>
        <v>0</v>
      </c>
      <c r="X1264" s="6">
        <v>0</v>
      </c>
      <c r="Y1264" s="15">
        <v>0</v>
      </c>
      <c r="Z1264" s="15">
        <v>0</v>
      </c>
      <c r="AA1264" s="15">
        <f t="shared" si="89"/>
        <v>0</v>
      </c>
      <c r="AB1264" s="1">
        <v>14595.75</v>
      </c>
      <c r="AC1264" s="13" t="s">
        <v>3024</v>
      </c>
      <c r="AD1264" s="1">
        <v>35447.380000000005</v>
      </c>
      <c r="AE1264" s="6">
        <v>26482.89</v>
      </c>
      <c r="AF1264" s="15">
        <v>0</v>
      </c>
      <c r="AG1264" s="26">
        <v>23560.240000000005</v>
      </c>
      <c r="AH1264" s="13" t="s">
        <v>3024</v>
      </c>
      <c r="AI1264" s="6">
        <v>0</v>
      </c>
      <c r="AJ1264" s="7"/>
      <c r="AK1264" s="4"/>
    </row>
    <row r="1265" spans="1:37" x14ac:dyDescent="0.25">
      <c r="A1265" s="1" t="s">
        <v>1236</v>
      </c>
      <c r="B1265" s="1">
        <v>30222.300000000007</v>
      </c>
      <c r="C1265" s="6">
        <f t="shared" si="86"/>
        <v>18497.740000000002</v>
      </c>
      <c r="D1265" s="6">
        <v>17491.990000000002</v>
      </c>
      <c r="E1265" s="6">
        <v>0</v>
      </c>
      <c r="F1265" s="6">
        <v>0</v>
      </c>
      <c r="G1265" s="6">
        <v>326.60000000000002</v>
      </c>
      <c r="H1265" s="6">
        <v>679.15000000000009</v>
      </c>
      <c r="I1265" s="1">
        <v>0</v>
      </c>
      <c r="J1265" s="6">
        <f t="shared" si="87"/>
        <v>48720.040000000008</v>
      </c>
      <c r="K1265" s="13" t="s">
        <v>3024</v>
      </c>
      <c r="L1265" s="13" t="s">
        <v>3024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13" t="s">
        <v>3024</v>
      </c>
      <c r="V1265" s="6">
        <v>0</v>
      </c>
      <c r="W1265" s="6">
        <f t="shared" si="88"/>
        <v>0</v>
      </c>
      <c r="X1265" s="6">
        <v>0</v>
      </c>
      <c r="Y1265" s="15">
        <v>0</v>
      </c>
      <c r="Z1265" s="15">
        <v>0</v>
      </c>
      <c r="AA1265" s="15">
        <f t="shared" si="89"/>
        <v>0</v>
      </c>
      <c r="AB1265" s="1">
        <v>15800.929999999997</v>
      </c>
      <c r="AC1265" s="13" t="s">
        <v>3024</v>
      </c>
      <c r="AD1265" s="1">
        <v>46116.899999999994</v>
      </c>
      <c r="AE1265" s="6">
        <v>32578.500000000004</v>
      </c>
      <c r="AF1265" s="15">
        <v>0</v>
      </c>
      <c r="AG1265" s="26">
        <v>29339.329999999991</v>
      </c>
      <c r="AH1265" s="13" t="s">
        <v>3024</v>
      </c>
      <c r="AI1265" s="6">
        <v>0</v>
      </c>
      <c r="AJ1265" s="7"/>
      <c r="AK1265" s="4"/>
    </row>
    <row r="1266" spans="1:37" x14ac:dyDescent="0.25">
      <c r="A1266" s="1" t="s">
        <v>1156</v>
      </c>
      <c r="B1266" s="1">
        <v>28431.72</v>
      </c>
      <c r="C1266" s="6">
        <f t="shared" si="86"/>
        <v>20633.980000000003</v>
      </c>
      <c r="D1266" s="6">
        <v>20024.440000000002</v>
      </c>
      <c r="E1266" s="6">
        <v>0</v>
      </c>
      <c r="F1266" s="6">
        <v>0</v>
      </c>
      <c r="G1266" s="6">
        <v>332.34000000000003</v>
      </c>
      <c r="H1266" s="6">
        <v>277.2</v>
      </c>
      <c r="I1266" s="1">
        <v>0</v>
      </c>
      <c r="J1266" s="6">
        <f t="shared" si="87"/>
        <v>49065.700000000004</v>
      </c>
      <c r="K1266" s="13" t="s">
        <v>3024</v>
      </c>
      <c r="L1266" s="13" t="s">
        <v>3024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13" t="s">
        <v>3024</v>
      </c>
      <c r="V1266" s="6">
        <v>0</v>
      </c>
      <c r="W1266" s="6">
        <f t="shared" si="88"/>
        <v>0</v>
      </c>
      <c r="X1266" s="6">
        <v>0</v>
      </c>
      <c r="Y1266" s="15">
        <v>0</v>
      </c>
      <c r="Z1266" s="15">
        <v>0</v>
      </c>
      <c r="AA1266" s="15">
        <f t="shared" si="89"/>
        <v>0</v>
      </c>
      <c r="AB1266" s="1">
        <v>16468.79</v>
      </c>
      <c r="AC1266" s="13" t="s">
        <v>3024</v>
      </c>
      <c r="AD1266" s="1">
        <v>43690.260000000009</v>
      </c>
      <c r="AE1266" s="6">
        <v>34951.990000000005</v>
      </c>
      <c r="AF1266" s="15">
        <v>0</v>
      </c>
      <c r="AG1266" s="26">
        <v>25207.060000000005</v>
      </c>
      <c r="AH1266" s="13" t="s">
        <v>3024</v>
      </c>
      <c r="AI1266" s="6">
        <v>0</v>
      </c>
      <c r="AJ1266" s="7"/>
      <c r="AK1266" s="4"/>
    </row>
    <row r="1267" spans="1:37" ht="15" customHeight="1" x14ac:dyDescent="0.25">
      <c r="A1267" s="1" t="s">
        <v>3069</v>
      </c>
      <c r="B1267" s="1"/>
      <c r="C1267" s="6">
        <f t="shared" si="86"/>
        <v>4107.3700000000008</v>
      </c>
      <c r="D1267" s="6">
        <v>4096.9800000000005</v>
      </c>
      <c r="E1267" s="6">
        <v>0</v>
      </c>
      <c r="F1267" s="6">
        <v>0</v>
      </c>
      <c r="G1267" s="6">
        <v>10.39</v>
      </c>
      <c r="H1267" s="6">
        <v>0</v>
      </c>
      <c r="I1267" s="1">
        <v>0</v>
      </c>
      <c r="J1267" s="6">
        <f t="shared" si="87"/>
        <v>4107.3700000000008</v>
      </c>
      <c r="K1267" s="13" t="s">
        <v>3024</v>
      </c>
      <c r="L1267" s="13" t="s">
        <v>3024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13" t="s">
        <v>3024</v>
      </c>
      <c r="V1267" s="6">
        <v>0</v>
      </c>
      <c r="W1267" s="6">
        <f t="shared" si="88"/>
        <v>0</v>
      </c>
      <c r="X1267" s="6">
        <v>0</v>
      </c>
      <c r="Y1267" s="15">
        <v>0</v>
      </c>
      <c r="Z1267" s="15">
        <v>0</v>
      </c>
      <c r="AA1267" s="15">
        <f t="shared" si="89"/>
        <v>0</v>
      </c>
      <c r="AB1267" s="16" t="s">
        <v>3024</v>
      </c>
      <c r="AC1267" s="13" t="s">
        <v>3024</v>
      </c>
      <c r="AD1267" s="1">
        <v>4552.2000000000007</v>
      </c>
      <c r="AE1267" s="6">
        <v>4096.9800000000005</v>
      </c>
      <c r="AF1267" s="15">
        <v>0</v>
      </c>
      <c r="AG1267" s="26">
        <v>455.22000000000025</v>
      </c>
      <c r="AH1267" s="13" t="s">
        <v>3024</v>
      </c>
      <c r="AI1267" s="6">
        <v>0</v>
      </c>
    </row>
    <row r="1268" spans="1:37" x14ac:dyDescent="0.25">
      <c r="A1268" s="1" t="s">
        <v>1157</v>
      </c>
      <c r="B1268" s="1">
        <v>44088.790000000008</v>
      </c>
      <c r="C1268" s="6">
        <f t="shared" si="86"/>
        <v>26922.45</v>
      </c>
      <c r="D1268" s="6">
        <v>25673.27</v>
      </c>
      <c r="E1268" s="6">
        <v>0</v>
      </c>
      <c r="F1268" s="6">
        <v>0</v>
      </c>
      <c r="G1268" s="6">
        <v>463.00000000000006</v>
      </c>
      <c r="H1268" s="6">
        <v>786.18</v>
      </c>
      <c r="I1268" s="1">
        <v>0</v>
      </c>
      <c r="J1268" s="6">
        <f t="shared" si="87"/>
        <v>71011.240000000005</v>
      </c>
      <c r="K1268" s="13" t="s">
        <v>3024</v>
      </c>
      <c r="L1268" s="13" t="s">
        <v>3024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13" t="s">
        <v>3024</v>
      </c>
      <c r="V1268" s="6">
        <v>0</v>
      </c>
      <c r="W1268" s="6">
        <f t="shared" si="88"/>
        <v>0</v>
      </c>
      <c r="X1268" s="6">
        <v>0</v>
      </c>
      <c r="Y1268" s="15">
        <v>0</v>
      </c>
      <c r="Z1268" s="15">
        <v>0</v>
      </c>
      <c r="AA1268" s="15">
        <f t="shared" si="89"/>
        <v>0</v>
      </c>
      <c r="AB1268" s="1">
        <v>20062</v>
      </c>
      <c r="AC1268" s="13" t="s">
        <v>3024</v>
      </c>
      <c r="AD1268" s="1">
        <v>57509.61</v>
      </c>
      <c r="AE1268" s="6">
        <v>49449.960000000006</v>
      </c>
      <c r="AF1268" s="15">
        <v>0</v>
      </c>
      <c r="AG1268" s="26">
        <v>28121.649999999994</v>
      </c>
      <c r="AH1268" s="13" t="s">
        <v>3024</v>
      </c>
      <c r="AI1268" s="6">
        <v>0</v>
      </c>
      <c r="AJ1268" s="7"/>
      <c r="AK1268" s="4"/>
    </row>
    <row r="1269" spans="1:37" x14ac:dyDescent="0.25">
      <c r="A1269" s="1" t="s">
        <v>2125</v>
      </c>
      <c r="B1269" s="1">
        <v>13768.689999999999</v>
      </c>
      <c r="C1269" s="6">
        <f t="shared" si="86"/>
        <v>10670.039999999999</v>
      </c>
      <c r="D1269" s="6">
        <v>10519.029999999999</v>
      </c>
      <c r="E1269" s="6">
        <v>0</v>
      </c>
      <c r="F1269" s="6">
        <v>0</v>
      </c>
      <c r="G1269" s="6">
        <v>151.01</v>
      </c>
      <c r="H1269" s="6">
        <v>0</v>
      </c>
      <c r="I1269" s="1">
        <v>0</v>
      </c>
      <c r="J1269" s="6">
        <f t="shared" si="87"/>
        <v>24438.729999999996</v>
      </c>
      <c r="K1269" s="13" t="s">
        <v>3024</v>
      </c>
      <c r="L1269" s="13" t="s">
        <v>3024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13" t="s">
        <v>3024</v>
      </c>
      <c r="V1269" s="6">
        <v>0</v>
      </c>
      <c r="W1269" s="6">
        <f t="shared" si="88"/>
        <v>0</v>
      </c>
      <c r="X1269" s="6">
        <v>0</v>
      </c>
      <c r="Y1269" s="15">
        <v>0</v>
      </c>
      <c r="Z1269" s="15">
        <v>0</v>
      </c>
      <c r="AA1269" s="15">
        <f t="shared" si="89"/>
        <v>0</v>
      </c>
      <c r="AB1269" s="1">
        <v>4722.9700000000012</v>
      </c>
      <c r="AC1269" s="13" t="s">
        <v>3024</v>
      </c>
      <c r="AD1269" s="1">
        <v>17980.120000000003</v>
      </c>
      <c r="AE1269" s="6">
        <v>18551.760000000002</v>
      </c>
      <c r="AF1269" s="15">
        <v>0</v>
      </c>
      <c r="AG1269" s="26">
        <v>4151.3300000000027</v>
      </c>
      <c r="AH1269" s="13" t="s">
        <v>3024</v>
      </c>
      <c r="AI1269" s="6">
        <v>0</v>
      </c>
      <c r="AJ1269" s="7"/>
      <c r="AK1269" s="4"/>
    </row>
    <row r="1270" spans="1:37" x14ac:dyDescent="0.25">
      <c r="A1270" s="1" t="s">
        <v>1158</v>
      </c>
      <c r="B1270" s="1">
        <v>3627.7100000000005</v>
      </c>
      <c r="C1270" s="6">
        <f t="shared" si="86"/>
        <v>4336.0200000000004</v>
      </c>
      <c r="D1270" s="6">
        <v>3343.2200000000003</v>
      </c>
      <c r="E1270" s="6">
        <v>0</v>
      </c>
      <c r="F1270" s="6">
        <v>0</v>
      </c>
      <c r="G1270" s="6">
        <v>48</v>
      </c>
      <c r="H1270" s="6">
        <v>944.80000000000007</v>
      </c>
      <c r="I1270" s="1">
        <v>0</v>
      </c>
      <c r="J1270" s="6">
        <f t="shared" si="87"/>
        <v>7963.7300000000014</v>
      </c>
      <c r="K1270" s="13" t="s">
        <v>3024</v>
      </c>
      <c r="L1270" s="13" t="s">
        <v>3024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13" t="s">
        <v>3024</v>
      </c>
      <c r="V1270" s="6">
        <v>0</v>
      </c>
      <c r="W1270" s="6">
        <f t="shared" si="88"/>
        <v>0</v>
      </c>
      <c r="X1270" s="6">
        <v>0</v>
      </c>
      <c r="Y1270" s="15">
        <v>0</v>
      </c>
      <c r="Z1270" s="15">
        <v>0</v>
      </c>
      <c r="AA1270" s="15">
        <f t="shared" si="89"/>
        <v>0</v>
      </c>
      <c r="AB1270" s="1">
        <v>1495.0100000000004</v>
      </c>
      <c r="AC1270" s="13" t="s">
        <v>3024</v>
      </c>
      <c r="AD1270" s="1">
        <v>5020.0200000000013</v>
      </c>
      <c r="AE1270" s="6">
        <v>4906.6099999999997</v>
      </c>
      <c r="AF1270" s="15">
        <v>0</v>
      </c>
      <c r="AG1270" s="26">
        <v>1608.4200000000017</v>
      </c>
      <c r="AH1270" s="13" t="s">
        <v>3024</v>
      </c>
      <c r="AI1270" s="6">
        <v>0</v>
      </c>
      <c r="AJ1270" s="7"/>
      <c r="AK1270" s="4"/>
    </row>
    <row r="1271" spans="1:37" x14ac:dyDescent="0.25">
      <c r="A1271" s="1" t="s">
        <v>1159</v>
      </c>
      <c r="B1271" s="1">
        <v>24705.520000000004</v>
      </c>
      <c r="C1271" s="6">
        <f t="shared" si="86"/>
        <v>9721.57</v>
      </c>
      <c r="D1271" s="6">
        <v>8596.91</v>
      </c>
      <c r="E1271" s="6">
        <v>0</v>
      </c>
      <c r="F1271" s="6">
        <v>0</v>
      </c>
      <c r="G1271" s="6">
        <v>253.06</v>
      </c>
      <c r="H1271" s="6">
        <v>871.6</v>
      </c>
      <c r="I1271" s="1">
        <v>0</v>
      </c>
      <c r="J1271" s="6">
        <f t="shared" si="87"/>
        <v>34427.090000000004</v>
      </c>
      <c r="K1271" s="13" t="s">
        <v>3024</v>
      </c>
      <c r="L1271" s="13" t="s">
        <v>3024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13" t="s">
        <v>3024</v>
      </c>
      <c r="V1271" s="6">
        <v>0</v>
      </c>
      <c r="W1271" s="6">
        <f t="shared" si="88"/>
        <v>0</v>
      </c>
      <c r="X1271" s="6">
        <v>0</v>
      </c>
      <c r="Y1271" s="15">
        <v>0</v>
      </c>
      <c r="Z1271" s="15">
        <v>0</v>
      </c>
      <c r="AA1271" s="15">
        <f t="shared" si="89"/>
        <v>0</v>
      </c>
      <c r="AB1271" s="1">
        <v>6503.5200000000041</v>
      </c>
      <c r="AC1271" s="13" t="s">
        <v>3024</v>
      </c>
      <c r="AD1271" s="1">
        <v>21937.960000000006</v>
      </c>
      <c r="AE1271" s="6">
        <v>22261.3</v>
      </c>
      <c r="AF1271" s="15">
        <v>0</v>
      </c>
      <c r="AG1271" s="26">
        <v>6180.1800000000094</v>
      </c>
      <c r="AH1271" s="13" t="s">
        <v>3024</v>
      </c>
      <c r="AI1271" s="6">
        <v>0</v>
      </c>
      <c r="AJ1271" s="7"/>
      <c r="AK1271" s="4"/>
    </row>
    <row r="1272" spans="1:37" x14ac:dyDescent="0.25">
      <c r="A1272" s="1" t="s">
        <v>1160</v>
      </c>
      <c r="B1272" s="1">
        <v>60364.44999999999</v>
      </c>
      <c r="C1272" s="6">
        <f t="shared" si="86"/>
        <v>27599.24</v>
      </c>
      <c r="D1272" s="6">
        <v>26696.68</v>
      </c>
      <c r="E1272" s="6">
        <v>0</v>
      </c>
      <c r="F1272" s="6">
        <v>0</v>
      </c>
      <c r="G1272" s="6">
        <v>625.36</v>
      </c>
      <c r="H1272" s="6">
        <v>277.2</v>
      </c>
      <c r="I1272" s="1">
        <v>0</v>
      </c>
      <c r="J1272" s="6">
        <f t="shared" si="87"/>
        <v>87963.689999999988</v>
      </c>
      <c r="K1272" s="13" t="s">
        <v>3024</v>
      </c>
      <c r="L1272" s="13" t="s">
        <v>3024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13" t="s">
        <v>3024</v>
      </c>
      <c r="V1272" s="6">
        <v>0</v>
      </c>
      <c r="W1272" s="6">
        <f t="shared" si="88"/>
        <v>0</v>
      </c>
      <c r="X1272" s="6">
        <v>0</v>
      </c>
      <c r="Y1272" s="15">
        <v>0</v>
      </c>
      <c r="Z1272" s="15">
        <v>0</v>
      </c>
      <c r="AA1272" s="15">
        <f t="shared" si="89"/>
        <v>0</v>
      </c>
      <c r="AB1272" s="1">
        <v>23344.069999999992</v>
      </c>
      <c r="AC1272" s="13" t="s">
        <v>3024</v>
      </c>
      <c r="AD1272" s="1">
        <v>82647.91</v>
      </c>
      <c r="AE1272" s="6">
        <v>54384.049999999996</v>
      </c>
      <c r="AF1272" s="15">
        <v>0</v>
      </c>
      <c r="AG1272" s="26">
        <v>51607.93</v>
      </c>
      <c r="AH1272" s="13" t="s">
        <v>3024</v>
      </c>
      <c r="AI1272" s="6">
        <v>0</v>
      </c>
      <c r="AJ1272" s="7"/>
      <c r="AK1272" s="4"/>
    </row>
    <row r="1273" spans="1:37" x14ac:dyDescent="0.25">
      <c r="A1273" s="1" t="s">
        <v>2932</v>
      </c>
      <c r="B1273" s="1">
        <v>30291.21</v>
      </c>
      <c r="C1273" s="6">
        <f t="shared" si="86"/>
        <v>20213.169999999998</v>
      </c>
      <c r="D1273" s="6">
        <v>19881.699999999997</v>
      </c>
      <c r="E1273" s="6">
        <v>0</v>
      </c>
      <c r="F1273" s="6">
        <v>0</v>
      </c>
      <c r="G1273" s="6">
        <v>331.47</v>
      </c>
      <c r="H1273" s="6">
        <v>0</v>
      </c>
      <c r="I1273" s="1">
        <v>0</v>
      </c>
      <c r="J1273" s="6">
        <f t="shared" si="87"/>
        <v>50504.38</v>
      </c>
      <c r="K1273" s="13" t="s">
        <v>3024</v>
      </c>
      <c r="L1273" s="13" t="s">
        <v>3024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13" t="s">
        <v>3024</v>
      </c>
      <c r="V1273" s="6">
        <v>0</v>
      </c>
      <c r="W1273" s="6">
        <f t="shared" si="88"/>
        <v>0</v>
      </c>
      <c r="X1273" s="6">
        <v>0</v>
      </c>
      <c r="Y1273" s="15">
        <v>0</v>
      </c>
      <c r="Z1273" s="15">
        <v>0</v>
      </c>
      <c r="AA1273" s="15">
        <f t="shared" si="89"/>
        <v>0</v>
      </c>
      <c r="AB1273" s="1">
        <v>17157.03</v>
      </c>
      <c r="AC1273" s="13" t="s">
        <v>3024</v>
      </c>
      <c r="AD1273" s="1">
        <v>39351.37999999999</v>
      </c>
      <c r="AE1273" s="6">
        <v>33914.909999999996</v>
      </c>
      <c r="AF1273" s="15">
        <v>0</v>
      </c>
      <c r="AG1273" s="26">
        <v>22593.499999999989</v>
      </c>
      <c r="AH1273" s="13" t="s">
        <v>3024</v>
      </c>
      <c r="AI1273" s="6">
        <v>0</v>
      </c>
      <c r="AJ1273" s="7"/>
      <c r="AK1273" s="4"/>
    </row>
    <row r="1274" spans="1:37" x14ac:dyDescent="0.25">
      <c r="A1274" s="1" t="s">
        <v>1161</v>
      </c>
      <c r="B1274" s="1">
        <v>59849.06</v>
      </c>
      <c r="C1274" s="6">
        <f t="shared" si="86"/>
        <v>29393.01</v>
      </c>
      <c r="D1274" s="6">
        <v>28540.43</v>
      </c>
      <c r="E1274" s="6">
        <v>0</v>
      </c>
      <c r="F1274" s="6">
        <v>0</v>
      </c>
      <c r="G1274" s="6">
        <v>612.98</v>
      </c>
      <c r="H1274" s="6">
        <v>239.60000000000002</v>
      </c>
      <c r="I1274" s="1">
        <v>0</v>
      </c>
      <c r="J1274" s="6">
        <f t="shared" si="87"/>
        <v>89242.069999999992</v>
      </c>
      <c r="K1274" s="13" t="s">
        <v>3024</v>
      </c>
      <c r="L1274" s="13" t="s">
        <v>3024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13" t="s">
        <v>3024</v>
      </c>
      <c r="V1274" s="6">
        <v>0</v>
      </c>
      <c r="W1274" s="6">
        <f t="shared" si="88"/>
        <v>0</v>
      </c>
      <c r="X1274" s="6">
        <v>0</v>
      </c>
      <c r="Y1274" s="15">
        <v>0</v>
      </c>
      <c r="Z1274" s="15">
        <v>0</v>
      </c>
      <c r="AA1274" s="15">
        <f t="shared" si="89"/>
        <v>0</v>
      </c>
      <c r="AB1274" s="1">
        <v>26153.919999999984</v>
      </c>
      <c r="AC1274" s="13" t="s">
        <v>3024</v>
      </c>
      <c r="AD1274" s="1">
        <v>65719.299999999988</v>
      </c>
      <c r="AE1274" s="6">
        <v>60280.35</v>
      </c>
      <c r="AF1274" s="15">
        <v>0</v>
      </c>
      <c r="AG1274" s="26">
        <v>31592.869999999966</v>
      </c>
      <c r="AH1274" s="13" t="s">
        <v>3024</v>
      </c>
      <c r="AI1274" s="6">
        <v>0</v>
      </c>
      <c r="AJ1274" s="7"/>
      <c r="AK1274" s="4"/>
    </row>
    <row r="1275" spans="1:37" x14ac:dyDescent="0.25">
      <c r="A1275" s="1" t="s">
        <v>1162</v>
      </c>
      <c r="B1275" s="1">
        <v>48771.150000000009</v>
      </c>
      <c r="C1275" s="6">
        <f t="shared" si="86"/>
        <v>24260.039999999997</v>
      </c>
      <c r="D1275" s="6">
        <v>21598.12</v>
      </c>
      <c r="E1275" s="6">
        <v>0</v>
      </c>
      <c r="F1275" s="6">
        <v>0</v>
      </c>
      <c r="G1275" s="6">
        <v>503.62</v>
      </c>
      <c r="H1275" s="6">
        <v>2158.3000000000002</v>
      </c>
      <c r="I1275" s="1">
        <v>0</v>
      </c>
      <c r="J1275" s="6">
        <f t="shared" si="87"/>
        <v>73031.19</v>
      </c>
      <c r="K1275" s="13" t="s">
        <v>3024</v>
      </c>
      <c r="L1275" s="13" t="s">
        <v>3024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13" t="s">
        <v>3024</v>
      </c>
      <c r="V1275" s="6">
        <v>0</v>
      </c>
      <c r="W1275" s="6">
        <f t="shared" si="88"/>
        <v>0</v>
      </c>
      <c r="X1275" s="6">
        <v>0</v>
      </c>
      <c r="Y1275" s="15">
        <v>0</v>
      </c>
      <c r="Z1275" s="15">
        <v>0</v>
      </c>
      <c r="AA1275" s="15">
        <f t="shared" si="89"/>
        <v>0</v>
      </c>
      <c r="AB1275" s="1">
        <v>35255.119999999988</v>
      </c>
      <c r="AC1275" s="13" t="s">
        <v>3024</v>
      </c>
      <c r="AD1275" s="1">
        <v>76504.03</v>
      </c>
      <c r="AE1275" s="6">
        <v>51387.569999999992</v>
      </c>
      <c r="AF1275" s="15">
        <v>0</v>
      </c>
      <c r="AG1275" s="26">
        <v>60371.58</v>
      </c>
      <c r="AH1275" s="13" t="s">
        <v>3024</v>
      </c>
      <c r="AI1275" s="6">
        <v>0</v>
      </c>
      <c r="AJ1275" s="7"/>
      <c r="AK1275" s="4"/>
    </row>
    <row r="1276" spans="1:37" x14ac:dyDescent="0.25">
      <c r="A1276" s="1" t="s">
        <v>1163</v>
      </c>
      <c r="B1276" s="1">
        <v>37748.07</v>
      </c>
      <c r="C1276" s="6">
        <f t="shared" si="86"/>
        <v>20882.009999999998</v>
      </c>
      <c r="D1276" s="6">
        <v>20475.41</v>
      </c>
      <c r="E1276" s="6">
        <v>0</v>
      </c>
      <c r="F1276" s="6">
        <v>0</v>
      </c>
      <c r="G1276" s="6">
        <v>406.6</v>
      </c>
      <c r="H1276" s="6">
        <v>0</v>
      </c>
      <c r="I1276" s="1">
        <v>0</v>
      </c>
      <c r="J1276" s="6">
        <f t="shared" si="87"/>
        <v>58630.080000000002</v>
      </c>
      <c r="K1276" s="13" t="s">
        <v>3024</v>
      </c>
      <c r="L1276" s="13" t="s">
        <v>3024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13" t="s">
        <v>3024</v>
      </c>
      <c r="V1276" s="6">
        <v>0</v>
      </c>
      <c r="W1276" s="6">
        <f t="shared" si="88"/>
        <v>0</v>
      </c>
      <c r="X1276" s="6">
        <v>0</v>
      </c>
      <c r="Y1276" s="15">
        <v>0</v>
      </c>
      <c r="Z1276" s="15">
        <v>0</v>
      </c>
      <c r="AA1276" s="15">
        <f t="shared" si="89"/>
        <v>0</v>
      </c>
      <c r="AB1276" s="1">
        <v>12710.260000000009</v>
      </c>
      <c r="AC1276" s="13" t="s">
        <v>3024</v>
      </c>
      <c r="AD1276" s="1">
        <v>40096.720000000016</v>
      </c>
      <c r="AE1276" s="6">
        <v>38879.100000000006</v>
      </c>
      <c r="AF1276" s="15">
        <v>0</v>
      </c>
      <c r="AG1276" s="26">
        <v>13927.880000000019</v>
      </c>
      <c r="AH1276" s="13" t="s">
        <v>3024</v>
      </c>
      <c r="AI1276" s="6">
        <v>0</v>
      </c>
      <c r="AJ1276" s="7"/>
      <c r="AK1276" s="4"/>
    </row>
    <row r="1277" spans="1:37" x14ac:dyDescent="0.25">
      <c r="A1277" s="1" t="s">
        <v>1164</v>
      </c>
      <c r="B1277" s="1">
        <v>61551.79</v>
      </c>
      <c r="C1277" s="6">
        <f t="shared" si="86"/>
        <v>33774.03</v>
      </c>
      <c r="D1277" s="6">
        <v>32920.33</v>
      </c>
      <c r="E1277" s="6">
        <v>0</v>
      </c>
      <c r="F1277" s="6">
        <v>0</v>
      </c>
      <c r="G1277" s="6">
        <v>651.96</v>
      </c>
      <c r="H1277" s="6">
        <v>201.74</v>
      </c>
      <c r="I1277" s="1">
        <v>0</v>
      </c>
      <c r="J1277" s="6">
        <f t="shared" si="87"/>
        <v>95325.82</v>
      </c>
      <c r="K1277" s="13" t="s">
        <v>3024</v>
      </c>
      <c r="L1277" s="13" t="s">
        <v>3024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13" t="s">
        <v>3024</v>
      </c>
      <c r="V1277" s="6">
        <v>0</v>
      </c>
      <c r="W1277" s="6">
        <f t="shared" si="88"/>
        <v>0</v>
      </c>
      <c r="X1277" s="6">
        <v>0</v>
      </c>
      <c r="Y1277" s="15">
        <v>0</v>
      </c>
      <c r="Z1277" s="15">
        <v>0</v>
      </c>
      <c r="AA1277" s="15">
        <f t="shared" si="89"/>
        <v>0</v>
      </c>
      <c r="AB1277" s="1">
        <v>17050.919999999998</v>
      </c>
      <c r="AC1277" s="13" t="s">
        <v>3024</v>
      </c>
      <c r="AD1277" s="1">
        <v>68108.570000000022</v>
      </c>
      <c r="AE1277" s="6">
        <v>65430.020000000004</v>
      </c>
      <c r="AF1277" s="15">
        <v>0</v>
      </c>
      <c r="AG1277" s="26">
        <v>19729.470000000008</v>
      </c>
      <c r="AH1277" s="13" t="s">
        <v>3024</v>
      </c>
      <c r="AI1277" s="6">
        <v>0</v>
      </c>
      <c r="AJ1277" s="7"/>
      <c r="AK1277" s="4"/>
    </row>
    <row r="1278" spans="1:37" x14ac:dyDescent="0.25">
      <c r="A1278" s="1" t="s">
        <v>1165</v>
      </c>
      <c r="B1278" s="1">
        <v>115829.41000000002</v>
      </c>
      <c r="C1278" s="6">
        <f t="shared" si="86"/>
        <v>72868.7</v>
      </c>
      <c r="D1278" s="6">
        <v>69620.160000000003</v>
      </c>
      <c r="E1278" s="6">
        <v>0</v>
      </c>
      <c r="F1278" s="6">
        <v>0</v>
      </c>
      <c r="G1278" s="6">
        <v>1265.29</v>
      </c>
      <c r="H1278" s="6">
        <v>1983.25</v>
      </c>
      <c r="I1278" s="1">
        <v>0</v>
      </c>
      <c r="J1278" s="6">
        <f t="shared" si="87"/>
        <v>188698.11000000002</v>
      </c>
      <c r="K1278" s="13" t="s">
        <v>3024</v>
      </c>
      <c r="L1278" s="13" t="s">
        <v>3024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13" t="s">
        <v>3024</v>
      </c>
      <c r="V1278" s="6">
        <v>0</v>
      </c>
      <c r="W1278" s="6">
        <f t="shared" si="88"/>
        <v>0</v>
      </c>
      <c r="X1278" s="6">
        <v>0</v>
      </c>
      <c r="Y1278" s="15">
        <v>0</v>
      </c>
      <c r="Z1278" s="15">
        <v>0</v>
      </c>
      <c r="AA1278" s="15">
        <f t="shared" si="89"/>
        <v>0</v>
      </c>
      <c r="AB1278" s="1">
        <v>30037.580000000005</v>
      </c>
      <c r="AC1278" s="13" t="s">
        <v>3024</v>
      </c>
      <c r="AD1278" s="1">
        <v>128456.80000000003</v>
      </c>
      <c r="AE1278" s="6">
        <v>125858.33000000002</v>
      </c>
      <c r="AF1278" s="15">
        <v>0</v>
      </c>
      <c r="AG1278" s="26">
        <v>32636.050000000028</v>
      </c>
      <c r="AH1278" s="13" t="s">
        <v>3024</v>
      </c>
      <c r="AI1278" s="6">
        <v>0</v>
      </c>
      <c r="AJ1278" s="7"/>
      <c r="AK1278" s="4"/>
    </row>
    <row r="1279" spans="1:37" x14ac:dyDescent="0.25">
      <c r="A1279" s="1" t="s">
        <v>1166</v>
      </c>
      <c r="B1279" s="1">
        <v>90617.81</v>
      </c>
      <c r="C1279" s="6">
        <f t="shared" si="86"/>
        <v>53375.170000000006</v>
      </c>
      <c r="D1279" s="6">
        <v>51531.79</v>
      </c>
      <c r="E1279" s="6">
        <v>0</v>
      </c>
      <c r="F1279" s="6">
        <v>0</v>
      </c>
      <c r="G1279" s="6">
        <v>974.82999999999993</v>
      </c>
      <c r="H1279" s="6">
        <v>868.55000000000007</v>
      </c>
      <c r="I1279" s="1">
        <v>0</v>
      </c>
      <c r="J1279" s="6">
        <f t="shared" si="87"/>
        <v>143992.98000000001</v>
      </c>
      <c r="K1279" s="13" t="s">
        <v>3024</v>
      </c>
      <c r="L1279" s="13" t="s">
        <v>3024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13" t="s">
        <v>3024</v>
      </c>
      <c r="V1279" s="6">
        <v>0</v>
      </c>
      <c r="W1279" s="6">
        <f t="shared" si="88"/>
        <v>0</v>
      </c>
      <c r="X1279" s="6">
        <v>0</v>
      </c>
      <c r="Y1279" s="15">
        <v>0</v>
      </c>
      <c r="Z1279" s="15">
        <v>0</v>
      </c>
      <c r="AA1279" s="15">
        <f t="shared" si="89"/>
        <v>0</v>
      </c>
      <c r="AB1279" s="1">
        <v>56194.739999999983</v>
      </c>
      <c r="AC1279" s="13" t="s">
        <v>3024</v>
      </c>
      <c r="AD1279" s="1">
        <v>135355.41999999998</v>
      </c>
      <c r="AE1279" s="6">
        <v>106214.09999999999</v>
      </c>
      <c r="AF1279" s="15">
        <v>0</v>
      </c>
      <c r="AG1279" s="26">
        <v>85336.059999999969</v>
      </c>
      <c r="AH1279" s="13" t="s">
        <v>3024</v>
      </c>
      <c r="AI1279" s="6">
        <v>0</v>
      </c>
      <c r="AJ1279" s="7"/>
      <c r="AK1279" s="4"/>
    </row>
    <row r="1280" spans="1:37" x14ac:dyDescent="0.25">
      <c r="A1280" s="1" t="s">
        <v>1167</v>
      </c>
      <c r="B1280" s="1">
        <v>106379.16</v>
      </c>
      <c r="C1280" s="6">
        <f t="shared" si="86"/>
        <v>62067.000000000015</v>
      </c>
      <c r="D1280" s="6">
        <v>57848.140000000014</v>
      </c>
      <c r="E1280" s="6">
        <v>0</v>
      </c>
      <c r="F1280" s="6">
        <v>0</v>
      </c>
      <c r="G1280" s="6">
        <v>1138.8800000000001</v>
      </c>
      <c r="H1280" s="6">
        <v>3079.9800000000005</v>
      </c>
      <c r="I1280" s="1">
        <v>0</v>
      </c>
      <c r="J1280" s="6">
        <f t="shared" si="87"/>
        <v>168446.16000000003</v>
      </c>
      <c r="K1280" s="13" t="s">
        <v>3024</v>
      </c>
      <c r="L1280" s="13" t="s">
        <v>3024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13" t="s">
        <v>3024</v>
      </c>
      <c r="V1280" s="6">
        <v>0</v>
      </c>
      <c r="W1280" s="6">
        <f t="shared" si="88"/>
        <v>0</v>
      </c>
      <c r="X1280" s="6">
        <v>0</v>
      </c>
      <c r="Y1280" s="15">
        <v>0</v>
      </c>
      <c r="Z1280" s="15">
        <v>0</v>
      </c>
      <c r="AA1280" s="15">
        <f t="shared" si="89"/>
        <v>0</v>
      </c>
      <c r="AB1280" s="1">
        <v>38105.840000000026</v>
      </c>
      <c r="AC1280" s="13" t="s">
        <v>3024</v>
      </c>
      <c r="AD1280" s="1">
        <v>129846.62000000002</v>
      </c>
      <c r="AE1280" s="6">
        <v>113565.45000000001</v>
      </c>
      <c r="AF1280" s="15">
        <v>0</v>
      </c>
      <c r="AG1280" s="26">
        <v>54387.010000000038</v>
      </c>
      <c r="AH1280" s="13" t="s">
        <v>3024</v>
      </c>
      <c r="AI1280" s="6">
        <v>0</v>
      </c>
      <c r="AJ1280" s="7"/>
      <c r="AK1280" s="4"/>
    </row>
    <row r="1281" spans="1:37" x14ac:dyDescent="0.25">
      <c r="A1281" s="1" t="s">
        <v>1168</v>
      </c>
      <c r="B1281" s="1">
        <v>90063.989999999991</v>
      </c>
      <c r="C1281" s="6">
        <f t="shared" si="86"/>
        <v>56462.840000000004</v>
      </c>
      <c r="D1281" s="6">
        <v>55506.570000000007</v>
      </c>
      <c r="E1281" s="6">
        <v>0</v>
      </c>
      <c r="F1281" s="6">
        <v>0</v>
      </c>
      <c r="G1281" s="6">
        <v>956.27</v>
      </c>
      <c r="H1281" s="6">
        <v>0</v>
      </c>
      <c r="I1281" s="1">
        <v>0</v>
      </c>
      <c r="J1281" s="6">
        <f t="shared" si="87"/>
        <v>146526.82999999999</v>
      </c>
      <c r="K1281" s="13" t="s">
        <v>3024</v>
      </c>
      <c r="L1281" s="13" t="s">
        <v>3024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13" t="s">
        <v>3024</v>
      </c>
      <c r="V1281" s="6">
        <v>0</v>
      </c>
      <c r="W1281" s="6">
        <f t="shared" si="88"/>
        <v>0</v>
      </c>
      <c r="X1281" s="6">
        <v>0</v>
      </c>
      <c r="Y1281" s="15">
        <v>0</v>
      </c>
      <c r="Z1281" s="15">
        <v>0</v>
      </c>
      <c r="AA1281" s="15">
        <f t="shared" si="89"/>
        <v>0</v>
      </c>
      <c r="AB1281" s="1">
        <v>43485.939999999995</v>
      </c>
      <c r="AC1281" s="13" t="s">
        <v>3024</v>
      </c>
      <c r="AD1281" s="1">
        <v>117906.29999999999</v>
      </c>
      <c r="AE1281" s="6">
        <v>107896.51000000001</v>
      </c>
      <c r="AF1281" s="15">
        <v>0</v>
      </c>
      <c r="AG1281" s="26">
        <v>53495.729999999981</v>
      </c>
      <c r="AH1281" s="13" t="s">
        <v>3024</v>
      </c>
      <c r="AI1281" s="6">
        <v>0</v>
      </c>
      <c r="AJ1281" s="7"/>
      <c r="AK1281" s="4"/>
    </row>
    <row r="1282" spans="1:37" x14ac:dyDescent="0.25">
      <c r="A1282" s="1" t="s">
        <v>1169</v>
      </c>
      <c r="B1282" s="1">
        <v>135500.27000000002</v>
      </c>
      <c r="C1282" s="6">
        <f t="shared" si="86"/>
        <v>80996.090000000011</v>
      </c>
      <c r="D1282" s="6">
        <v>76333.97</v>
      </c>
      <c r="E1282" s="6">
        <v>0</v>
      </c>
      <c r="F1282" s="6">
        <v>0</v>
      </c>
      <c r="G1282" s="6">
        <v>1455.07</v>
      </c>
      <c r="H1282" s="6">
        <v>3207.05</v>
      </c>
      <c r="I1282" s="1">
        <v>0</v>
      </c>
      <c r="J1282" s="6">
        <f t="shared" si="87"/>
        <v>216496.36000000004</v>
      </c>
      <c r="K1282" s="13" t="s">
        <v>3024</v>
      </c>
      <c r="L1282" s="13" t="s">
        <v>3024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13" t="s">
        <v>3024</v>
      </c>
      <c r="V1282" s="6">
        <v>0</v>
      </c>
      <c r="W1282" s="6">
        <f t="shared" si="88"/>
        <v>0</v>
      </c>
      <c r="X1282" s="6">
        <v>0</v>
      </c>
      <c r="Y1282" s="15">
        <v>0</v>
      </c>
      <c r="Z1282" s="15">
        <v>0</v>
      </c>
      <c r="AA1282" s="15">
        <f t="shared" si="89"/>
        <v>0</v>
      </c>
      <c r="AB1282" s="1">
        <v>48855.269999999982</v>
      </c>
      <c r="AC1282" s="13" t="s">
        <v>3024</v>
      </c>
      <c r="AD1282" s="1">
        <v>162092.74999999997</v>
      </c>
      <c r="AE1282" s="6">
        <v>148181.9</v>
      </c>
      <c r="AF1282" s="15">
        <v>0</v>
      </c>
      <c r="AG1282" s="26">
        <v>62766.119999999952</v>
      </c>
      <c r="AH1282" s="13" t="s">
        <v>3024</v>
      </c>
      <c r="AI1282" s="6">
        <v>0</v>
      </c>
      <c r="AJ1282" s="7"/>
      <c r="AK1282" s="4"/>
    </row>
    <row r="1283" spans="1:37" x14ac:dyDescent="0.25">
      <c r="A1283" s="1" t="s">
        <v>1170</v>
      </c>
      <c r="B1283" s="1">
        <v>140344.63999999998</v>
      </c>
      <c r="C1283" s="6">
        <f t="shared" si="86"/>
        <v>81918.459999999992</v>
      </c>
      <c r="D1283" s="6">
        <v>78214.759999999995</v>
      </c>
      <c r="E1283" s="6">
        <v>0</v>
      </c>
      <c r="F1283" s="6">
        <v>0</v>
      </c>
      <c r="G1283" s="6">
        <v>1503.94</v>
      </c>
      <c r="H1283" s="6">
        <v>2199.7600000000002</v>
      </c>
      <c r="I1283" s="1">
        <v>0</v>
      </c>
      <c r="J1283" s="6">
        <f t="shared" si="87"/>
        <v>222263.09999999998</v>
      </c>
      <c r="K1283" s="13" t="s">
        <v>3024</v>
      </c>
      <c r="L1283" s="13" t="s">
        <v>3024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13" t="s">
        <v>3024</v>
      </c>
      <c r="V1283" s="6">
        <v>0</v>
      </c>
      <c r="W1283" s="6">
        <f t="shared" si="88"/>
        <v>0</v>
      </c>
      <c r="X1283" s="6">
        <v>0</v>
      </c>
      <c r="Y1283" s="15">
        <v>0</v>
      </c>
      <c r="Z1283" s="15">
        <v>0</v>
      </c>
      <c r="AA1283" s="15">
        <f t="shared" si="89"/>
        <v>0</v>
      </c>
      <c r="AB1283" s="1">
        <v>47356.059999999939</v>
      </c>
      <c r="AC1283" s="13" t="s">
        <v>3024</v>
      </c>
      <c r="AD1283" s="1">
        <v>162956.17999999993</v>
      </c>
      <c r="AE1283" s="6">
        <v>154264.14999999997</v>
      </c>
      <c r="AF1283" s="15">
        <v>0</v>
      </c>
      <c r="AG1283" s="26">
        <v>56048.089999999924</v>
      </c>
      <c r="AH1283" s="13" t="s">
        <v>3024</v>
      </c>
      <c r="AI1283" s="6">
        <v>0</v>
      </c>
      <c r="AJ1283" s="7"/>
      <c r="AK1283" s="4"/>
    </row>
    <row r="1284" spans="1:37" x14ac:dyDescent="0.25">
      <c r="A1284" s="1" t="s">
        <v>1171</v>
      </c>
      <c r="B1284" s="1">
        <v>109312.32000000001</v>
      </c>
      <c r="C1284" s="6">
        <f t="shared" si="86"/>
        <v>61473.91</v>
      </c>
      <c r="D1284" s="6">
        <v>59531.380000000005</v>
      </c>
      <c r="E1284" s="6">
        <v>0</v>
      </c>
      <c r="F1284" s="6">
        <v>0</v>
      </c>
      <c r="G1284" s="6">
        <v>1173.27</v>
      </c>
      <c r="H1284" s="6">
        <v>769.26</v>
      </c>
      <c r="I1284" s="1">
        <v>0</v>
      </c>
      <c r="J1284" s="6">
        <f t="shared" si="87"/>
        <v>170786.23</v>
      </c>
      <c r="K1284" s="13" t="s">
        <v>3024</v>
      </c>
      <c r="L1284" s="13" t="s">
        <v>3024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13" t="s">
        <v>3024</v>
      </c>
      <c r="V1284" s="6">
        <v>0</v>
      </c>
      <c r="W1284" s="6">
        <f t="shared" si="88"/>
        <v>0</v>
      </c>
      <c r="X1284" s="6">
        <v>0</v>
      </c>
      <c r="Y1284" s="15">
        <v>0</v>
      </c>
      <c r="Z1284" s="15">
        <v>0</v>
      </c>
      <c r="AA1284" s="15">
        <f t="shared" si="89"/>
        <v>0</v>
      </c>
      <c r="AB1284" s="1">
        <v>44309.530000000006</v>
      </c>
      <c r="AC1284" s="13" t="s">
        <v>3024</v>
      </c>
      <c r="AD1284" s="1">
        <v>141891.25000000003</v>
      </c>
      <c r="AE1284" s="6">
        <v>117005.19000000002</v>
      </c>
      <c r="AF1284" s="15">
        <v>0</v>
      </c>
      <c r="AG1284" s="26">
        <v>69195.590000000011</v>
      </c>
      <c r="AH1284" s="13" t="s">
        <v>3024</v>
      </c>
      <c r="AI1284" s="6">
        <v>0</v>
      </c>
      <c r="AJ1284" s="7"/>
      <c r="AK1284" s="4"/>
    </row>
    <row r="1285" spans="1:37" x14ac:dyDescent="0.25">
      <c r="A1285" s="1" t="s">
        <v>1172</v>
      </c>
      <c r="B1285" s="1">
        <v>72686.899999999994</v>
      </c>
      <c r="C1285" s="6">
        <f t="shared" si="86"/>
        <v>36299.040000000008</v>
      </c>
      <c r="D1285" s="6">
        <v>34697.720000000008</v>
      </c>
      <c r="E1285" s="6">
        <v>0</v>
      </c>
      <c r="F1285" s="6">
        <v>0</v>
      </c>
      <c r="G1285" s="6">
        <v>762.52</v>
      </c>
      <c r="H1285" s="6">
        <v>838.8</v>
      </c>
      <c r="I1285" s="1">
        <v>0</v>
      </c>
      <c r="J1285" s="6">
        <f t="shared" si="87"/>
        <v>108985.94</v>
      </c>
      <c r="K1285" s="13" t="s">
        <v>3024</v>
      </c>
      <c r="L1285" s="13" t="s">
        <v>3024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13" t="s">
        <v>3024</v>
      </c>
      <c r="V1285" s="6">
        <v>0</v>
      </c>
      <c r="W1285" s="6">
        <f t="shared" si="88"/>
        <v>0</v>
      </c>
      <c r="X1285" s="6">
        <v>0</v>
      </c>
      <c r="Y1285" s="15">
        <v>0</v>
      </c>
      <c r="Z1285" s="15">
        <v>0</v>
      </c>
      <c r="AA1285" s="15">
        <f t="shared" si="89"/>
        <v>0</v>
      </c>
      <c r="AB1285" s="1">
        <v>25014.090000000004</v>
      </c>
      <c r="AC1285" s="13" t="s">
        <v>3024</v>
      </c>
      <c r="AD1285" s="1">
        <v>81485.459999999992</v>
      </c>
      <c r="AE1285" s="6">
        <v>76610.510000000009</v>
      </c>
      <c r="AF1285" s="15">
        <v>0</v>
      </c>
      <c r="AG1285" s="26">
        <v>29889.039999999994</v>
      </c>
      <c r="AH1285" s="13" t="s">
        <v>3024</v>
      </c>
      <c r="AI1285" s="6">
        <v>0</v>
      </c>
      <c r="AJ1285" s="7"/>
      <c r="AK1285" s="4"/>
    </row>
    <row r="1286" spans="1:37" x14ac:dyDescent="0.25">
      <c r="A1286" s="1" t="s">
        <v>1173</v>
      </c>
      <c r="B1286" s="1">
        <v>30543.879999999997</v>
      </c>
      <c r="C1286" s="6">
        <f t="shared" si="86"/>
        <v>22469.200000000001</v>
      </c>
      <c r="D1286" s="6">
        <v>22146.74</v>
      </c>
      <c r="E1286" s="6">
        <v>0</v>
      </c>
      <c r="F1286" s="6">
        <v>0</v>
      </c>
      <c r="G1286" s="6">
        <v>322.46000000000004</v>
      </c>
      <c r="H1286" s="6">
        <v>0</v>
      </c>
      <c r="I1286" s="1">
        <v>0</v>
      </c>
      <c r="J1286" s="6">
        <f t="shared" si="87"/>
        <v>53013.08</v>
      </c>
      <c r="K1286" s="13" t="s">
        <v>3024</v>
      </c>
      <c r="L1286" s="13" t="s">
        <v>3024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13" t="s">
        <v>3024</v>
      </c>
      <c r="V1286" s="6">
        <v>0</v>
      </c>
      <c r="W1286" s="6">
        <f t="shared" si="88"/>
        <v>0</v>
      </c>
      <c r="X1286" s="6">
        <v>0</v>
      </c>
      <c r="Y1286" s="15">
        <v>0</v>
      </c>
      <c r="Z1286" s="15">
        <v>0</v>
      </c>
      <c r="AA1286" s="15">
        <f t="shared" si="89"/>
        <v>0</v>
      </c>
      <c r="AB1286" s="1">
        <v>12007.700000000004</v>
      </c>
      <c r="AC1286" s="13" t="s">
        <v>3024</v>
      </c>
      <c r="AD1286" s="1">
        <v>42566.740000000005</v>
      </c>
      <c r="AE1286" s="6">
        <v>35877.58</v>
      </c>
      <c r="AF1286" s="15">
        <v>0</v>
      </c>
      <c r="AG1286" s="26">
        <v>18696.860000000008</v>
      </c>
      <c r="AH1286" s="13" t="s">
        <v>3024</v>
      </c>
      <c r="AI1286" s="6">
        <v>0</v>
      </c>
      <c r="AJ1286" s="7"/>
      <c r="AK1286" s="4"/>
    </row>
    <row r="1287" spans="1:37" x14ac:dyDescent="0.25">
      <c r="A1287" s="1" t="s">
        <v>1174</v>
      </c>
      <c r="B1287" s="1">
        <v>89249.72</v>
      </c>
      <c r="C1287" s="6">
        <f t="shared" si="86"/>
        <v>51147.19999999999</v>
      </c>
      <c r="D1287" s="6">
        <v>49201.76999999999</v>
      </c>
      <c r="E1287" s="6">
        <v>0</v>
      </c>
      <c r="F1287" s="6">
        <v>0</v>
      </c>
      <c r="G1287" s="6">
        <v>956.53</v>
      </c>
      <c r="H1287" s="6">
        <v>988.9</v>
      </c>
      <c r="I1287" s="1">
        <v>0</v>
      </c>
      <c r="J1287" s="6">
        <f t="shared" si="87"/>
        <v>140396.91999999998</v>
      </c>
      <c r="K1287" s="13" t="s">
        <v>3024</v>
      </c>
      <c r="L1287" s="13" t="s">
        <v>3024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13" t="s">
        <v>3024</v>
      </c>
      <c r="V1287" s="6">
        <v>0</v>
      </c>
      <c r="W1287" s="6">
        <f t="shared" si="88"/>
        <v>0</v>
      </c>
      <c r="X1287" s="6">
        <v>0</v>
      </c>
      <c r="Y1287" s="15">
        <v>0</v>
      </c>
      <c r="Z1287" s="15">
        <v>0</v>
      </c>
      <c r="AA1287" s="15">
        <f t="shared" si="89"/>
        <v>0</v>
      </c>
      <c r="AB1287" s="1">
        <v>36556.100000000006</v>
      </c>
      <c r="AC1287" s="13" t="s">
        <v>3024</v>
      </c>
      <c r="AD1287" s="1">
        <v>119459.63999999998</v>
      </c>
      <c r="AE1287" s="6">
        <v>94751.589999999982</v>
      </c>
      <c r="AF1287" s="15">
        <v>0</v>
      </c>
      <c r="AG1287" s="26">
        <v>61264.150000000023</v>
      </c>
      <c r="AH1287" s="13" t="s">
        <v>3024</v>
      </c>
      <c r="AI1287" s="6">
        <v>0</v>
      </c>
      <c r="AJ1287" s="7"/>
      <c r="AK1287" s="4"/>
    </row>
    <row r="1288" spans="1:37" x14ac:dyDescent="0.25">
      <c r="A1288" s="1" t="s">
        <v>1175</v>
      </c>
      <c r="B1288" s="1">
        <v>21161.999999999996</v>
      </c>
      <c r="C1288" s="6">
        <f t="shared" si="86"/>
        <v>13576.56</v>
      </c>
      <c r="D1288" s="6">
        <v>12813.71</v>
      </c>
      <c r="E1288" s="6">
        <v>0</v>
      </c>
      <c r="F1288" s="6">
        <v>0</v>
      </c>
      <c r="G1288" s="6">
        <v>232.2</v>
      </c>
      <c r="H1288" s="6">
        <v>530.65</v>
      </c>
      <c r="I1288" s="1">
        <v>0</v>
      </c>
      <c r="J1288" s="6">
        <f t="shared" si="87"/>
        <v>34738.559999999998</v>
      </c>
      <c r="K1288" s="13" t="s">
        <v>3024</v>
      </c>
      <c r="L1288" s="13" t="s">
        <v>3024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13" t="s">
        <v>3024</v>
      </c>
      <c r="V1288" s="6">
        <v>0</v>
      </c>
      <c r="W1288" s="6">
        <f t="shared" si="88"/>
        <v>0</v>
      </c>
      <c r="X1288" s="6">
        <v>0</v>
      </c>
      <c r="Y1288" s="15">
        <v>0</v>
      </c>
      <c r="Z1288" s="15">
        <v>0</v>
      </c>
      <c r="AA1288" s="15">
        <f t="shared" si="89"/>
        <v>0</v>
      </c>
      <c r="AB1288" s="1">
        <v>13195.79</v>
      </c>
      <c r="AC1288" s="13" t="s">
        <v>3024</v>
      </c>
      <c r="AD1288" s="1">
        <v>34719.179999999986</v>
      </c>
      <c r="AE1288" s="6">
        <v>23889.369999999995</v>
      </c>
      <c r="AF1288" s="15">
        <v>0</v>
      </c>
      <c r="AG1288" s="26">
        <v>24025.599999999995</v>
      </c>
      <c r="AH1288" s="13" t="s">
        <v>3024</v>
      </c>
      <c r="AI1288" s="6">
        <v>0</v>
      </c>
      <c r="AJ1288" s="7"/>
      <c r="AK1288" s="4"/>
    </row>
    <row r="1289" spans="1:37" x14ac:dyDescent="0.25">
      <c r="A1289" s="1" t="s">
        <v>1176</v>
      </c>
      <c r="B1289" s="1">
        <v>83611.099999999991</v>
      </c>
      <c r="C1289" s="6">
        <f t="shared" ref="C1289:C1352" si="91">SUM(D1289:H1289)</f>
        <v>46625.830000000009</v>
      </c>
      <c r="D1289" s="6">
        <v>45158.680000000008</v>
      </c>
      <c r="E1289" s="6">
        <v>0</v>
      </c>
      <c r="F1289" s="6">
        <v>0</v>
      </c>
      <c r="G1289" s="6">
        <v>870</v>
      </c>
      <c r="H1289" s="6">
        <v>597.15000000000009</v>
      </c>
      <c r="I1289" s="1">
        <v>0</v>
      </c>
      <c r="J1289" s="6">
        <f t="shared" ref="J1289:J1352" si="92">B1289+C1289-I1289</f>
        <v>130236.93</v>
      </c>
      <c r="K1289" s="13" t="s">
        <v>3024</v>
      </c>
      <c r="L1289" s="13" t="s">
        <v>3024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13" t="s">
        <v>3024</v>
      </c>
      <c r="V1289" s="6">
        <v>0</v>
      </c>
      <c r="W1289" s="6">
        <f t="shared" ref="W1289:W1352" si="93">I1289</f>
        <v>0</v>
      </c>
      <c r="X1289" s="6">
        <v>0</v>
      </c>
      <c r="Y1289" s="15">
        <v>0</v>
      </c>
      <c r="Z1289" s="15">
        <v>0</v>
      </c>
      <c r="AA1289" s="15">
        <f t="shared" si="89"/>
        <v>0</v>
      </c>
      <c r="AB1289" s="1">
        <v>31060.879999999976</v>
      </c>
      <c r="AC1289" s="13" t="s">
        <v>3024</v>
      </c>
      <c r="AD1289" s="1">
        <v>98715.360000000015</v>
      </c>
      <c r="AE1289" s="6">
        <v>92666.390000000014</v>
      </c>
      <c r="AF1289" s="15">
        <v>0</v>
      </c>
      <c r="AG1289" s="26">
        <v>37109.849999999977</v>
      </c>
      <c r="AH1289" s="13" t="s">
        <v>3024</v>
      </c>
      <c r="AI1289" s="6">
        <v>0</v>
      </c>
      <c r="AJ1289" s="7"/>
      <c r="AK1289" s="4"/>
    </row>
    <row r="1290" spans="1:37" x14ac:dyDescent="0.25">
      <c r="A1290" s="1" t="s">
        <v>1177</v>
      </c>
      <c r="B1290" s="1">
        <v>27126.78</v>
      </c>
      <c r="C1290" s="6">
        <f t="shared" si="91"/>
        <v>17074.04</v>
      </c>
      <c r="D1290" s="6">
        <v>15226.89</v>
      </c>
      <c r="E1290" s="6">
        <v>0</v>
      </c>
      <c r="F1290" s="6">
        <v>0</v>
      </c>
      <c r="G1290" s="6">
        <v>304.10000000000002</v>
      </c>
      <c r="H1290" s="6">
        <v>1543.0500000000002</v>
      </c>
      <c r="I1290" s="1">
        <v>0</v>
      </c>
      <c r="J1290" s="6">
        <f t="shared" si="92"/>
        <v>44200.82</v>
      </c>
      <c r="K1290" s="13" t="s">
        <v>3024</v>
      </c>
      <c r="L1290" s="13" t="s">
        <v>3024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13" t="s">
        <v>3024</v>
      </c>
      <c r="V1290" s="6">
        <v>0</v>
      </c>
      <c r="W1290" s="6">
        <f t="shared" si="93"/>
        <v>0</v>
      </c>
      <c r="X1290" s="6">
        <v>0</v>
      </c>
      <c r="Y1290" s="15">
        <v>0</v>
      </c>
      <c r="Z1290" s="15">
        <v>0</v>
      </c>
      <c r="AA1290" s="15">
        <f t="shared" ref="AA1290:AA1353" si="94">Y1290-Z1290+I1290</f>
        <v>0</v>
      </c>
      <c r="AB1290" s="1">
        <v>8581.8400000000038</v>
      </c>
      <c r="AC1290" s="13" t="s">
        <v>3024</v>
      </c>
      <c r="AD1290" s="1">
        <v>34029.120000000003</v>
      </c>
      <c r="AE1290" s="6">
        <v>28077.88</v>
      </c>
      <c r="AF1290" s="15">
        <v>0</v>
      </c>
      <c r="AG1290" s="26">
        <v>14533.080000000005</v>
      </c>
      <c r="AH1290" s="13" t="s">
        <v>3024</v>
      </c>
      <c r="AI1290" s="6">
        <v>0</v>
      </c>
      <c r="AJ1290" s="7"/>
      <c r="AK1290" s="4"/>
    </row>
    <row r="1291" spans="1:37" x14ac:dyDescent="0.25">
      <c r="A1291" s="1" t="s">
        <v>1178</v>
      </c>
      <c r="B1291" s="1">
        <v>156710.29</v>
      </c>
      <c r="C1291" s="6">
        <f t="shared" si="91"/>
        <v>80599.659999999974</v>
      </c>
      <c r="D1291" s="6">
        <v>76544.639999999985</v>
      </c>
      <c r="E1291" s="6">
        <v>0</v>
      </c>
      <c r="F1291" s="6">
        <v>0</v>
      </c>
      <c r="G1291" s="6">
        <v>1639.65</v>
      </c>
      <c r="H1291" s="6">
        <v>2415.37</v>
      </c>
      <c r="I1291" s="1">
        <v>0</v>
      </c>
      <c r="J1291" s="6">
        <f t="shared" si="92"/>
        <v>237309.94999999998</v>
      </c>
      <c r="K1291" s="13" t="s">
        <v>3024</v>
      </c>
      <c r="L1291" s="13" t="s">
        <v>3024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13" t="s">
        <v>3024</v>
      </c>
      <c r="V1291" s="6">
        <v>0</v>
      </c>
      <c r="W1291" s="6">
        <f t="shared" si="93"/>
        <v>0</v>
      </c>
      <c r="X1291" s="6">
        <v>0</v>
      </c>
      <c r="Y1291" s="15">
        <v>0</v>
      </c>
      <c r="Z1291" s="15">
        <v>0</v>
      </c>
      <c r="AA1291" s="15">
        <f t="shared" si="94"/>
        <v>0</v>
      </c>
      <c r="AB1291" s="1">
        <v>59389.899999999951</v>
      </c>
      <c r="AC1291" s="13" t="s">
        <v>3024</v>
      </c>
      <c r="AD1291" s="1">
        <v>185931.31999999995</v>
      </c>
      <c r="AE1291" s="6">
        <v>168898.13</v>
      </c>
      <c r="AF1291" s="15">
        <v>0</v>
      </c>
      <c r="AG1291" s="26">
        <v>76423.089999999895</v>
      </c>
      <c r="AH1291" s="13" t="s">
        <v>3024</v>
      </c>
      <c r="AI1291" s="6">
        <v>0</v>
      </c>
      <c r="AJ1291" s="7"/>
      <c r="AK1291" s="4"/>
    </row>
    <row r="1292" spans="1:37" x14ac:dyDescent="0.25">
      <c r="A1292" s="1" t="s">
        <v>1179</v>
      </c>
      <c r="B1292" s="1">
        <v>23620.97</v>
      </c>
      <c r="C1292" s="6">
        <f t="shared" si="91"/>
        <v>9339.93</v>
      </c>
      <c r="D1292" s="6">
        <v>8790.7500000000018</v>
      </c>
      <c r="E1292" s="6">
        <v>0</v>
      </c>
      <c r="F1292" s="6">
        <v>0</v>
      </c>
      <c r="G1292" s="6">
        <v>239.63</v>
      </c>
      <c r="H1292" s="6">
        <v>309.54999999999995</v>
      </c>
      <c r="I1292" s="1">
        <v>0</v>
      </c>
      <c r="J1292" s="6">
        <f t="shared" si="92"/>
        <v>32960.9</v>
      </c>
      <c r="K1292" s="13" t="s">
        <v>3024</v>
      </c>
      <c r="L1292" s="13" t="s">
        <v>3024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13" t="s">
        <v>3024</v>
      </c>
      <c r="V1292" s="6">
        <v>0</v>
      </c>
      <c r="W1292" s="6">
        <f t="shared" si="93"/>
        <v>0</v>
      </c>
      <c r="X1292" s="6">
        <v>0</v>
      </c>
      <c r="Y1292" s="15">
        <v>0</v>
      </c>
      <c r="Z1292" s="15">
        <v>0</v>
      </c>
      <c r="AA1292" s="15">
        <f t="shared" si="94"/>
        <v>0</v>
      </c>
      <c r="AB1292" s="1">
        <v>8362.3299999999981</v>
      </c>
      <c r="AC1292" s="13" t="s">
        <v>3024</v>
      </c>
      <c r="AD1292" s="1">
        <v>25524.38</v>
      </c>
      <c r="AE1292" s="6">
        <v>22866.980000000003</v>
      </c>
      <c r="AF1292" s="15">
        <v>0</v>
      </c>
      <c r="AG1292" s="26">
        <v>11019.729999999996</v>
      </c>
      <c r="AH1292" s="13" t="s">
        <v>3024</v>
      </c>
      <c r="AI1292" s="6">
        <v>0</v>
      </c>
      <c r="AJ1292" s="7"/>
      <c r="AK1292" s="4"/>
    </row>
    <row r="1293" spans="1:37" x14ac:dyDescent="0.25">
      <c r="A1293" s="1" t="s">
        <v>1180</v>
      </c>
      <c r="B1293" s="1">
        <v>30806.940000000002</v>
      </c>
      <c r="C1293" s="6">
        <f t="shared" si="91"/>
        <v>21321.91</v>
      </c>
      <c r="D1293" s="6">
        <v>19347.64</v>
      </c>
      <c r="E1293" s="6">
        <v>0</v>
      </c>
      <c r="F1293" s="6">
        <v>0</v>
      </c>
      <c r="G1293" s="6">
        <v>338.77</v>
      </c>
      <c r="H1293" s="6">
        <v>1635.4999999999998</v>
      </c>
      <c r="I1293" s="1">
        <v>0</v>
      </c>
      <c r="J1293" s="6">
        <f t="shared" si="92"/>
        <v>52128.850000000006</v>
      </c>
      <c r="K1293" s="13" t="s">
        <v>3024</v>
      </c>
      <c r="L1293" s="13" t="s">
        <v>3024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13" t="s">
        <v>3024</v>
      </c>
      <c r="V1293" s="6">
        <v>0</v>
      </c>
      <c r="W1293" s="6">
        <f t="shared" si="93"/>
        <v>0</v>
      </c>
      <c r="X1293" s="6">
        <v>0</v>
      </c>
      <c r="Y1293" s="15">
        <v>0</v>
      </c>
      <c r="Z1293" s="15">
        <v>0</v>
      </c>
      <c r="AA1293" s="15">
        <f t="shared" si="94"/>
        <v>0</v>
      </c>
      <c r="AB1293" s="1">
        <v>16015.5</v>
      </c>
      <c r="AC1293" s="13" t="s">
        <v>3024</v>
      </c>
      <c r="AD1293" s="1">
        <v>41250.959999999999</v>
      </c>
      <c r="AE1293" s="6">
        <v>38467.409999999996</v>
      </c>
      <c r="AF1293" s="15">
        <v>0</v>
      </c>
      <c r="AG1293" s="26">
        <v>18799.050000000003</v>
      </c>
      <c r="AH1293" s="13" t="s">
        <v>3024</v>
      </c>
      <c r="AI1293" s="6">
        <v>0</v>
      </c>
      <c r="AJ1293" s="7"/>
      <c r="AK1293" s="4"/>
    </row>
    <row r="1294" spans="1:37" x14ac:dyDescent="0.25">
      <c r="A1294" s="1" t="s">
        <v>1181</v>
      </c>
      <c r="B1294" s="1">
        <v>35405.279999999999</v>
      </c>
      <c r="C1294" s="6">
        <f t="shared" si="91"/>
        <v>22023.889999999996</v>
      </c>
      <c r="D1294" s="6">
        <v>20929.759999999995</v>
      </c>
      <c r="E1294" s="6">
        <v>0</v>
      </c>
      <c r="F1294" s="6">
        <v>0</v>
      </c>
      <c r="G1294" s="6">
        <v>391.11</v>
      </c>
      <c r="H1294" s="6">
        <v>703.0200000000001</v>
      </c>
      <c r="I1294" s="1">
        <v>0</v>
      </c>
      <c r="J1294" s="6">
        <f t="shared" si="92"/>
        <v>57429.17</v>
      </c>
      <c r="K1294" s="13" t="s">
        <v>3024</v>
      </c>
      <c r="L1294" s="13" t="s">
        <v>3024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13" t="s">
        <v>3024</v>
      </c>
      <c r="V1294" s="6">
        <v>0</v>
      </c>
      <c r="W1294" s="6">
        <f t="shared" si="93"/>
        <v>0</v>
      </c>
      <c r="X1294" s="6">
        <v>0</v>
      </c>
      <c r="Y1294" s="15">
        <v>0</v>
      </c>
      <c r="Z1294" s="15">
        <v>0</v>
      </c>
      <c r="AA1294" s="15">
        <f t="shared" si="94"/>
        <v>0</v>
      </c>
      <c r="AB1294" s="1">
        <v>9261.3599999999933</v>
      </c>
      <c r="AC1294" s="13" t="s">
        <v>3024</v>
      </c>
      <c r="AD1294" s="1">
        <v>37796.639999999992</v>
      </c>
      <c r="AE1294" s="6">
        <v>38943.009999999995</v>
      </c>
      <c r="AF1294" s="15">
        <v>0</v>
      </c>
      <c r="AG1294" s="26">
        <v>8114.9899999999934</v>
      </c>
      <c r="AH1294" s="13" t="s">
        <v>3024</v>
      </c>
      <c r="AI1294" s="6">
        <v>0</v>
      </c>
      <c r="AJ1294" s="7"/>
      <c r="AK1294" s="4"/>
    </row>
    <row r="1295" spans="1:37" x14ac:dyDescent="0.25">
      <c r="A1295" s="1" t="s">
        <v>1182</v>
      </c>
      <c r="B1295" s="1">
        <v>30962.05</v>
      </c>
      <c r="C1295" s="6">
        <f t="shared" si="91"/>
        <v>13853.939999999999</v>
      </c>
      <c r="D1295" s="6">
        <v>13537.759999999998</v>
      </c>
      <c r="E1295" s="6">
        <v>0</v>
      </c>
      <c r="F1295" s="6">
        <v>0</v>
      </c>
      <c r="G1295" s="6">
        <v>316.18</v>
      </c>
      <c r="H1295" s="6">
        <v>0</v>
      </c>
      <c r="I1295" s="1">
        <v>0</v>
      </c>
      <c r="J1295" s="6">
        <f t="shared" si="92"/>
        <v>44815.99</v>
      </c>
      <c r="K1295" s="13" t="s">
        <v>3024</v>
      </c>
      <c r="L1295" s="13" t="s">
        <v>3024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13" t="s">
        <v>3024</v>
      </c>
      <c r="V1295" s="6">
        <v>0</v>
      </c>
      <c r="W1295" s="6">
        <f t="shared" si="93"/>
        <v>0</v>
      </c>
      <c r="X1295" s="6">
        <v>0</v>
      </c>
      <c r="Y1295" s="15">
        <v>0</v>
      </c>
      <c r="Z1295" s="15">
        <v>0</v>
      </c>
      <c r="AA1295" s="15">
        <f t="shared" si="94"/>
        <v>0</v>
      </c>
      <c r="AB1295" s="1">
        <v>12039.219999999996</v>
      </c>
      <c r="AC1295" s="13" t="s">
        <v>3024</v>
      </c>
      <c r="AD1295" s="1">
        <v>38756.279999999992</v>
      </c>
      <c r="AE1295" s="6">
        <v>30502.779999999995</v>
      </c>
      <c r="AF1295" s="15">
        <v>0</v>
      </c>
      <c r="AG1295" s="26">
        <v>20292.719999999987</v>
      </c>
      <c r="AH1295" s="13" t="s">
        <v>3024</v>
      </c>
      <c r="AI1295" s="6">
        <v>0</v>
      </c>
      <c r="AJ1295" s="7"/>
      <c r="AK1295" s="4"/>
    </row>
    <row r="1296" spans="1:37" x14ac:dyDescent="0.25">
      <c r="A1296" s="1" t="s">
        <v>1183</v>
      </c>
      <c r="B1296" s="1">
        <v>25284.32</v>
      </c>
      <c r="C1296" s="6">
        <f t="shared" si="91"/>
        <v>18797.96</v>
      </c>
      <c r="D1296" s="6">
        <v>18525.599999999999</v>
      </c>
      <c r="E1296" s="6">
        <v>0</v>
      </c>
      <c r="F1296" s="6">
        <v>0</v>
      </c>
      <c r="G1296" s="6">
        <v>272.36</v>
      </c>
      <c r="H1296" s="6">
        <v>0</v>
      </c>
      <c r="I1296" s="1">
        <v>0</v>
      </c>
      <c r="J1296" s="6">
        <f t="shared" si="92"/>
        <v>44082.28</v>
      </c>
      <c r="K1296" s="13" t="s">
        <v>3024</v>
      </c>
      <c r="L1296" s="13" t="s">
        <v>3024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13" t="s">
        <v>3024</v>
      </c>
      <c r="V1296" s="6">
        <v>0</v>
      </c>
      <c r="W1296" s="6">
        <f t="shared" si="93"/>
        <v>0</v>
      </c>
      <c r="X1296" s="6">
        <v>0</v>
      </c>
      <c r="Y1296" s="15">
        <v>0</v>
      </c>
      <c r="Z1296" s="15">
        <v>0</v>
      </c>
      <c r="AA1296" s="15">
        <f t="shared" si="94"/>
        <v>0</v>
      </c>
      <c r="AB1296" s="1">
        <v>9356.340000000002</v>
      </c>
      <c r="AC1296" s="13" t="s">
        <v>3024</v>
      </c>
      <c r="AD1296" s="1">
        <v>30031.919999999998</v>
      </c>
      <c r="AE1296" s="6">
        <v>29943.130000000005</v>
      </c>
      <c r="AF1296" s="15">
        <v>0</v>
      </c>
      <c r="AG1296" s="26">
        <v>9445.1299999999974</v>
      </c>
      <c r="AH1296" s="13" t="s">
        <v>3024</v>
      </c>
      <c r="AI1296" s="6">
        <v>0</v>
      </c>
      <c r="AJ1296" s="7"/>
      <c r="AK1296" s="4"/>
    </row>
    <row r="1297" spans="1:37" x14ac:dyDescent="0.25">
      <c r="A1297" s="1" t="s">
        <v>1184</v>
      </c>
      <c r="B1297" s="1">
        <v>33289.350000000006</v>
      </c>
      <c r="C1297" s="6">
        <f t="shared" si="91"/>
        <v>21892.820000000003</v>
      </c>
      <c r="D1297" s="6">
        <v>20523.190000000002</v>
      </c>
      <c r="E1297" s="6">
        <v>0</v>
      </c>
      <c r="F1297" s="6">
        <v>0</v>
      </c>
      <c r="G1297" s="6">
        <v>370.18</v>
      </c>
      <c r="H1297" s="6">
        <v>999.45</v>
      </c>
      <c r="I1297" s="1">
        <v>0</v>
      </c>
      <c r="J1297" s="6">
        <f t="shared" si="92"/>
        <v>55182.170000000013</v>
      </c>
      <c r="K1297" s="13" t="s">
        <v>3024</v>
      </c>
      <c r="L1297" s="13" t="s">
        <v>3024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13" t="s">
        <v>3024</v>
      </c>
      <c r="V1297" s="6">
        <v>0</v>
      </c>
      <c r="W1297" s="6">
        <f t="shared" si="93"/>
        <v>0</v>
      </c>
      <c r="X1297" s="6">
        <v>0</v>
      </c>
      <c r="Y1297" s="15">
        <v>0</v>
      </c>
      <c r="Z1297" s="15">
        <v>0</v>
      </c>
      <c r="AA1297" s="15">
        <f t="shared" si="94"/>
        <v>0</v>
      </c>
      <c r="AB1297" s="1">
        <v>14254.21</v>
      </c>
      <c r="AC1297" s="13" t="s">
        <v>3024</v>
      </c>
      <c r="AD1297" s="1">
        <v>40634.400000000001</v>
      </c>
      <c r="AE1297" s="6">
        <v>39407.730000000003</v>
      </c>
      <c r="AF1297" s="15">
        <v>0</v>
      </c>
      <c r="AG1297" s="26">
        <v>15480.879999999997</v>
      </c>
      <c r="AH1297" s="13" t="s">
        <v>3024</v>
      </c>
      <c r="AI1297" s="6">
        <v>0</v>
      </c>
      <c r="AJ1297" s="7"/>
      <c r="AK1297" s="4"/>
    </row>
    <row r="1298" spans="1:37" x14ac:dyDescent="0.25">
      <c r="A1298" s="1" t="s">
        <v>1185</v>
      </c>
      <c r="B1298" s="1">
        <v>26607.569999999996</v>
      </c>
      <c r="C1298" s="6">
        <f t="shared" si="91"/>
        <v>13500.399999999998</v>
      </c>
      <c r="D1298" s="6">
        <v>12903.969999999998</v>
      </c>
      <c r="E1298" s="6">
        <v>0</v>
      </c>
      <c r="F1298" s="6">
        <v>0</v>
      </c>
      <c r="G1298" s="6">
        <v>273.02999999999997</v>
      </c>
      <c r="H1298" s="6">
        <v>323.39999999999998</v>
      </c>
      <c r="I1298" s="1">
        <v>0</v>
      </c>
      <c r="J1298" s="6">
        <f t="shared" si="92"/>
        <v>40107.969999999994</v>
      </c>
      <c r="K1298" s="13" t="s">
        <v>3024</v>
      </c>
      <c r="L1298" s="13" t="s">
        <v>3024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13" t="s">
        <v>3024</v>
      </c>
      <c r="V1298" s="6">
        <v>0</v>
      </c>
      <c r="W1298" s="6">
        <f t="shared" si="93"/>
        <v>0</v>
      </c>
      <c r="X1298" s="6">
        <v>0</v>
      </c>
      <c r="Y1298" s="15">
        <v>0</v>
      </c>
      <c r="Z1298" s="15">
        <v>0</v>
      </c>
      <c r="AA1298" s="15">
        <f t="shared" si="94"/>
        <v>0</v>
      </c>
      <c r="AB1298" s="1">
        <v>9208.19</v>
      </c>
      <c r="AC1298" s="13" t="s">
        <v>3024</v>
      </c>
      <c r="AD1298" s="1">
        <v>36382.12000000001</v>
      </c>
      <c r="AE1298" s="6">
        <v>26062.1</v>
      </c>
      <c r="AF1298" s="15">
        <v>0</v>
      </c>
      <c r="AG1298" s="26">
        <v>19528.210000000014</v>
      </c>
      <c r="AH1298" s="13" t="s">
        <v>3024</v>
      </c>
      <c r="AI1298" s="6">
        <v>0</v>
      </c>
      <c r="AJ1298" s="7"/>
      <c r="AK1298" s="4"/>
    </row>
    <row r="1299" spans="1:37" x14ac:dyDescent="0.25">
      <c r="A1299" s="1" t="s">
        <v>1186</v>
      </c>
      <c r="B1299" s="1">
        <v>16378.07</v>
      </c>
      <c r="C1299" s="6">
        <f t="shared" si="91"/>
        <v>12281.9</v>
      </c>
      <c r="D1299" s="6">
        <v>12100.88</v>
      </c>
      <c r="E1299" s="6">
        <v>0</v>
      </c>
      <c r="F1299" s="6">
        <v>0</v>
      </c>
      <c r="G1299" s="6">
        <v>181.02</v>
      </c>
      <c r="H1299" s="6">
        <v>0</v>
      </c>
      <c r="I1299" s="1">
        <v>0</v>
      </c>
      <c r="J1299" s="6">
        <f t="shared" si="92"/>
        <v>28659.97</v>
      </c>
      <c r="K1299" s="13" t="s">
        <v>3024</v>
      </c>
      <c r="L1299" s="13" t="s">
        <v>3024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13" t="s">
        <v>3024</v>
      </c>
      <c r="V1299" s="6">
        <v>0</v>
      </c>
      <c r="W1299" s="6">
        <f t="shared" si="93"/>
        <v>0</v>
      </c>
      <c r="X1299" s="6">
        <v>0</v>
      </c>
      <c r="Y1299" s="15">
        <v>0</v>
      </c>
      <c r="Z1299" s="15">
        <v>0</v>
      </c>
      <c r="AA1299" s="15">
        <f t="shared" si="94"/>
        <v>0</v>
      </c>
      <c r="AB1299" s="1">
        <v>7015.5400000000027</v>
      </c>
      <c r="AC1299" s="13" t="s">
        <v>3024</v>
      </c>
      <c r="AD1299" s="1">
        <v>22627.590000000004</v>
      </c>
      <c r="AE1299" s="6">
        <v>21873.21</v>
      </c>
      <c r="AF1299" s="15">
        <v>0</v>
      </c>
      <c r="AG1299" s="26">
        <v>7769.9200000000037</v>
      </c>
      <c r="AH1299" s="13" t="s">
        <v>3024</v>
      </c>
      <c r="AI1299" s="6">
        <v>0</v>
      </c>
      <c r="AJ1299" s="7"/>
      <c r="AK1299" s="4"/>
    </row>
    <row r="1300" spans="1:37" x14ac:dyDescent="0.25">
      <c r="A1300" s="1" t="s">
        <v>1187</v>
      </c>
      <c r="B1300" s="1">
        <v>150224.26999999999</v>
      </c>
      <c r="C1300" s="6">
        <f t="shared" si="91"/>
        <v>84416.560000000012</v>
      </c>
      <c r="D1300" s="6">
        <v>82805.820000000007</v>
      </c>
      <c r="E1300" s="6">
        <v>0</v>
      </c>
      <c r="F1300" s="6">
        <v>0</v>
      </c>
      <c r="G1300" s="6">
        <v>1610.7399999999998</v>
      </c>
      <c r="H1300" s="6">
        <v>0</v>
      </c>
      <c r="I1300" s="1">
        <v>0</v>
      </c>
      <c r="J1300" s="6">
        <f t="shared" si="92"/>
        <v>234640.83000000002</v>
      </c>
      <c r="K1300" s="13" t="s">
        <v>3024</v>
      </c>
      <c r="L1300" s="13" t="s">
        <v>3024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13" t="s">
        <v>3024</v>
      </c>
      <c r="V1300" s="6">
        <v>0</v>
      </c>
      <c r="W1300" s="6">
        <f t="shared" si="93"/>
        <v>0</v>
      </c>
      <c r="X1300" s="6">
        <v>0</v>
      </c>
      <c r="Y1300" s="15">
        <v>0</v>
      </c>
      <c r="Z1300" s="15">
        <v>0</v>
      </c>
      <c r="AA1300" s="15">
        <f t="shared" si="94"/>
        <v>0</v>
      </c>
      <c r="AB1300" s="1">
        <v>58825.860000000022</v>
      </c>
      <c r="AC1300" s="13" t="s">
        <v>3024</v>
      </c>
      <c r="AD1300" s="1">
        <v>190866.83999999997</v>
      </c>
      <c r="AE1300" s="6">
        <v>161580.06999999998</v>
      </c>
      <c r="AF1300" s="15">
        <v>0</v>
      </c>
      <c r="AG1300" s="26">
        <v>88112.63</v>
      </c>
      <c r="AH1300" s="13" t="s">
        <v>3024</v>
      </c>
      <c r="AI1300" s="6">
        <v>0</v>
      </c>
      <c r="AK1300" s="4"/>
    </row>
    <row r="1301" spans="1:37" x14ac:dyDescent="0.25">
      <c r="A1301" s="1" t="s">
        <v>1188</v>
      </c>
      <c r="B1301" s="1">
        <v>49677.659999999996</v>
      </c>
      <c r="C1301" s="6">
        <f t="shared" si="91"/>
        <v>27922.359999999997</v>
      </c>
      <c r="D1301" s="6">
        <v>26088.809999999998</v>
      </c>
      <c r="E1301" s="6">
        <v>0</v>
      </c>
      <c r="F1301" s="6">
        <v>0</v>
      </c>
      <c r="G1301" s="6">
        <v>524.70000000000005</v>
      </c>
      <c r="H1301" s="6">
        <v>1308.8499999999999</v>
      </c>
      <c r="I1301" s="1">
        <v>0</v>
      </c>
      <c r="J1301" s="6">
        <f t="shared" si="92"/>
        <v>77600.01999999999</v>
      </c>
      <c r="K1301" s="13" t="s">
        <v>3024</v>
      </c>
      <c r="L1301" s="13" t="s">
        <v>3024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13" t="s">
        <v>3024</v>
      </c>
      <c r="V1301" s="6">
        <v>0</v>
      </c>
      <c r="W1301" s="6">
        <f t="shared" si="93"/>
        <v>0</v>
      </c>
      <c r="X1301" s="6">
        <v>0</v>
      </c>
      <c r="Y1301" s="15">
        <v>0</v>
      </c>
      <c r="Z1301" s="15">
        <v>0</v>
      </c>
      <c r="AA1301" s="15">
        <f t="shared" si="94"/>
        <v>0</v>
      </c>
      <c r="AB1301" s="1">
        <v>20588.840000000004</v>
      </c>
      <c r="AC1301" s="13" t="s">
        <v>3024</v>
      </c>
      <c r="AD1301" s="1">
        <v>64999.520000000011</v>
      </c>
      <c r="AE1301" s="6">
        <v>53056.79</v>
      </c>
      <c r="AF1301" s="15">
        <v>0</v>
      </c>
      <c r="AG1301" s="26">
        <v>32531.570000000014</v>
      </c>
      <c r="AH1301" s="13" t="s">
        <v>3024</v>
      </c>
      <c r="AI1301" s="6">
        <v>0</v>
      </c>
      <c r="AJ1301" s="7"/>
      <c r="AK1301" s="4"/>
    </row>
    <row r="1302" spans="1:37" x14ac:dyDescent="0.25">
      <c r="A1302" s="1" t="s">
        <v>1189</v>
      </c>
      <c r="B1302" s="1">
        <v>19238.080000000002</v>
      </c>
      <c r="C1302" s="6">
        <f t="shared" si="91"/>
        <v>7871.42</v>
      </c>
      <c r="D1302" s="6">
        <v>6958.57</v>
      </c>
      <c r="E1302" s="6">
        <v>0</v>
      </c>
      <c r="F1302" s="6">
        <v>0</v>
      </c>
      <c r="G1302" s="6">
        <v>196.75</v>
      </c>
      <c r="H1302" s="6">
        <v>716.1</v>
      </c>
      <c r="I1302" s="1">
        <v>0</v>
      </c>
      <c r="J1302" s="6">
        <f t="shared" si="92"/>
        <v>27109.5</v>
      </c>
      <c r="K1302" s="13" t="s">
        <v>3024</v>
      </c>
      <c r="L1302" s="13" t="s">
        <v>3024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13" t="s">
        <v>3024</v>
      </c>
      <c r="V1302" s="6">
        <v>0</v>
      </c>
      <c r="W1302" s="6">
        <f t="shared" si="93"/>
        <v>0</v>
      </c>
      <c r="X1302" s="6">
        <v>0</v>
      </c>
      <c r="Y1302" s="15">
        <v>0</v>
      </c>
      <c r="Z1302" s="15">
        <v>0</v>
      </c>
      <c r="AA1302" s="15">
        <f t="shared" si="94"/>
        <v>0</v>
      </c>
      <c r="AB1302" s="1">
        <v>6291.4900000000025</v>
      </c>
      <c r="AC1302" s="13" t="s">
        <v>3024</v>
      </c>
      <c r="AD1302" s="1">
        <v>23736.540000000005</v>
      </c>
      <c r="AE1302" s="6">
        <v>16552.95</v>
      </c>
      <c r="AF1302" s="15">
        <v>0</v>
      </c>
      <c r="AG1302" s="26">
        <v>13475.080000000004</v>
      </c>
      <c r="AH1302" s="13" t="s">
        <v>3024</v>
      </c>
      <c r="AI1302" s="6">
        <v>0</v>
      </c>
      <c r="AJ1302" s="7"/>
      <c r="AK1302" s="4"/>
    </row>
    <row r="1303" spans="1:37" x14ac:dyDescent="0.25">
      <c r="A1303" s="1" t="s">
        <v>1190</v>
      </c>
      <c r="B1303" s="1">
        <v>36489.419999999991</v>
      </c>
      <c r="C1303" s="6">
        <f t="shared" si="91"/>
        <v>19823.069999999996</v>
      </c>
      <c r="D1303" s="6">
        <v>18788.299999999996</v>
      </c>
      <c r="E1303" s="6">
        <v>0</v>
      </c>
      <c r="F1303" s="6">
        <v>0</v>
      </c>
      <c r="G1303" s="6">
        <v>383.37</v>
      </c>
      <c r="H1303" s="6">
        <v>651.4</v>
      </c>
      <c r="I1303" s="1">
        <v>0</v>
      </c>
      <c r="J1303" s="6">
        <f t="shared" si="92"/>
        <v>56312.489999999991</v>
      </c>
      <c r="K1303" s="13" t="s">
        <v>3024</v>
      </c>
      <c r="L1303" s="13" t="s">
        <v>3024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13" t="s">
        <v>3024</v>
      </c>
      <c r="V1303" s="6">
        <v>0</v>
      </c>
      <c r="W1303" s="6">
        <f t="shared" si="93"/>
        <v>0</v>
      </c>
      <c r="X1303" s="6">
        <v>0</v>
      </c>
      <c r="Y1303" s="15">
        <v>0</v>
      </c>
      <c r="Z1303" s="15">
        <v>0</v>
      </c>
      <c r="AA1303" s="15">
        <f t="shared" si="94"/>
        <v>0</v>
      </c>
      <c r="AB1303" s="1">
        <v>10981.509999999998</v>
      </c>
      <c r="AC1303" s="13" t="s">
        <v>3024</v>
      </c>
      <c r="AD1303" s="1">
        <v>39761.339999999982</v>
      </c>
      <c r="AE1303" s="6">
        <v>39519.719999999994</v>
      </c>
      <c r="AF1303" s="15">
        <v>0</v>
      </c>
      <c r="AG1303" s="26">
        <v>11223.129999999981</v>
      </c>
      <c r="AH1303" s="13" t="s">
        <v>3024</v>
      </c>
      <c r="AI1303" s="6">
        <v>0</v>
      </c>
      <c r="AJ1303" s="7"/>
      <c r="AK1303" s="4"/>
    </row>
    <row r="1304" spans="1:37" x14ac:dyDescent="0.25">
      <c r="A1304" s="1" t="s">
        <v>1191</v>
      </c>
      <c r="B1304" s="1">
        <v>67092.19</v>
      </c>
      <c r="C1304" s="6">
        <f t="shared" si="91"/>
        <v>37191.850000000006</v>
      </c>
      <c r="D1304" s="6">
        <v>34452.710000000006</v>
      </c>
      <c r="E1304" s="6">
        <v>0</v>
      </c>
      <c r="F1304" s="6">
        <v>0</v>
      </c>
      <c r="G1304" s="6">
        <v>707.58999999999992</v>
      </c>
      <c r="H1304" s="6">
        <v>2031.5499999999997</v>
      </c>
      <c r="I1304" s="1">
        <v>0</v>
      </c>
      <c r="J1304" s="6">
        <f t="shared" si="92"/>
        <v>104284.04000000001</v>
      </c>
      <c r="K1304" s="13" t="s">
        <v>3024</v>
      </c>
      <c r="L1304" s="13" t="s">
        <v>3024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13" t="s">
        <v>3024</v>
      </c>
      <c r="V1304" s="6">
        <v>0</v>
      </c>
      <c r="W1304" s="6">
        <f t="shared" si="93"/>
        <v>0</v>
      </c>
      <c r="X1304" s="6">
        <v>0</v>
      </c>
      <c r="Y1304" s="15">
        <v>0</v>
      </c>
      <c r="Z1304" s="15">
        <v>0</v>
      </c>
      <c r="AA1304" s="15">
        <f t="shared" si="94"/>
        <v>0</v>
      </c>
      <c r="AB1304" s="1">
        <v>29324.990000000005</v>
      </c>
      <c r="AC1304" s="13" t="s">
        <v>3024</v>
      </c>
      <c r="AD1304" s="1">
        <v>83879.92</v>
      </c>
      <c r="AE1304" s="6">
        <v>72720.5</v>
      </c>
      <c r="AF1304" s="15">
        <v>0</v>
      </c>
      <c r="AG1304" s="26">
        <v>40484.410000000011</v>
      </c>
      <c r="AH1304" s="13" t="s">
        <v>3024</v>
      </c>
      <c r="AI1304" s="6">
        <v>0</v>
      </c>
      <c r="AJ1304" s="7"/>
      <c r="AK1304" s="4"/>
    </row>
    <row r="1305" spans="1:37" x14ac:dyDescent="0.25">
      <c r="A1305" s="1" t="s">
        <v>1192</v>
      </c>
      <c r="B1305" s="1">
        <v>12512.889999999998</v>
      </c>
      <c r="C1305" s="6">
        <f t="shared" si="91"/>
        <v>9566.32</v>
      </c>
      <c r="D1305" s="6">
        <v>7568.9500000000007</v>
      </c>
      <c r="E1305" s="6">
        <v>0</v>
      </c>
      <c r="F1305" s="6">
        <v>0</v>
      </c>
      <c r="G1305" s="6">
        <v>133.78</v>
      </c>
      <c r="H1305" s="6">
        <v>1863.59</v>
      </c>
      <c r="I1305" s="1">
        <v>0</v>
      </c>
      <c r="J1305" s="6">
        <f t="shared" si="92"/>
        <v>22079.21</v>
      </c>
      <c r="K1305" s="13" t="s">
        <v>3024</v>
      </c>
      <c r="L1305" s="13" t="s">
        <v>3024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13" t="s">
        <v>3024</v>
      </c>
      <c r="V1305" s="6">
        <v>0</v>
      </c>
      <c r="W1305" s="6">
        <f t="shared" si="93"/>
        <v>0</v>
      </c>
      <c r="X1305" s="6">
        <v>0</v>
      </c>
      <c r="Y1305" s="15">
        <v>0</v>
      </c>
      <c r="Z1305" s="15">
        <v>0</v>
      </c>
      <c r="AA1305" s="15">
        <f t="shared" si="94"/>
        <v>0</v>
      </c>
      <c r="AB1305" s="1">
        <v>3766.7400000000007</v>
      </c>
      <c r="AC1305" s="13" t="s">
        <v>3024</v>
      </c>
      <c r="AD1305" s="1">
        <v>19501.620000000003</v>
      </c>
      <c r="AE1305" s="6">
        <v>12198.04</v>
      </c>
      <c r="AF1305" s="15">
        <v>0</v>
      </c>
      <c r="AG1305" s="26">
        <v>11070.320000000003</v>
      </c>
      <c r="AH1305" s="13" t="s">
        <v>3024</v>
      </c>
      <c r="AI1305" s="6">
        <v>0</v>
      </c>
      <c r="AJ1305" s="7"/>
      <c r="AK1305" s="4"/>
    </row>
    <row r="1306" spans="1:37" x14ac:dyDescent="0.25">
      <c r="A1306" s="1" t="s">
        <v>1193</v>
      </c>
      <c r="B1306" s="1">
        <v>58967.58</v>
      </c>
      <c r="C1306" s="6">
        <f t="shared" si="91"/>
        <v>35890.620000000003</v>
      </c>
      <c r="D1306" s="6">
        <v>34378.750000000007</v>
      </c>
      <c r="E1306" s="6">
        <v>0</v>
      </c>
      <c r="F1306" s="6">
        <v>0</v>
      </c>
      <c r="G1306" s="6">
        <v>630.77</v>
      </c>
      <c r="H1306" s="6">
        <v>881.09999999999991</v>
      </c>
      <c r="I1306" s="1">
        <v>0</v>
      </c>
      <c r="J1306" s="6">
        <f t="shared" si="92"/>
        <v>94858.200000000012</v>
      </c>
      <c r="K1306" s="13" t="s">
        <v>3024</v>
      </c>
      <c r="L1306" s="13" t="s">
        <v>3024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13" t="s">
        <v>3024</v>
      </c>
      <c r="V1306" s="6">
        <v>0</v>
      </c>
      <c r="W1306" s="6">
        <f t="shared" si="93"/>
        <v>0</v>
      </c>
      <c r="X1306" s="6">
        <v>0</v>
      </c>
      <c r="Y1306" s="15">
        <v>0</v>
      </c>
      <c r="Z1306" s="15">
        <v>0</v>
      </c>
      <c r="AA1306" s="15">
        <f t="shared" si="94"/>
        <v>0</v>
      </c>
      <c r="AB1306" s="1">
        <v>18562.540000000008</v>
      </c>
      <c r="AC1306" s="13" t="s">
        <v>3024</v>
      </c>
      <c r="AD1306" s="1">
        <v>68354.730000000025</v>
      </c>
      <c r="AE1306" s="6">
        <v>64434.240000000005</v>
      </c>
      <c r="AF1306" s="15">
        <v>0</v>
      </c>
      <c r="AG1306" s="26">
        <v>22483.030000000028</v>
      </c>
      <c r="AH1306" s="13" t="s">
        <v>3024</v>
      </c>
      <c r="AI1306" s="6">
        <v>0</v>
      </c>
      <c r="AJ1306" s="7"/>
      <c r="AK1306" s="4"/>
    </row>
    <row r="1307" spans="1:37" x14ac:dyDescent="0.25">
      <c r="A1307" s="2" t="s">
        <v>1194</v>
      </c>
      <c r="B1307" s="1">
        <v>25954.910000000007</v>
      </c>
      <c r="C1307" s="6">
        <f t="shared" si="91"/>
        <v>12154.47</v>
      </c>
      <c r="D1307" s="6">
        <v>11885.41</v>
      </c>
      <c r="E1307" s="6">
        <v>0</v>
      </c>
      <c r="F1307" s="6">
        <v>0</v>
      </c>
      <c r="G1307" s="6">
        <v>269.06</v>
      </c>
      <c r="H1307" s="6">
        <v>0</v>
      </c>
      <c r="I1307" s="1">
        <v>0</v>
      </c>
      <c r="J1307" s="6">
        <f t="shared" si="92"/>
        <v>38109.380000000005</v>
      </c>
      <c r="K1307" s="13" t="s">
        <v>3024</v>
      </c>
      <c r="L1307" s="13" t="s">
        <v>3024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13" t="s">
        <v>3024</v>
      </c>
      <c r="V1307" s="6">
        <v>0</v>
      </c>
      <c r="W1307" s="6">
        <f t="shared" si="93"/>
        <v>0</v>
      </c>
      <c r="X1307" s="6">
        <v>0</v>
      </c>
      <c r="Y1307" s="15">
        <v>0</v>
      </c>
      <c r="Z1307" s="15">
        <v>0</v>
      </c>
      <c r="AA1307" s="15">
        <f t="shared" si="94"/>
        <v>0</v>
      </c>
      <c r="AB1307" s="1">
        <v>30689.419999999991</v>
      </c>
      <c r="AC1307" s="13" t="s">
        <v>3024</v>
      </c>
      <c r="AD1307" s="1">
        <v>63755.999999999993</v>
      </c>
      <c r="AE1307" s="6">
        <v>25875.53</v>
      </c>
      <c r="AF1307" s="15">
        <v>0</v>
      </c>
      <c r="AG1307" s="26">
        <v>68569.889999999985</v>
      </c>
      <c r="AH1307" s="13" t="s">
        <v>3024</v>
      </c>
      <c r="AI1307" s="6">
        <v>0</v>
      </c>
      <c r="AJ1307" s="7"/>
      <c r="AK1307" s="4"/>
    </row>
    <row r="1308" spans="1:37" x14ac:dyDescent="0.25">
      <c r="A1308" s="1" t="s">
        <v>2949</v>
      </c>
      <c r="B1308" s="1">
        <v>3229.95</v>
      </c>
      <c r="C1308" s="6">
        <f t="shared" si="91"/>
        <v>4180.1499999999996</v>
      </c>
      <c r="D1308" s="6">
        <v>4137.1399999999994</v>
      </c>
      <c r="E1308" s="6">
        <v>0</v>
      </c>
      <c r="F1308" s="6">
        <v>0</v>
      </c>
      <c r="G1308" s="6">
        <v>43.010000000000005</v>
      </c>
      <c r="H1308" s="6">
        <v>0</v>
      </c>
      <c r="I1308" s="1">
        <v>0</v>
      </c>
      <c r="J1308" s="6">
        <f t="shared" si="92"/>
        <v>7410.0999999999995</v>
      </c>
      <c r="K1308" s="13" t="s">
        <v>3024</v>
      </c>
      <c r="L1308" s="13" t="s">
        <v>3024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13" t="s">
        <v>3024</v>
      </c>
      <c r="V1308" s="6">
        <v>0</v>
      </c>
      <c r="W1308" s="6">
        <f t="shared" si="93"/>
        <v>0</v>
      </c>
      <c r="X1308" s="6">
        <v>0</v>
      </c>
      <c r="Y1308" s="15">
        <v>0</v>
      </c>
      <c r="Z1308" s="15">
        <v>0</v>
      </c>
      <c r="AA1308" s="15">
        <f t="shared" si="94"/>
        <v>0</v>
      </c>
      <c r="AB1308" s="1">
        <v>8064.9500000000016</v>
      </c>
      <c r="AC1308" s="13" t="s">
        <v>3024</v>
      </c>
      <c r="AD1308" s="1">
        <v>14002.619999999999</v>
      </c>
      <c r="AE1308" s="6">
        <v>6069.8799999999992</v>
      </c>
      <c r="AF1308" s="15">
        <v>0</v>
      </c>
      <c r="AG1308" s="26">
        <v>15997.690000000002</v>
      </c>
      <c r="AH1308" s="13" t="s">
        <v>3024</v>
      </c>
      <c r="AI1308" s="6">
        <v>0</v>
      </c>
      <c r="AJ1308" s="7"/>
      <c r="AK1308" s="4"/>
    </row>
    <row r="1309" spans="1:37" x14ac:dyDescent="0.25">
      <c r="A1309" s="1" t="s">
        <v>1195</v>
      </c>
      <c r="B1309" s="1">
        <v>34265.300000000003</v>
      </c>
      <c r="C1309" s="6">
        <f t="shared" si="91"/>
        <v>28275.200000000001</v>
      </c>
      <c r="D1309" s="6">
        <v>26685.33</v>
      </c>
      <c r="E1309" s="6">
        <v>0</v>
      </c>
      <c r="F1309" s="6">
        <v>0</v>
      </c>
      <c r="G1309" s="6">
        <v>379.77000000000004</v>
      </c>
      <c r="H1309" s="6">
        <v>1210.1000000000001</v>
      </c>
      <c r="I1309" s="1">
        <v>0</v>
      </c>
      <c r="J1309" s="6">
        <f t="shared" si="92"/>
        <v>62540.5</v>
      </c>
      <c r="K1309" s="13" t="s">
        <v>3024</v>
      </c>
      <c r="L1309" s="13" t="s">
        <v>3024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13" t="s">
        <v>3024</v>
      </c>
      <c r="V1309" s="6">
        <v>0</v>
      </c>
      <c r="W1309" s="6">
        <f t="shared" si="93"/>
        <v>0</v>
      </c>
      <c r="X1309" s="6">
        <v>0</v>
      </c>
      <c r="Y1309" s="15">
        <v>0</v>
      </c>
      <c r="Z1309" s="15">
        <v>0</v>
      </c>
      <c r="AA1309" s="15">
        <f t="shared" si="94"/>
        <v>0</v>
      </c>
      <c r="AB1309" s="1">
        <v>12154.019999999991</v>
      </c>
      <c r="AC1309" s="13" t="s">
        <v>3024</v>
      </c>
      <c r="AD1309" s="1">
        <v>44975.299999999981</v>
      </c>
      <c r="AE1309" s="6">
        <v>41447.42</v>
      </c>
      <c r="AF1309" s="15">
        <v>0</v>
      </c>
      <c r="AG1309" s="26">
        <v>15681.899999999974</v>
      </c>
      <c r="AH1309" s="13" t="s">
        <v>3024</v>
      </c>
      <c r="AI1309" s="6">
        <v>0</v>
      </c>
      <c r="AJ1309" s="7"/>
      <c r="AK1309" s="4"/>
    </row>
    <row r="1310" spans="1:37" x14ac:dyDescent="0.25">
      <c r="A1310" s="1" t="s">
        <v>1196</v>
      </c>
      <c r="B1310" s="1">
        <v>23068.11</v>
      </c>
      <c r="C1310" s="6">
        <f t="shared" si="91"/>
        <v>16866.13</v>
      </c>
      <c r="D1310" s="6">
        <v>15651.02</v>
      </c>
      <c r="E1310" s="6">
        <v>0</v>
      </c>
      <c r="F1310" s="6">
        <v>0</v>
      </c>
      <c r="G1310" s="6">
        <v>249.51</v>
      </c>
      <c r="H1310" s="6">
        <v>965.6</v>
      </c>
      <c r="I1310" s="1">
        <v>0</v>
      </c>
      <c r="J1310" s="6">
        <f t="shared" si="92"/>
        <v>39934.240000000005</v>
      </c>
      <c r="K1310" s="13" t="s">
        <v>3024</v>
      </c>
      <c r="L1310" s="13" t="s">
        <v>3024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13" t="s">
        <v>3024</v>
      </c>
      <c r="V1310" s="6">
        <v>0</v>
      </c>
      <c r="W1310" s="6">
        <f t="shared" si="93"/>
        <v>0</v>
      </c>
      <c r="X1310" s="6">
        <v>0</v>
      </c>
      <c r="Y1310" s="15">
        <v>0</v>
      </c>
      <c r="Z1310" s="15">
        <v>0</v>
      </c>
      <c r="AA1310" s="15">
        <f t="shared" si="94"/>
        <v>0</v>
      </c>
      <c r="AB1310" s="1">
        <v>6939.4500000000007</v>
      </c>
      <c r="AC1310" s="13" t="s">
        <v>3024</v>
      </c>
      <c r="AD1310" s="1">
        <v>25918.2</v>
      </c>
      <c r="AE1310" s="6">
        <v>27555.360000000001</v>
      </c>
      <c r="AF1310" s="15">
        <v>0</v>
      </c>
      <c r="AG1310" s="26">
        <v>5302.29</v>
      </c>
      <c r="AH1310" s="13" t="s">
        <v>3024</v>
      </c>
      <c r="AI1310" s="6">
        <v>0</v>
      </c>
      <c r="AJ1310" s="7"/>
      <c r="AK1310" s="4"/>
    </row>
    <row r="1311" spans="1:37" x14ac:dyDescent="0.25">
      <c r="A1311" s="1" t="s">
        <v>1197</v>
      </c>
      <c r="B1311" s="1">
        <v>5814.4100000000008</v>
      </c>
      <c r="C1311" s="6">
        <f t="shared" si="91"/>
        <v>9876.0799999999981</v>
      </c>
      <c r="D1311" s="6">
        <v>9795.4399999999987</v>
      </c>
      <c r="E1311" s="6">
        <v>0</v>
      </c>
      <c r="F1311" s="6">
        <v>0</v>
      </c>
      <c r="G1311" s="6">
        <v>80.64</v>
      </c>
      <c r="H1311" s="6">
        <v>0</v>
      </c>
      <c r="I1311" s="1">
        <v>0</v>
      </c>
      <c r="J1311" s="6">
        <f t="shared" si="92"/>
        <v>15690.489999999998</v>
      </c>
      <c r="K1311" s="13" t="s">
        <v>3024</v>
      </c>
      <c r="L1311" s="13" t="s">
        <v>3024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13" t="s">
        <v>3024</v>
      </c>
      <c r="V1311" s="6">
        <v>0</v>
      </c>
      <c r="W1311" s="6">
        <f t="shared" si="93"/>
        <v>0</v>
      </c>
      <c r="X1311" s="6">
        <v>0</v>
      </c>
      <c r="Y1311" s="15">
        <v>0</v>
      </c>
      <c r="Z1311" s="15">
        <v>0</v>
      </c>
      <c r="AA1311" s="15">
        <f t="shared" si="94"/>
        <v>0</v>
      </c>
      <c r="AB1311" s="1">
        <v>8638.4199999999983</v>
      </c>
      <c r="AC1311" s="13" t="s">
        <v>3024</v>
      </c>
      <c r="AD1311" s="1">
        <v>13442.079999999998</v>
      </c>
      <c r="AE1311" s="6">
        <v>14953.779999999999</v>
      </c>
      <c r="AF1311" s="15">
        <v>0</v>
      </c>
      <c r="AG1311" s="26">
        <v>7126.7199999999975</v>
      </c>
      <c r="AH1311" s="13" t="s">
        <v>3024</v>
      </c>
      <c r="AI1311" s="6">
        <v>0</v>
      </c>
      <c r="AJ1311" s="7"/>
      <c r="AK1311" s="4"/>
    </row>
    <row r="1312" spans="1:37" x14ac:dyDescent="0.25">
      <c r="A1312" s="1" t="s">
        <v>1198</v>
      </c>
      <c r="B1312" s="1">
        <v>32603.71</v>
      </c>
      <c r="C1312" s="6">
        <f t="shared" si="91"/>
        <v>17753.530000000002</v>
      </c>
      <c r="D1312" s="6">
        <v>17033.61</v>
      </c>
      <c r="E1312" s="6">
        <v>0</v>
      </c>
      <c r="F1312" s="6">
        <v>0</v>
      </c>
      <c r="G1312" s="6">
        <v>339.52</v>
      </c>
      <c r="H1312" s="6">
        <v>380.4</v>
      </c>
      <c r="I1312" s="1">
        <v>0</v>
      </c>
      <c r="J1312" s="6">
        <f t="shared" si="92"/>
        <v>50357.240000000005</v>
      </c>
      <c r="K1312" s="13" t="s">
        <v>3024</v>
      </c>
      <c r="L1312" s="13" t="s">
        <v>3024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13" t="s">
        <v>3024</v>
      </c>
      <c r="V1312" s="6">
        <v>0</v>
      </c>
      <c r="W1312" s="6">
        <f t="shared" si="93"/>
        <v>0</v>
      </c>
      <c r="X1312" s="6">
        <v>0</v>
      </c>
      <c r="Y1312" s="15">
        <v>0</v>
      </c>
      <c r="Z1312" s="15">
        <v>0</v>
      </c>
      <c r="AA1312" s="15">
        <f t="shared" si="94"/>
        <v>0</v>
      </c>
      <c r="AB1312" s="1">
        <v>5455.4399999999987</v>
      </c>
      <c r="AC1312" s="13" t="s">
        <v>3024</v>
      </c>
      <c r="AD1312" s="1">
        <v>31783.62</v>
      </c>
      <c r="AE1312" s="6">
        <v>33042.18</v>
      </c>
      <c r="AF1312" s="15">
        <v>0</v>
      </c>
      <c r="AG1312" s="26">
        <v>4196.88</v>
      </c>
      <c r="AH1312" s="13" t="s">
        <v>3024</v>
      </c>
      <c r="AI1312" s="6">
        <v>0</v>
      </c>
      <c r="AJ1312" s="7"/>
      <c r="AK1312" s="4"/>
    </row>
    <row r="1313" spans="1:37" x14ac:dyDescent="0.25">
      <c r="A1313" s="1" t="s">
        <v>1199</v>
      </c>
      <c r="B1313" s="1">
        <v>29413.420000000006</v>
      </c>
      <c r="C1313" s="6">
        <f t="shared" si="91"/>
        <v>19443.080000000002</v>
      </c>
      <c r="D1313" s="6">
        <v>18615.310000000001</v>
      </c>
      <c r="E1313" s="6">
        <v>0</v>
      </c>
      <c r="F1313" s="6">
        <v>0</v>
      </c>
      <c r="G1313" s="6">
        <v>319.57</v>
      </c>
      <c r="H1313" s="6">
        <v>508.2</v>
      </c>
      <c r="I1313" s="1">
        <v>0</v>
      </c>
      <c r="J1313" s="6">
        <f t="shared" si="92"/>
        <v>48856.500000000007</v>
      </c>
      <c r="K1313" s="13" t="s">
        <v>3024</v>
      </c>
      <c r="L1313" s="13" t="s">
        <v>3024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13" t="s">
        <v>3024</v>
      </c>
      <c r="V1313" s="6">
        <v>0</v>
      </c>
      <c r="W1313" s="6">
        <f t="shared" si="93"/>
        <v>0</v>
      </c>
      <c r="X1313" s="6">
        <v>0</v>
      </c>
      <c r="Y1313" s="15">
        <v>0</v>
      </c>
      <c r="Z1313" s="15">
        <v>0</v>
      </c>
      <c r="AA1313" s="15">
        <f t="shared" si="94"/>
        <v>0</v>
      </c>
      <c r="AB1313" s="1">
        <v>16728.340000000004</v>
      </c>
      <c r="AC1313" s="13" t="s">
        <v>3024</v>
      </c>
      <c r="AD1313" s="1">
        <v>39547.139999999992</v>
      </c>
      <c r="AE1313" s="6">
        <v>36859.920000000006</v>
      </c>
      <c r="AF1313" s="15">
        <v>0</v>
      </c>
      <c r="AG1313" s="26">
        <v>19415.559999999994</v>
      </c>
      <c r="AH1313" s="13" t="s">
        <v>3024</v>
      </c>
      <c r="AI1313" s="6">
        <v>0</v>
      </c>
      <c r="AJ1313" s="7"/>
      <c r="AK1313" s="4"/>
    </row>
    <row r="1314" spans="1:37" x14ac:dyDescent="0.25">
      <c r="A1314" s="1" t="s">
        <v>1200</v>
      </c>
      <c r="B1314" s="1">
        <v>14608.229999999998</v>
      </c>
      <c r="C1314" s="6">
        <f t="shared" si="91"/>
        <v>13991.55</v>
      </c>
      <c r="D1314" s="6">
        <v>7637.2399999999989</v>
      </c>
      <c r="E1314" s="6">
        <v>0</v>
      </c>
      <c r="F1314" s="6">
        <v>0</v>
      </c>
      <c r="G1314" s="6">
        <v>164.31</v>
      </c>
      <c r="H1314" s="6">
        <v>6190</v>
      </c>
      <c r="I1314" s="1">
        <v>0</v>
      </c>
      <c r="J1314" s="6">
        <f t="shared" si="92"/>
        <v>28599.78</v>
      </c>
      <c r="K1314" s="13" t="s">
        <v>3024</v>
      </c>
      <c r="L1314" s="13" t="s">
        <v>3024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13" t="s">
        <v>3024</v>
      </c>
      <c r="V1314" s="6">
        <v>0</v>
      </c>
      <c r="W1314" s="6">
        <f t="shared" si="93"/>
        <v>0</v>
      </c>
      <c r="X1314" s="6">
        <v>0</v>
      </c>
      <c r="Y1314" s="15">
        <v>0</v>
      </c>
      <c r="Z1314" s="15">
        <v>0</v>
      </c>
      <c r="AA1314" s="15">
        <f t="shared" si="94"/>
        <v>0</v>
      </c>
      <c r="AB1314" s="1">
        <v>4253.340000000002</v>
      </c>
      <c r="AC1314" s="13" t="s">
        <v>3024</v>
      </c>
      <c r="AD1314" s="1">
        <v>14648.680000000002</v>
      </c>
      <c r="AE1314" s="6">
        <v>14377.169999999998</v>
      </c>
      <c r="AF1314" s="15">
        <v>0</v>
      </c>
      <c r="AG1314" s="26">
        <v>4524.850000000004</v>
      </c>
      <c r="AH1314" s="13" t="s">
        <v>3024</v>
      </c>
      <c r="AI1314" s="6">
        <v>0</v>
      </c>
      <c r="AJ1314" s="7"/>
      <c r="AK1314" s="4"/>
    </row>
    <row r="1315" spans="1:37" x14ac:dyDescent="0.25">
      <c r="A1315" s="1" t="s">
        <v>1201</v>
      </c>
      <c r="B1315" s="1">
        <v>35246.94</v>
      </c>
      <c r="C1315" s="6">
        <f t="shared" si="91"/>
        <v>24275.969999999998</v>
      </c>
      <c r="D1315" s="6">
        <v>18202.75</v>
      </c>
      <c r="E1315" s="6">
        <v>0</v>
      </c>
      <c r="F1315" s="6">
        <v>0</v>
      </c>
      <c r="G1315" s="6">
        <v>384.17</v>
      </c>
      <c r="H1315" s="6">
        <v>5689.0499999999993</v>
      </c>
      <c r="I1315" s="1">
        <v>0</v>
      </c>
      <c r="J1315" s="6">
        <f t="shared" si="92"/>
        <v>59522.91</v>
      </c>
      <c r="K1315" s="13" t="s">
        <v>3024</v>
      </c>
      <c r="L1315" s="13" t="s">
        <v>3024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13" t="s">
        <v>3024</v>
      </c>
      <c r="V1315" s="6">
        <v>0</v>
      </c>
      <c r="W1315" s="6">
        <f t="shared" si="93"/>
        <v>0</v>
      </c>
      <c r="X1315" s="6">
        <v>0</v>
      </c>
      <c r="Y1315" s="15">
        <v>0</v>
      </c>
      <c r="Z1315" s="15">
        <v>0</v>
      </c>
      <c r="AA1315" s="15">
        <f t="shared" si="94"/>
        <v>0</v>
      </c>
      <c r="AB1315" s="1">
        <v>6928.3800000000019</v>
      </c>
      <c r="AC1315" s="13" t="s">
        <v>3024</v>
      </c>
      <c r="AD1315" s="1">
        <v>31658.540000000005</v>
      </c>
      <c r="AE1315" s="6">
        <v>38591.78</v>
      </c>
      <c r="AF1315" s="15">
        <v>0</v>
      </c>
      <c r="AG1315" s="16" t="s">
        <v>3024</v>
      </c>
      <c r="AH1315" s="15">
        <v>4.8599999999960346</v>
      </c>
      <c r="AI1315" s="6">
        <v>0</v>
      </c>
      <c r="AJ1315" s="7"/>
      <c r="AK1315" s="4"/>
    </row>
    <row r="1316" spans="1:37" x14ac:dyDescent="0.25">
      <c r="A1316" s="1" t="s">
        <v>1202</v>
      </c>
      <c r="B1316" s="1">
        <v>73983.790000000008</v>
      </c>
      <c r="C1316" s="6">
        <f t="shared" si="91"/>
        <v>45574.579999999994</v>
      </c>
      <c r="D1316" s="6">
        <v>41005.17</v>
      </c>
      <c r="E1316" s="6">
        <v>0</v>
      </c>
      <c r="F1316" s="6">
        <v>0</v>
      </c>
      <c r="G1316" s="6">
        <v>788.77</v>
      </c>
      <c r="H1316" s="6">
        <v>3780.6400000000003</v>
      </c>
      <c r="I1316" s="1">
        <v>0</v>
      </c>
      <c r="J1316" s="6">
        <f t="shared" si="92"/>
        <v>119558.37</v>
      </c>
      <c r="K1316" s="13" t="s">
        <v>3024</v>
      </c>
      <c r="L1316" s="13" t="s">
        <v>3024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13" t="s">
        <v>3024</v>
      </c>
      <c r="V1316" s="6">
        <v>0</v>
      </c>
      <c r="W1316" s="6">
        <f t="shared" si="93"/>
        <v>0</v>
      </c>
      <c r="X1316" s="6">
        <v>0</v>
      </c>
      <c r="Y1316" s="15">
        <v>0</v>
      </c>
      <c r="Z1316" s="15">
        <v>0</v>
      </c>
      <c r="AA1316" s="15">
        <f t="shared" si="94"/>
        <v>0</v>
      </c>
      <c r="AB1316" s="1">
        <v>23403.600000000002</v>
      </c>
      <c r="AC1316" s="13" t="s">
        <v>3024</v>
      </c>
      <c r="AD1316" s="1">
        <v>84200.200000000026</v>
      </c>
      <c r="AE1316" s="6">
        <v>78510.840000000011</v>
      </c>
      <c r="AF1316" s="15">
        <v>0</v>
      </c>
      <c r="AG1316" s="26">
        <v>29092.960000000021</v>
      </c>
      <c r="AH1316" s="13" t="s">
        <v>3024</v>
      </c>
      <c r="AI1316" s="6">
        <v>0</v>
      </c>
      <c r="AJ1316" s="7"/>
      <c r="AK1316" s="4"/>
    </row>
    <row r="1317" spans="1:37" x14ac:dyDescent="0.25">
      <c r="A1317" s="1" t="s">
        <v>1203</v>
      </c>
      <c r="B1317" s="1">
        <v>32077.969999999998</v>
      </c>
      <c r="C1317" s="6">
        <f t="shared" si="91"/>
        <v>25948.510000000002</v>
      </c>
      <c r="D1317" s="6">
        <v>20877.550000000003</v>
      </c>
      <c r="E1317" s="6">
        <v>0</v>
      </c>
      <c r="F1317" s="6">
        <v>0</v>
      </c>
      <c r="G1317" s="6">
        <v>368.46999999999997</v>
      </c>
      <c r="H1317" s="6">
        <v>4702.49</v>
      </c>
      <c r="I1317" s="1">
        <v>0</v>
      </c>
      <c r="J1317" s="6">
        <f t="shared" si="92"/>
        <v>58026.479999999996</v>
      </c>
      <c r="K1317" s="13" t="s">
        <v>3024</v>
      </c>
      <c r="L1317" s="13" t="s">
        <v>3024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13" t="s">
        <v>3024</v>
      </c>
      <c r="V1317" s="6">
        <v>0</v>
      </c>
      <c r="W1317" s="6">
        <f t="shared" si="93"/>
        <v>0</v>
      </c>
      <c r="X1317" s="6">
        <v>0</v>
      </c>
      <c r="Y1317" s="15">
        <v>0</v>
      </c>
      <c r="Z1317" s="15">
        <v>0</v>
      </c>
      <c r="AA1317" s="15">
        <f t="shared" si="94"/>
        <v>0</v>
      </c>
      <c r="AB1317" s="1">
        <v>9967.5000000000036</v>
      </c>
      <c r="AC1317" s="13" t="s">
        <v>3024</v>
      </c>
      <c r="AD1317" s="1">
        <v>37115.960000000006</v>
      </c>
      <c r="AE1317" s="6">
        <v>35364.870000000003</v>
      </c>
      <c r="AF1317" s="15">
        <v>0</v>
      </c>
      <c r="AG1317" s="26">
        <v>11718.590000000009</v>
      </c>
      <c r="AH1317" s="13" t="s">
        <v>3024</v>
      </c>
      <c r="AI1317" s="6">
        <v>0</v>
      </c>
      <c r="AJ1317" s="7"/>
      <c r="AK1317" s="4"/>
    </row>
    <row r="1318" spans="1:37" x14ac:dyDescent="0.25">
      <c r="A1318" s="1" t="s">
        <v>1204</v>
      </c>
      <c r="B1318" s="1">
        <v>28929.920000000002</v>
      </c>
      <c r="C1318" s="6">
        <f t="shared" si="91"/>
        <v>17319.36</v>
      </c>
      <c r="D1318" s="6">
        <v>14868.59</v>
      </c>
      <c r="E1318" s="6">
        <v>0</v>
      </c>
      <c r="F1318" s="6">
        <v>0</v>
      </c>
      <c r="G1318" s="6">
        <v>308.62</v>
      </c>
      <c r="H1318" s="6">
        <v>2142.1499999999996</v>
      </c>
      <c r="I1318" s="1">
        <v>0</v>
      </c>
      <c r="J1318" s="6">
        <f t="shared" si="92"/>
        <v>46249.279999999999</v>
      </c>
      <c r="K1318" s="13" t="s">
        <v>3024</v>
      </c>
      <c r="L1318" s="13" t="s">
        <v>3024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13" t="s">
        <v>3024</v>
      </c>
      <c r="V1318" s="6">
        <v>0</v>
      </c>
      <c r="W1318" s="6">
        <f t="shared" si="93"/>
        <v>0</v>
      </c>
      <c r="X1318" s="6">
        <v>0</v>
      </c>
      <c r="Y1318" s="15">
        <v>0</v>
      </c>
      <c r="Z1318" s="15">
        <v>0</v>
      </c>
      <c r="AA1318" s="15">
        <f t="shared" si="94"/>
        <v>0</v>
      </c>
      <c r="AB1318" s="1">
        <v>5390.8499999999995</v>
      </c>
      <c r="AC1318" s="13" t="s">
        <v>3024</v>
      </c>
      <c r="AD1318" s="1">
        <v>30615.719999999994</v>
      </c>
      <c r="AE1318" s="6">
        <v>28583.289999999997</v>
      </c>
      <c r="AF1318" s="15">
        <v>0</v>
      </c>
      <c r="AG1318" s="26">
        <v>7423.2799999999961</v>
      </c>
      <c r="AH1318" s="13" t="s">
        <v>3024</v>
      </c>
      <c r="AI1318" s="6">
        <v>0</v>
      </c>
      <c r="AJ1318" s="7"/>
      <c r="AK1318" s="4"/>
    </row>
    <row r="1319" spans="1:37" x14ac:dyDescent="0.25">
      <c r="A1319" s="1" t="s">
        <v>1205</v>
      </c>
      <c r="B1319" s="1">
        <v>13923.199999999997</v>
      </c>
      <c r="C1319" s="6">
        <f t="shared" si="91"/>
        <v>9560.130000000001</v>
      </c>
      <c r="D1319" s="6">
        <v>9413.18</v>
      </c>
      <c r="E1319" s="6">
        <v>0</v>
      </c>
      <c r="F1319" s="6">
        <v>0</v>
      </c>
      <c r="G1319" s="6">
        <v>146.95000000000002</v>
      </c>
      <c r="H1319" s="6">
        <v>0</v>
      </c>
      <c r="I1319" s="1">
        <v>0</v>
      </c>
      <c r="J1319" s="6">
        <f t="shared" si="92"/>
        <v>23483.329999999998</v>
      </c>
      <c r="K1319" s="13" t="s">
        <v>3024</v>
      </c>
      <c r="L1319" s="13" t="s">
        <v>3024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13" t="s">
        <v>3024</v>
      </c>
      <c r="V1319" s="6">
        <v>0</v>
      </c>
      <c r="W1319" s="6">
        <f t="shared" si="93"/>
        <v>0</v>
      </c>
      <c r="X1319" s="6">
        <v>0</v>
      </c>
      <c r="Y1319" s="15">
        <v>0</v>
      </c>
      <c r="Z1319" s="15">
        <v>0</v>
      </c>
      <c r="AA1319" s="15">
        <f t="shared" si="94"/>
        <v>0</v>
      </c>
      <c r="AB1319" s="1">
        <v>5614.17</v>
      </c>
      <c r="AC1319" s="13" t="s">
        <v>3024</v>
      </c>
      <c r="AD1319" s="1">
        <v>18491.04</v>
      </c>
      <c r="AE1319" s="6">
        <v>16531.04</v>
      </c>
      <c r="AF1319" s="15">
        <v>0</v>
      </c>
      <c r="AG1319" s="26">
        <v>7574.17</v>
      </c>
      <c r="AH1319" s="13" t="s">
        <v>3024</v>
      </c>
      <c r="AI1319" s="6">
        <v>0</v>
      </c>
      <c r="AJ1319" s="7"/>
      <c r="AK1319" s="4"/>
    </row>
    <row r="1320" spans="1:37" x14ac:dyDescent="0.25">
      <c r="A1320" s="1" t="s">
        <v>1206</v>
      </c>
      <c r="B1320" s="1">
        <v>83460.37999999999</v>
      </c>
      <c r="C1320" s="6">
        <f t="shared" si="91"/>
        <v>46981.34</v>
      </c>
      <c r="D1320" s="6">
        <v>41186.01</v>
      </c>
      <c r="E1320" s="6">
        <v>0</v>
      </c>
      <c r="F1320" s="6">
        <v>0</v>
      </c>
      <c r="G1320" s="6">
        <v>887.06000000000006</v>
      </c>
      <c r="H1320" s="6">
        <v>4908.2699999999995</v>
      </c>
      <c r="I1320" s="1">
        <v>0</v>
      </c>
      <c r="J1320" s="6">
        <f t="shared" si="92"/>
        <v>130441.71999999999</v>
      </c>
      <c r="K1320" s="13" t="s">
        <v>3024</v>
      </c>
      <c r="L1320" s="13" t="s">
        <v>3024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13" t="s">
        <v>3024</v>
      </c>
      <c r="V1320" s="6">
        <v>0</v>
      </c>
      <c r="W1320" s="6">
        <f t="shared" si="93"/>
        <v>0</v>
      </c>
      <c r="X1320" s="6">
        <v>0</v>
      </c>
      <c r="Y1320" s="15">
        <v>0</v>
      </c>
      <c r="Z1320" s="15">
        <v>0</v>
      </c>
      <c r="AA1320" s="15">
        <f t="shared" si="94"/>
        <v>0</v>
      </c>
      <c r="AB1320" s="1">
        <v>30562.889999999992</v>
      </c>
      <c r="AC1320" s="13" t="s">
        <v>3024</v>
      </c>
      <c r="AD1320" s="1">
        <v>89646.669999999984</v>
      </c>
      <c r="AE1320" s="6">
        <v>91106.819999999992</v>
      </c>
      <c r="AF1320" s="15">
        <v>0</v>
      </c>
      <c r="AG1320" s="26">
        <v>29102.739999999987</v>
      </c>
      <c r="AH1320" s="13" t="s">
        <v>3024</v>
      </c>
      <c r="AI1320" s="6">
        <v>0</v>
      </c>
      <c r="AJ1320" s="7"/>
      <c r="AK1320" s="4"/>
    </row>
    <row r="1321" spans="1:37" x14ac:dyDescent="0.25">
      <c r="A1321" s="1" t="s">
        <v>1207</v>
      </c>
      <c r="B1321" s="1">
        <v>11472.119999999999</v>
      </c>
      <c r="C1321" s="6">
        <f t="shared" si="91"/>
        <v>9060.7200000000012</v>
      </c>
      <c r="D1321" s="6">
        <v>7936.9500000000007</v>
      </c>
      <c r="E1321" s="6">
        <v>0</v>
      </c>
      <c r="F1321" s="6">
        <v>0</v>
      </c>
      <c r="G1321" s="6">
        <v>131.37</v>
      </c>
      <c r="H1321" s="6">
        <v>992.4</v>
      </c>
      <c r="I1321" s="1">
        <v>0</v>
      </c>
      <c r="J1321" s="6">
        <f t="shared" si="92"/>
        <v>20532.84</v>
      </c>
      <c r="K1321" s="13" t="s">
        <v>3024</v>
      </c>
      <c r="L1321" s="13" t="s">
        <v>3024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13" t="s">
        <v>3024</v>
      </c>
      <c r="V1321" s="6">
        <v>0</v>
      </c>
      <c r="W1321" s="6">
        <f t="shared" si="93"/>
        <v>0</v>
      </c>
      <c r="X1321" s="6">
        <v>0</v>
      </c>
      <c r="Y1321" s="15">
        <v>0</v>
      </c>
      <c r="Z1321" s="15">
        <v>0</v>
      </c>
      <c r="AA1321" s="15">
        <f t="shared" si="94"/>
        <v>0</v>
      </c>
      <c r="AB1321" s="1">
        <v>2393.2600000000011</v>
      </c>
      <c r="AC1321" s="13" t="s">
        <v>3024</v>
      </c>
      <c r="AD1321" s="1">
        <v>14171.16</v>
      </c>
      <c r="AE1321" s="6">
        <v>12295.15</v>
      </c>
      <c r="AF1321" s="15">
        <v>0</v>
      </c>
      <c r="AG1321" s="26">
        <v>4269.2700000000023</v>
      </c>
      <c r="AH1321" s="13" t="s">
        <v>3024</v>
      </c>
      <c r="AI1321" s="6">
        <v>0</v>
      </c>
      <c r="AJ1321" s="7"/>
      <c r="AK1321" s="4"/>
    </row>
    <row r="1322" spans="1:37" x14ac:dyDescent="0.25">
      <c r="A1322" s="1" t="s">
        <v>1208</v>
      </c>
      <c r="B1322" s="1">
        <v>24717.58</v>
      </c>
      <c r="C1322" s="6">
        <f t="shared" si="91"/>
        <v>25035.29</v>
      </c>
      <c r="D1322" s="6">
        <v>23657.84</v>
      </c>
      <c r="E1322" s="6">
        <v>0</v>
      </c>
      <c r="F1322" s="6">
        <v>0</v>
      </c>
      <c r="G1322" s="6">
        <v>302.5</v>
      </c>
      <c r="H1322" s="6">
        <v>1074.95</v>
      </c>
      <c r="I1322" s="1">
        <v>0</v>
      </c>
      <c r="J1322" s="6">
        <f t="shared" si="92"/>
        <v>49752.87</v>
      </c>
      <c r="K1322" s="13" t="s">
        <v>3024</v>
      </c>
      <c r="L1322" s="13" t="s">
        <v>3024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13" t="s">
        <v>3024</v>
      </c>
      <c r="V1322" s="6">
        <v>0</v>
      </c>
      <c r="W1322" s="6">
        <f t="shared" si="93"/>
        <v>0</v>
      </c>
      <c r="X1322" s="6">
        <v>0</v>
      </c>
      <c r="Y1322" s="15">
        <v>0</v>
      </c>
      <c r="Z1322" s="15">
        <v>0</v>
      </c>
      <c r="AA1322" s="15">
        <f t="shared" si="94"/>
        <v>0</v>
      </c>
      <c r="AB1322" s="1">
        <v>13478.320000000002</v>
      </c>
      <c r="AC1322" s="13" t="s">
        <v>3024</v>
      </c>
      <c r="AD1322" s="1">
        <v>35750.980000000018</v>
      </c>
      <c r="AE1322" s="6">
        <v>36559.47</v>
      </c>
      <c r="AF1322" s="15">
        <v>0</v>
      </c>
      <c r="AG1322" s="26">
        <v>12669.830000000013</v>
      </c>
      <c r="AH1322" s="13" t="s">
        <v>3024</v>
      </c>
      <c r="AI1322" s="6">
        <v>0</v>
      </c>
      <c r="AJ1322" s="7"/>
      <c r="AK1322" s="4"/>
    </row>
    <row r="1323" spans="1:37" x14ac:dyDescent="0.25">
      <c r="A1323" s="1" t="s">
        <v>1209</v>
      </c>
      <c r="B1323" s="1">
        <v>43124.829999999994</v>
      </c>
      <c r="C1323" s="6">
        <f t="shared" si="91"/>
        <v>26821.73</v>
      </c>
      <c r="D1323" s="6">
        <v>25154.01</v>
      </c>
      <c r="E1323" s="6">
        <v>0</v>
      </c>
      <c r="F1323" s="6">
        <v>0</v>
      </c>
      <c r="G1323" s="6">
        <v>457.27</v>
      </c>
      <c r="H1323" s="6">
        <v>1210.45</v>
      </c>
      <c r="I1323" s="1">
        <v>0</v>
      </c>
      <c r="J1323" s="6">
        <f t="shared" si="92"/>
        <v>69946.559999999998</v>
      </c>
      <c r="K1323" s="13" t="s">
        <v>3024</v>
      </c>
      <c r="L1323" s="13" t="s">
        <v>3024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13" t="s">
        <v>3024</v>
      </c>
      <c r="V1323" s="6">
        <v>0</v>
      </c>
      <c r="W1323" s="6">
        <f t="shared" si="93"/>
        <v>0</v>
      </c>
      <c r="X1323" s="6">
        <v>0</v>
      </c>
      <c r="Y1323" s="15">
        <v>0</v>
      </c>
      <c r="Z1323" s="15">
        <v>0</v>
      </c>
      <c r="AA1323" s="15">
        <f t="shared" si="94"/>
        <v>0</v>
      </c>
      <c r="AB1323" s="1">
        <v>16884.300000000007</v>
      </c>
      <c r="AC1323" s="13" t="s">
        <v>3024</v>
      </c>
      <c r="AD1323" s="1">
        <v>54102</v>
      </c>
      <c r="AE1323" s="6">
        <v>47958.770000000004</v>
      </c>
      <c r="AF1323" s="15">
        <v>0</v>
      </c>
      <c r="AG1323" s="26">
        <v>23027.53</v>
      </c>
      <c r="AH1323" s="13" t="s">
        <v>3024</v>
      </c>
      <c r="AI1323" s="6">
        <v>0</v>
      </c>
      <c r="AJ1323" s="7"/>
      <c r="AK1323" s="4"/>
    </row>
    <row r="1324" spans="1:37" x14ac:dyDescent="0.25">
      <c r="A1324" s="1" t="s">
        <v>1210</v>
      </c>
      <c r="B1324" s="1">
        <v>36154.92</v>
      </c>
      <c r="C1324" s="6">
        <f t="shared" si="91"/>
        <v>15518.949999999999</v>
      </c>
      <c r="D1324" s="6">
        <v>14270.39</v>
      </c>
      <c r="E1324" s="6">
        <v>0</v>
      </c>
      <c r="F1324" s="6">
        <v>0</v>
      </c>
      <c r="G1324" s="6">
        <v>370.76</v>
      </c>
      <c r="H1324" s="6">
        <v>877.8</v>
      </c>
      <c r="I1324" s="1">
        <v>0</v>
      </c>
      <c r="J1324" s="6">
        <f t="shared" si="92"/>
        <v>51673.869999999995</v>
      </c>
      <c r="K1324" s="13" t="s">
        <v>3024</v>
      </c>
      <c r="L1324" s="13" t="s">
        <v>3024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13" t="s">
        <v>3024</v>
      </c>
      <c r="V1324" s="6">
        <v>0</v>
      </c>
      <c r="W1324" s="6">
        <f t="shared" si="93"/>
        <v>0</v>
      </c>
      <c r="X1324" s="6">
        <v>0</v>
      </c>
      <c r="Y1324" s="15">
        <v>0</v>
      </c>
      <c r="Z1324" s="15">
        <v>0</v>
      </c>
      <c r="AA1324" s="15">
        <f t="shared" si="94"/>
        <v>0</v>
      </c>
      <c r="AB1324" s="1">
        <v>6450.3600000000006</v>
      </c>
      <c r="AC1324" s="13" t="s">
        <v>3024</v>
      </c>
      <c r="AD1324" s="1">
        <v>34113.42</v>
      </c>
      <c r="AE1324" s="6">
        <v>29813.329999999998</v>
      </c>
      <c r="AF1324" s="15">
        <v>0</v>
      </c>
      <c r="AG1324" s="26">
        <v>10750.450000000004</v>
      </c>
      <c r="AH1324" s="13" t="s">
        <v>3024</v>
      </c>
      <c r="AI1324" s="6">
        <v>0</v>
      </c>
      <c r="AJ1324" s="7"/>
      <c r="AK1324" s="4"/>
    </row>
    <row r="1325" spans="1:37" x14ac:dyDescent="0.25">
      <c r="A1325" s="1" t="s">
        <v>1211</v>
      </c>
      <c r="B1325" s="1">
        <v>20561.05</v>
      </c>
      <c r="C1325" s="6">
        <f t="shared" si="91"/>
        <v>14153.08</v>
      </c>
      <c r="D1325" s="6">
        <v>12606.130000000001</v>
      </c>
      <c r="E1325" s="6">
        <v>0</v>
      </c>
      <c r="F1325" s="6">
        <v>0</v>
      </c>
      <c r="G1325" s="6">
        <v>220.55</v>
      </c>
      <c r="H1325" s="6">
        <v>1326.3999999999999</v>
      </c>
      <c r="I1325" s="1">
        <v>0</v>
      </c>
      <c r="J1325" s="6">
        <f t="shared" si="92"/>
        <v>34714.129999999997</v>
      </c>
      <c r="K1325" s="13" t="s">
        <v>3024</v>
      </c>
      <c r="L1325" s="13" t="s">
        <v>3024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13" t="s">
        <v>3024</v>
      </c>
      <c r="V1325" s="6">
        <v>0</v>
      </c>
      <c r="W1325" s="6">
        <f t="shared" si="93"/>
        <v>0</v>
      </c>
      <c r="X1325" s="6">
        <v>0</v>
      </c>
      <c r="Y1325" s="15">
        <v>0</v>
      </c>
      <c r="Z1325" s="15">
        <v>0</v>
      </c>
      <c r="AA1325" s="15">
        <f t="shared" si="94"/>
        <v>0</v>
      </c>
      <c r="AB1325" s="1">
        <v>9361.44</v>
      </c>
      <c r="AC1325" s="13" t="s">
        <v>3024</v>
      </c>
      <c r="AD1325" s="1">
        <v>28420.07</v>
      </c>
      <c r="AE1325" s="6">
        <v>22678.42</v>
      </c>
      <c r="AF1325" s="15">
        <v>0</v>
      </c>
      <c r="AG1325" s="26">
        <v>15103.090000000002</v>
      </c>
      <c r="AH1325" s="13" t="s">
        <v>3024</v>
      </c>
      <c r="AI1325" s="6">
        <v>0</v>
      </c>
      <c r="AJ1325" s="7"/>
      <c r="AK1325" s="4"/>
    </row>
    <row r="1326" spans="1:37" x14ac:dyDescent="0.25">
      <c r="A1326" s="1" t="s">
        <v>1212</v>
      </c>
      <c r="B1326" s="1">
        <v>8102.4199999999992</v>
      </c>
      <c r="C1326" s="6">
        <f t="shared" si="91"/>
        <v>9809.1299999999992</v>
      </c>
      <c r="D1326" s="6">
        <v>8500.41</v>
      </c>
      <c r="E1326" s="6">
        <v>0</v>
      </c>
      <c r="F1326" s="6">
        <v>0</v>
      </c>
      <c r="G1326" s="6">
        <v>99.820000000000007</v>
      </c>
      <c r="H1326" s="6">
        <v>1208.9000000000001</v>
      </c>
      <c r="I1326" s="1">
        <v>0</v>
      </c>
      <c r="J1326" s="6">
        <f t="shared" si="92"/>
        <v>17911.55</v>
      </c>
      <c r="K1326" s="13" t="s">
        <v>3024</v>
      </c>
      <c r="L1326" s="13" t="s">
        <v>3024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13" t="s">
        <v>3024</v>
      </c>
      <c r="V1326" s="6">
        <v>0</v>
      </c>
      <c r="W1326" s="6">
        <f t="shared" si="93"/>
        <v>0</v>
      </c>
      <c r="X1326" s="6">
        <v>0</v>
      </c>
      <c r="Y1326" s="15">
        <v>0</v>
      </c>
      <c r="Z1326" s="15">
        <v>0</v>
      </c>
      <c r="AA1326" s="15">
        <f t="shared" si="94"/>
        <v>0</v>
      </c>
      <c r="AB1326" s="1">
        <v>4782.579999999999</v>
      </c>
      <c r="AC1326" s="13" t="s">
        <v>3024</v>
      </c>
      <c r="AD1326" s="1">
        <v>12220.739999999994</v>
      </c>
      <c r="AE1326" s="6">
        <v>13201.859999999999</v>
      </c>
      <c r="AF1326" s="15">
        <v>0</v>
      </c>
      <c r="AG1326" s="26">
        <v>3801.4599999999955</v>
      </c>
      <c r="AH1326" s="13" t="s">
        <v>3024</v>
      </c>
      <c r="AI1326" s="6">
        <v>0</v>
      </c>
      <c r="AJ1326" s="7"/>
      <c r="AK1326" s="4"/>
    </row>
    <row r="1327" spans="1:37" x14ac:dyDescent="0.25">
      <c r="A1327" s="1" t="s">
        <v>1213</v>
      </c>
      <c r="B1327" s="1">
        <v>9901.739999999998</v>
      </c>
      <c r="C1327" s="6">
        <f t="shared" si="91"/>
        <v>6836.7199999999993</v>
      </c>
      <c r="D1327" s="6">
        <v>6448.2499999999991</v>
      </c>
      <c r="E1327" s="6">
        <v>0</v>
      </c>
      <c r="F1327" s="6">
        <v>0</v>
      </c>
      <c r="G1327" s="6">
        <v>111.27000000000001</v>
      </c>
      <c r="H1327" s="6">
        <v>277.2</v>
      </c>
      <c r="I1327" s="1">
        <v>0</v>
      </c>
      <c r="J1327" s="6">
        <f t="shared" si="92"/>
        <v>16738.46</v>
      </c>
      <c r="K1327" s="13" t="s">
        <v>3024</v>
      </c>
      <c r="L1327" s="13" t="s">
        <v>3024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13" t="s">
        <v>3024</v>
      </c>
      <c r="V1327" s="6">
        <v>0</v>
      </c>
      <c r="W1327" s="6">
        <f t="shared" si="93"/>
        <v>0</v>
      </c>
      <c r="X1327" s="6">
        <v>0</v>
      </c>
      <c r="Y1327" s="15">
        <v>0</v>
      </c>
      <c r="Z1327" s="15">
        <v>0</v>
      </c>
      <c r="AA1327" s="15">
        <f t="shared" si="94"/>
        <v>0</v>
      </c>
      <c r="AB1327" s="1">
        <v>10807.939999999997</v>
      </c>
      <c r="AC1327" s="13" t="s">
        <v>3024</v>
      </c>
      <c r="AD1327" s="1">
        <v>23207.1</v>
      </c>
      <c r="AE1327" s="6">
        <v>11636.14</v>
      </c>
      <c r="AF1327" s="15">
        <v>0</v>
      </c>
      <c r="AG1327" s="26">
        <v>22378.899999999991</v>
      </c>
      <c r="AH1327" s="13" t="s">
        <v>3024</v>
      </c>
      <c r="AI1327" s="6">
        <v>0</v>
      </c>
      <c r="AJ1327" s="7"/>
      <c r="AK1327" s="4"/>
    </row>
    <row r="1328" spans="1:37" x14ac:dyDescent="0.25">
      <c r="A1328" s="1" t="s">
        <v>1214</v>
      </c>
      <c r="B1328" s="1">
        <v>53547.3</v>
      </c>
      <c r="C1328" s="6">
        <f t="shared" si="91"/>
        <v>32101.08</v>
      </c>
      <c r="D1328" s="6">
        <v>29459.010000000002</v>
      </c>
      <c r="E1328" s="6">
        <v>0</v>
      </c>
      <c r="F1328" s="6">
        <v>0</v>
      </c>
      <c r="G1328" s="6">
        <v>574.12</v>
      </c>
      <c r="H1328" s="6">
        <v>2067.9500000000003</v>
      </c>
      <c r="I1328" s="1">
        <v>0</v>
      </c>
      <c r="J1328" s="6">
        <f t="shared" si="92"/>
        <v>85648.38</v>
      </c>
      <c r="K1328" s="13" t="s">
        <v>3024</v>
      </c>
      <c r="L1328" s="13" t="s">
        <v>3024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13" t="s">
        <v>3024</v>
      </c>
      <c r="V1328" s="6">
        <v>0</v>
      </c>
      <c r="W1328" s="6">
        <f t="shared" si="93"/>
        <v>0</v>
      </c>
      <c r="X1328" s="6">
        <v>0</v>
      </c>
      <c r="Y1328" s="15">
        <v>0</v>
      </c>
      <c r="Z1328" s="15">
        <v>0</v>
      </c>
      <c r="AA1328" s="15">
        <f t="shared" si="94"/>
        <v>0</v>
      </c>
      <c r="AB1328" s="1">
        <v>13532.77999999999</v>
      </c>
      <c r="AC1328" s="13" t="s">
        <v>3024</v>
      </c>
      <c r="AD1328" s="1">
        <v>58546.679999999971</v>
      </c>
      <c r="AE1328" s="6">
        <v>56498.640000000007</v>
      </c>
      <c r="AF1328" s="15">
        <v>0</v>
      </c>
      <c r="AG1328" s="26">
        <v>15580.819999999963</v>
      </c>
      <c r="AH1328" s="13" t="s">
        <v>3024</v>
      </c>
      <c r="AI1328" s="6">
        <v>0</v>
      </c>
      <c r="AJ1328" s="7"/>
      <c r="AK1328" s="4"/>
    </row>
    <row r="1329" spans="1:37" x14ac:dyDescent="0.25">
      <c r="A1329" s="1" t="s">
        <v>1215</v>
      </c>
      <c r="B1329" s="1">
        <v>56275.250000000007</v>
      </c>
      <c r="C1329" s="6">
        <f t="shared" si="91"/>
        <v>37012.870000000003</v>
      </c>
      <c r="D1329" s="6">
        <v>33849.730000000003</v>
      </c>
      <c r="E1329" s="6">
        <v>0</v>
      </c>
      <c r="F1329" s="6">
        <v>0</v>
      </c>
      <c r="G1329" s="6">
        <v>599.08999999999992</v>
      </c>
      <c r="H1329" s="6">
        <v>2564.0500000000002</v>
      </c>
      <c r="I1329" s="1">
        <v>0</v>
      </c>
      <c r="J1329" s="6">
        <f t="shared" si="92"/>
        <v>93288.12000000001</v>
      </c>
      <c r="K1329" s="13" t="s">
        <v>3024</v>
      </c>
      <c r="L1329" s="13" t="s">
        <v>3024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13" t="s">
        <v>3024</v>
      </c>
      <c r="V1329" s="6">
        <v>0</v>
      </c>
      <c r="W1329" s="6">
        <f t="shared" si="93"/>
        <v>0</v>
      </c>
      <c r="X1329" s="6">
        <v>0</v>
      </c>
      <c r="Y1329" s="15">
        <v>0</v>
      </c>
      <c r="Z1329" s="15">
        <v>0</v>
      </c>
      <c r="AA1329" s="15">
        <f t="shared" si="94"/>
        <v>0</v>
      </c>
      <c r="AB1329" s="1">
        <v>19831.040000000008</v>
      </c>
      <c r="AC1329" s="13" t="s">
        <v>3024</v>
      </c>
      <c r="AD1329" s="1">
        <v>66879.320000000007</v>
      </c>
      <c r="AE1329" s="6">
        <v>65060.80000000001</v>
      </c>
      <c r="AF1329" s="15">
        <v>0</v>
      </c>
      <c r="AG1329" s="26">
        <v>21649.56</v>
      </c>
      <c r="AH1329" s="13" t="s">
        <v>3024</v>
      </c>
      <c r="AI1329" s="6">
        <v>0</v>
      </c>
      <c r="AJ1329" s="7"/>
      <c r="AK1329" s="4"/>
    </row>
    <row r="1330" spans="1:37" x14ac:dyDescent="0.25">
      <c r="A1330" s="1" t="s">
        <v>1216</v>
      </c>
      <c r="B1330" s="1">
        <v>28000.229999999996</v>
      </c>
      <c r="C1330" s="6">
        <f t="shared" si="91"/>
        <v>17697.140000000003</v>
      </c>
      <c r="D1330" s="6">
        <v>16183.710000000001</v>
      </c>
      <c r="E1330" s="6">
        <v>0</v>
      </c>
      <c r="F1330" s="6">
        <v>0</v>
      </c>
      <c r="G1330" s="6">
        <v>295.27999999999997</v>
      </c>
      <c r="H1330" s="6">
        <v>1218.1500000000001</v>
      </c>
      <c r="I1330" s="1">
        <v>0</v>
      </c>
      <c r="J1330" s="6">
        <f t="shared" si="92"/>
        <v>45697.369999999995</v>
      </c>
      <c r="K1330" s="13" t="s">
        <v>3024</v>
      </c>
      <c r="L1330" s="13" t="s">
        <v>3024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13" t="s">
        <v>3024</v>
      </c>
      <c r="V1330" s="6">
        <v>0</v>
      </c>
      <c r="W1330" s="6">
        <f t="shared" si="93"/>
        <v>0</v>
      </c>
      <c r="X1330" s="6">
        <v>0</v>
      </c>
      <c r="Y1330" s="15">
        <v>0</v>
      </c>
      <c r="Z1330" s="15">
        <v>0</v>
      </c>
      <c r="AA1330" s="15">
        <f t="shared" si="94"/>
        <v>0</v>
      </c>
      <c r="AB1330" s="1">
        <v>10107.420000000002</v>
      </c>
      <c r="AC1330" s="13" t="s">
        <v>3024</v>
      </c>
      <c r="AD1330" s="1">
        <v>32330.76</v>
      </c>
      <c r="AE1330" s="6">
        <v>32573.870000000003</v>
      </c>
      <c r="AF1330" s="15">
        <v>0</v>
      </c>
      <c r="AG1330" s="26">
        <v>9864.3099999999977</v>
      </c>
      <c r="AH1330" s="13" t="s">
        <v>3024</v>
      </c>
      <c r="AI1330" s="6">
        <v>0</v>
      </c>
      <c r="AJ1330" s="7"/>
      <c r="AK1330" s="4"/>
    </row>
    <row r="1331" spans="1:37" x14ac:dyDescent="0.25">
      <c r="A1331" s="1" t="s">
        <v>1217</v>
      </c>
      <c r="B1331" s="1">
        <v>66270.98</v>
      </c>
      <c r="C1331" s="6">
        <f t="shared" si="91"/>
        <v>38387.72</v>
      </c>
      <c r="D1331" s="6">
        <v>34166.769999999997</v>
      </c>
      <c r="E1331" s="6">
        <v>0</v>
      </c>
      <c r="F1331" s="6">
        <v>0</v>
      </c>
      <c r="G1331" s="6">
        <v>703.66</v>
      </c>
      <c r="H1331" s="6">
        <v>3517.29</v>
      </c>
      <c r="I1331" s="1">
        <v>0</v>
      </c>
      <c r="J1331" s="6">
        <f t="shared" si="92"/>
        <v>104658.7</v>
      </c>
      <c r="K1331" s="13" t="s">
        <v>3024</v>
      </c>
      <c r="L1331" s="13" t="s">
        <v>3024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13" t="s">
        <v>3024</v>
      </c>
      <c r="V1331" s="6">
        <v>0</v>
      </c>
      <c r="W1331" s="6">
        <f t="shared" si="93"/>
        <v>0</v>
      </c>
      <c r="X1331" s="6">
        <v>0</v>
      </c>
      <c r="Y1331" s="15">
        <v>0</v>
      </c>
      <c r="Z1331" s="15">
        <v>0</v>
      </c>
      <c r="AA1331" s="15">
        <f t="shared" si="94"/>
        <v>0</v>
      </c>
      <c r="AB1331" s="1">
        <v>27367.110000000008</v>
      </c>
      <c r="AC1331" s="13" t="s">
        <v>3024</v>
      </c>
      <c r="AD1331" s="1">
        <v>80582.25</v>
      </c>
      <c r="AE1331" s="6">
        <v>69077.159999999989</v>
      </c>
      <c r="AF1331" s="15">
        <v>0</v>
      </c>
      <c r="AG1331" s="26">
        <v>38872.200000000026</v>
      </c>
      <c r="AH1331" s="13" t="s">
        <v>3024</v>
      </c>
      <c r="AI1331" s="6">
        <v>0</v>
      </c>
      <c r="AJ1331" s="7"/>
      <c r="AK1331" s="4"/>
    </row>
    <row r="1332" spans="1:37" x14ac:dyDescent="0.25">
      <c r="A1332" s="1" t="s">
        <v>1218</v>
      </c>
      <c r="B1332" s="1">
        <v>52998.979999999996</v>
      </c>
      <c r="C1332" s="6">
        <f t="shared" si="91"/>
        <v>27111.11</v>
      </c>
      <c r="D1332" s="6">
        <v>24478.86</v>
      </c>
      <c r="E1332" s="6">
        <v>0</v>
      </c>
      <c r="F1332" s="6">
        <v>0</v>
      </c>
      <c r="G1332" s="6">
        <v>558.65</v>
      </c>
      <c r="H1332" s="6">
        <v>2073.6000000000004</v>
      </c>
      <c r="I1332" s="1">
        <v>0</v>
      </c>
      <c r="J1332" s="6">
        <f t="shared" si="92"/>
        <v>80110.09</v>
      </c>
      <c r="K1332" s="13" t="s">
        <v>3024</v>
      </c>
      <c r="L1332" s="13" t="s">
        <v>3024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13" t="s">
        <v>3024</v>
      </c>
      <c r="V1332" s="6">
        <v>0</v>
      </c>
      <c r="W1332" s="6">
        <f t="shared" si="93"/>
        <v>0</v>
      </c>
      <c r="X1332" s="6">
        <v>0</v>
      </c>
      <c r="Y1332" s="15">
        <v>0</v>
      </c>
      <c r="Z1332" s="15">
        <v>0</v>
      </c>
      <c r="AA1332" s="15">
        <f t="shared" si="94"/>
        <v>0</v>
      </c>
      <c r="AB1332" s="1">
        <v>16147.819999999985</v>
      </c>
      <c r="AC1332" s="13" t="s">
        <v>3024</v>
      </c>
      <c r="AD1332" s="1">
        <v>59221.659999999967</v>
      </c>
      <c r="AE1332" s="6">
        <v>53598.15</v>
      </c>
      <c r="AF1332" s="15">
        <v>0</v>
      </c>
      <c r="AG1332" s="26">
        <v>21771.329999999958</v>
      </c>
      <c r="AH1332" s="13" t="s">
        <v>3024</v>
      </c>
      <c r="AI1332" s="6">
        <v>0</v>
      </c>
      <c r="AJ1332" s="7"/>
      <c r="AK1332" s="4"/>
    </row>
    <row r="1333" spans="1:37" x14ac:dyDescent="0.25">
      <c r="A1333" s="1" t="s">
        <v>1219</v>
      </c>
      <c r="B1333" s="1">
        <v>18466.260000000002</v>
      </c>
      <c r="C1333" s="6">
        <f t="shared" si="91"/>
        <v>15920.339999999998</v>
      </c>
      <c r="D1333" s="6">
        <v>13228.359999999999</v>
      </c>
      <c r="E1333" s="6">
        <v>0</v>
      </c>
      <c r="F1333" s="6">
        <v>0</v>
      </c>
      <c r="G1333" s="6">
        <v>60.88</v>
      </c>
      <c r="H1333" s="6">
        <v>2631.1000000000004</v>
      </c>
      <c r="I1333" s="1">
        <v>342534.42</v>
      </c>
      <c r="J1333" s="6">
        <f t="shared" si="92"/>
        <v>-308147.82</v>
      </c>
      <c r="K1333" s="13" t="s">
        <v>3024</v>
      </c>
      <c r="L1333" s="13" t="s">
        <v>3024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13" t="s">
        <v>3024</v>
      </c>
      <c r="V1333" s="6">
        <v>0</v>
      </c>
      <c r="W1333" s="6">
        <f t="shared" si="93"/>
        <v>342534.42</v>
      </c>
      <c r="X1333" s="6">
        <v>0</v>
      </c>
      <c r="Y1333" s="15">
        <v>0</v>
      </c>
      <c r="Z1333" s="15">
        <v>0</v>
      </c>
      <c r="AA1333" s="15">
        <f>-J1333</f>
        <v>308147.82</v>
      </c>
      <c r="AB1333" s="1">
        <v>8812.02</v>
      </c>
      <c r="AC1333" s="13" t="s">
        <v>3024</v>
      </c>
      <c r="AD1333" s="1">
        <v>24555.420000000002</v>
      </c>
      <c r="AE1333" s="6">
        <v>23342.53</v>
      </c>
      <c r="AF1333" s="15">
        <f>AE1333</f>
        <v>23342.53</v>
      </c>
      <c r="AG1333" s="26">
        <v>10024.910000000002</v>
      </c>
      <c r="AH1333" s="13" t="s">
        <v>3024</v>
      </c>
      <c r="AI1333" s="6">
        <v>0</v>
      </c>
      <c r="AJ1333" s="7"/>
      <c r="AK1333" s="4"/>
    </row>
    <row r="1334" spans="1:37" x14ac:dyDescent="0.25">
      <c r="A1334" s="1" t="s">
        <v>1220</v>
      </c>
      <c r="B1334" s="1">
        <v>26484.45</v>
      </c>
      <c r="C1334" s="6">
        <f t="shared" si="91"/>
        <v>10976.030000000002</v>
      </c>
      <c r="D1334" s="6">
        <v>10705.870000000003</v>
      </c>
      <c r="E1334" s="6">
        <v>0</v>
      </c>
      <c r="F1334" s="6">
        <v>0</v>
      </c>
      <c r="G1334" s="6">
        <v>270.16000000000003</v>
      </c>
      <c r="H1334" s="6">
        <v>0</v>
      </c>
      <c r="I1334" s="1">
        <v>0</v>
      </c>
      <c r="J1334" s="6">
        <f t="shared" si="92"/>
        <v>37460.480000000003</v>
      </c>
      <c r="K1334" s="13" t="s">
        <v>3024</v>
      </c>
      <c r="L1334" s="13" t="s">
        <v>3024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13" t="s">
        <v>3024</v>
      </c>
      <c r="V1334" s="6">
        <v>0</v>
      </c>
      <c r="W1334" s="6">
        <f t="shared" si="93"/>
        <v>0</v>
      </c>
      <c r="X1334" s="6">
        <v>0</v>
      </c>
      <c r="Y1334" s="15">
        <v>0</v>
      </c>
      <c r="Z1334" s="15">
        <v>0</v>
      </c>
      <c r="AA1334" s="15">
        <f t="shared" si="94"/>
        <v>0</v>
      </c>
      <c r="AB1334" s="1">
        <v>3927.2800000000007</v>
      </c>
      <c r="AC1334" s="13" t="s">
        <v>3024</v>
      </c>
      <c r="AD1334" s="1">
        <v>23550.9</v>
      </c>
      <c r="AE1334" s="6">
        <v>22132.550000000003</v>
      </c>
      <c r="AF1334" s="15">
        <v>0</v>
      </c>
      <c r="AG1334" s="26">
        <v>5345.6299999999992</v>
      </c>
      <c r="AH1334" s="13" t="s">
        <v>3024</v>
      </c>
      <c r="AI1334" s="6">
        <v>0</v>
      </c>
      <c r="AJ1334" s="7"/>
      <c r="AK1334" s="4"/>
    </row>
    <row r="1335" spans="1:37" x14ac:dyDescent="0.25">
      <c r="A1335" s="1" t="s">
        <v>1221</v>
      </c>
      <c r="B1335" s="1">
        <v>10494.730000000001</v>
      </c>
      <c r="C1335" s="6">
        <f t="shared" si="91"/>
        <v>5945.04</v>
      </c>
      <c r="D1335" s="6">
        <v>5827.55</v>
      </c>
      <c r="E1335" s="6">
        <v>0</v>
      </c>
      <c r="F1335" s="6">
        <v>0</v>
      </c>
      <c r="G1335" s="6">
        <v>117.49000000000001</v>
      </c>
      <c r="H1335" s="6">
        <v>0</v>
      </c>
      <c r="I1335" s="1">
        <v>0</v>
      </c>
      <c r="J1335" s="6">
        <f t="shared" si="92"/>
        <v>16439.77</v>
      </c>
      <c r="K1335" s="13" t="s">
        <v>3024</v>
      </c>
      <c r="L1335" s="13" t="s">
        <v>3024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13" t="s">
        <v>3024</v>
      </c>
      <c r="V1335" s="6">
        <v>0</v>
      </c>
      <c r="W1335" s="6">
        <f t="shared" si="93"/>
        <v>0</v>
      </c>
      <c r="X1335" s="6">
        <v>0</v>
      </c>
      <c r="Y1335" s="15">
        <v>0</v>
      </c>
      <c r="Z1335" s="15">
        <v>0</v>
      </c>
      <c r="AA1335" s="15">
        <f t="shared" si="94"/>
        <v>0</v>
      </c>
      <c r="AB1335" s="1">
        <v>6890.9199999999983</v>
      </c>
      <c r="AC1335" s="13" t="s">
        <v>3024</v>
      </c>
      <c r="AD1335" s="1">
        <v>16765.080000000002</v>
      </c>
      <c r="AE1335" s="6">
        <v>11296.18</v>
      </c>
      <c r="AF1335" s="15">
        <v>0</v>
      </c>
      <c r="AG1335" s="26">
        <v>12359.82</v>
      </c>
      <c r="AH1335" s="13" t="s">
        <v>3024</v>
      </c>
      <c r="AI1335" s="6">
        <v>0</v>
      </c>
      <c r="AJ1335" s="7"/>
      <c r="AK1335" s="4"/>
    </row>
    <row r="1336" spans="1:37" x14ac:dyDescent="0.25">
      <c r="A1336" s="1" t="s">
        <v>1222</v>
      </c>
      <c r="B1336" s="1">
        <v>24718.46</v>
      </c>
      <c r="C1336" s="6">
        <f t="shared" si="91"/>
        <v>14286.759999999997</v>
      </c>
      <c r="D1336" s="6">
        <v>13698.149999999998</v>
      </c>
      <c r="E1336" s="6">
        <v>0</v>
      </c>
      <c r="F1336" s="6">
        <v>0</v>
      </c>
      <c r="G1336" s="6">
        <v>265.21000000000004</v>
      </c>
      <c r="H1336" s="6">
        <v>323.40000000000003</v>
      </c>
      <c r="I1336" s="1">
        <v>0</v>
      </c>
      <c r="J1336" s="6">
        <f t="shared" si="92"/>
        <v>39005.219999999994</v>
      </c>
      <c r="K1336" s="13" t="s">
        <v>3024</v>
      </c>
      <c r="L1336" s="13" t="s">
        <v>3024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13" t="s">
        <v>3024</v>
      </c>
      <c r="V1336" s="6">
        <v>0</v>
      </c>
      <c r="W1336" s="6">
        <f t="shared" si="93"/>
        <v>0</v>
      </c>
      <c r="X1336" s="6">
        <v>0</v>
      </c>
      <c r="Y1336" s="15">
        <v>0</v>
      </c>
      <c r="Z1336" s="15">
        <v>0</v>
      </c>
      <c r="AA1336" s="15">
        <f t="shared" si="94"/>
        <v>0</v>
      </c>
      <c r="AB1336" s="1">
        <v>8941.32</v>
      </c>
      <c r="AC1336" s="13" t="s">
        <v>3024</v>
      </c>
      <c r="AD1336" s="1">
        <v>30528.959999999999</v>
      </c>
      <c r="AE1336" s="6">
        <v>26860.479999999996</v>
      </c>
      <c r="AF1336" s="15">
        <v>0</v>
      </c>
      <c r="AG1336" s="26">
        <v>12609.8</v>
      </c>
      <c r="AH1336" s="13" t="s">
        <v>3024</v>
      </c>
      <c r="AI1336" s="6">
        <v>0</v>
      </c>
      <c r="AJ1336" s="7"/>
      <c r="AK1336" s="4"/>
    </row>
    <row r="1337" spans="1:37" x14ac:dyDescent="0.25">
      <c r="A1337" s="1" t="s">
        <v>1223</v>
      </c>
      <c r="B1337" s="1">
        <v>22790.6</v>
      </c>
      <c r="C1337" s="6">
        <f t="shared" si="91"/>
        <v>25713.71</v>
      </c>
      <c r="D1337" s="6">
        <v>24010.07</v>
      </c>
      <c r="E1337" s="6">
        <v>0</v>
      </c>
      <c r="F1337" s="6">
        <v>0</v>
      </c>
      <c r="G1337" s="6">
        <v>275.04000000000002</v>
      </c>
      <c r="H1337" s="6">
        <v>1428.6000000000001</v>
      </c>
      <c r="I1337" s="1">
        <v>0</v>
      </c>
      <c r="J1337" s="6">
        <f t="shared" si="92"/>
        <v>48504.31</v>
      </c>
      <c r="K1337" s="13" t="s">
        <v>3024</v>
      </c>
      <c r="L1337" s="13" t="s">
        <v>3024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13" t="s">
        <v>3024</v>
      </c>
      <c r="V1337" s="6">
        <v>0</v>
      </c>
      <c r="W1337" s="6">
        <f t="shared" si="93"/>
        <v>0</v>
      </c>
      <c r="X1337" s="6">
        <v>0</v>
      </c>
      <c r="Y1337" s="15">
        <v>0</v>
      </c>
      <c r="Z1337" s="15">
        <v>0</v>
      </c>
      <c r="AA1337" s="15">
        <f t="shared" si="94"/>
        <v>0</v>
      </c>
      <c r="AB1337" s="1">
        <v>14869.150000000005</v>
      </c>
      <c r="AC1337" s="13" t="s">
        <v>3024</v>
      </c>
      <c r="AD1337" s="1">
        <v>36546.720000000001</v>
      </c>
      <c r="AE1337" s="6">
        <v>37152.71</v>
      </c>
      <c r="AF1337" s="15">
        <v>0</v>
      </c>
      <c r="AG1337" s="26">
        <v>14263.160000000002</v>
      </c>
      <c r="AH1337" s="13" t="s">
        <v>3024</v>
      </c>
      <c r="AI1337" s="6">
        <v>0</v>
      </c>
      <c r="AJ1337" s="7"/>
      <c r="AK1337" s="4"/>
    </row>
    <row r="1338" spans="1:37" x14ac:dyDescent="0.25">
      <c r="A1338" s="1" t="s">
        <v>1224</v>
      </c>
      <c r="B1338" s="1">
        <v>18989.989999999998</v>
      </c>
      <c r="C1338" s="6">
        <f t="shared" si="91"/>
        <v>12421.039999999997</v>
      </c>
      <c r="D1338" s="6">
        <v>12226.819999999998</v>
      </c>
      <c r="E1338" s="6">
        <v>0</v>
      </c>
      <c r="F1338" s="6">
        <v>0</v>
      </c>
      <c r="G1338" s="6">
        <v>194.22</v>
      </c>
      <c r="H1338" s="6">
        <v>0</v>
      </c>
      <c r="I1338" s="1">
        <v>0</v>
      </c>
      <c r="J1338" s="6">
        <f t="shared" si="92"/>
        <v>31411.029999999995</v>
      </c>
      <c r="K1338" s="13" t="s">
        <v>3024</v>
      </c>
      <c r="L1338" s="13" t="s">
        <v>3024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13" t="s">
        <v>3024</v>
      </c>
      <c r="V1338" s="6">
        <v>0</v>
      </c>
      <c r="W1338" s="6">
        <f t="shared" si="93"/>
        <v>0</v>
      </c>
      <c r="X1338" s="6">
        <v>0</v>
      </c>
      <c r="Y1338" s="15">
        <v>0</v>
      </c>
      <c r="Z1338" s="15">
        <v>0</v>
      </c>
      <c r="AA1338" s="15">
        <f t="shared" si="94"/>
        <v>0</v>
      </c>
      <c r="AB1338" s="1">
        <v>7372.6199999999972</v>
      </c>
      <c r="AC1338" s="13" t="s">
        <v>3024</v>
      </c>
      <c r="AD1338" s="1">
        <v>24667.14</v>
      </c>
      <c r="AE1338" s="6">
        <v>22014.14</v>
      </c>
      <c r="AF1338" s="15">
        <v>0</v>
      </c>
      <c r="AG1338" s="26">
        <v>10025.619999999995</v>
      </c>
      <c r="AH1338" s="13" t="s">
        <v>3024</v>
      </c>
      <c r="AI1338" s="6">
        <v>0</v>
      </c>
      <c r="AJ1338" s="7"/>
      <c r="AK1338" s="4"/>
    </row>
    <row r="1339" spans="1:37" x14ac:dyDescent="0.25">
      <c r="A1339" s="1" t="s">
        <v>1225</v>
      </c>
      <c r="B1339" s="1">
        <v>27379.25</v>
      </c>
      <c r="C1339" s="6">
        <f t="shared" si="91"/>
        <v>17682.22</v>
      </c>
      <c r="D1339" s="6">
        <v>16225.79</v>
      </c>
      <c r="E1339" s="6">
        <v>0</v>
      </c>
      <c r="F1339" s="6">
        <v>0</v>
      </c>
      <c r="G1339" s="6">
        <v>302.01</v>
      </c>
      <c r="H1339" s="6">
        <v>1154.42</v>
      </c>
      <c r="I1339" s="1">
        <v>0</v>
      </c>
      <c r="J1339" s="6">
        <f t="shared" si="92"/>
        <v>45061.47</v>
      </c>
      <c r="K1339" s="13" t="s">
        <v>3024</v>
      </c>
      <c r="L1339" s="13" t="s">
        <v>3024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13" t="s">
        <v>3024</v>
      </c>
      <c r="V1339" s="6">
        <v>0</v>
      </c>
      <c r="W1339" s="6">
        <f t="shared" si="93"/>
        <v>0</v>
      </c>
      <c r="X1339" s="6">
        <v>0</v>
      </c>
      <c r="Y1339" s="15">
        <v>0</v>
      </c>
      <c r="Z1339" s="15">
        <v>0</v>
      </c>
      <c r="AA1339" s="15">
        <f t="shared" si="94"/>
        <v>0</v>
      </c>
      <c r="AB1339" s="1">
        <v>5000.5499999999984</v>
      </c>
      <c r="AC1339" s="13" t="s">
        <v>3024</v>
      </c>
      <c r="AD1339" s="1">
        <v>29413.690000000006</v>
      </c>
      <c r="AE1339" s="6">
        <v>29183.13</v>
      </c>
      <c r="AF1339" s="15">
        <v>0</v>
      </c>
      <c r="AG1339" s="26">
        <v>5231.1100000000015</v>
      </c>
      <c r="AH1339" s="13" t="s">
        <v>3024</v>
      </c>
      <c r="AI1339" s="6">
        <v>0</v>
      </c>
      <c r="AJ1339" s="7"/>
      <c r="AK1339" s="4"/>
    </row>
    <row r="1340" spans="1:37" x14ac:dyDescent="0.25">
      <c r="A1340" s="1" t="s">
        <v>1226</v>
      </c>
      <c r="B1340" s="1">
        <v>21635.739999999998</v>
      </c>
      <c r="C1340" s="6">
        <f t="shared" si="91"/>
        <v>10039.75</v>
      </c>
      <c r="D1340" s="6">
        <v>9129.14</v>
      </c>
      <c r="E1340" s="6">
        <v>0</v>
      </c>
      <c r="F1340" s="6">
        <v>0</v>
      </c>
      <c r="G1340" s="6">
        <v>224.86</v>
      </c>
      <c r="H1340" s="6">
        <v>685.75</v>
      </c>
      <c r="I1340" s="1">
        <v>0</v>
      </c>
      <c r="J1340" s="6">
        <f t="shared" si="92"/>
        <v>31675.489999999998</v>
      </c>
      <c r="K1340" s="13" t="s">
        <v>3024</v>
      </c>
      <c r="L1340" s="13" t="s">
        <v>3024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13" t="s">
        <v>3024</v>
      </c>
      <c r="V1340" s="6">
        <v>0</v>
      </c>
      <c r="W1340" s="6">
        <f t="shared" si="93"/>
        <v>0</v>
      </c>
      <c r="X1340" s="6">
        <v>0</v>
      </c>
      <c r="Y1340" s="15">
        <v>0</v>
      </c>
      <c r="Z1340" s="15">
        <v>0</v>
      </c>
      <c r="AA1340" s="15">
        <f t="shared" si="94"/>
        <v>0</v>
      </c>
      <c r="AB1340" s="1">
        <v>4411.3400000000011</v>
      </c>
      <c r="AC1340" s="13" t="s">
        <v>3024</v>
      </c>
      <c r="AD1340" s="1">
        <v>22181.039999999997</v>
      </c>
      <c r="AE1340" s="6">
        <v>20241.66</v>
      </c>
      <c r="AF1340" s="15">
        <v>0</v>
      </c>
      <c r="AG1340" s="26">
        <v>6350.7199999999993</v>
      </c>
      <c r="AH1340" s="13" t="s">
        <v>3024</v>
      </c>
      <c r="AI1340" s="6">
        <v>0</v>
      </c>
      <c r="AJ1340" s="7"/>
      <c r="AK1340" s="4"/>
    </row>
    <row r="1341" spans="1:37" x14ac:dyDescent="0.25">
      <c r="A1341" s="1" t="s">
        <v>2886</v>
      </c>
      <c r="B1341" s="1">
        <v>14631.65</v>
      </c>
      <c r="C1341" s="6">
        <f t="shared" si="91"/>
        <v>17108.78</v>
      </c>
      <c r="D1341" s="6">
        <v>16620.61</v>
      </c>
      <c r="E1341" s="6">
        <v>0</v>
      </c>
      <c r="F1341" s="6">
        <v>0</v>
      </c>
      <c r="G1341" s="6">
        <v>164.37</v>
      </c>
      <c r="H1341" s="6">
        <v>323.8</v>
      </c>
      <c r="I1341" s="1">
        <v>0</v>
      </c>
      <c r="J1341" s="6">
        <f t="shared" si="92"/>
        <v>31740.43</v>
      </c>
      <c r="K1341" s="13" t="s">
        <v>3024</v>
      </c>
      <c r="L1341" s="13" t="s">
        <v>3024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13" t="s">
        <v>3024</v>
      </c>
      <c r="V1341" s="6">
        <v>0</v>
      </c>
      <c r="W1341" s="6">
        <f t="shared" si="93"/>
        <v>0</v>
      </c>
      <c r="X1341" s="6">
        <v>0</v>
      </c>
      <c r="Y1341" s="15">
        <v>0</v>
      </c>
      <c r="Z1341" s="15">
        <v>0</v>
      </c>
      <c r="AA1341" s="15">
        <f t="shared" si="94"/>
        <v>0</v>
      </c>
      <c r="AB1341" s="1">
        <v>18774.269999999997</v>
      </c>
      <c r="AC1341" s="13" t="s">
        <v>3024</v>
      </c>
      <c r="AD1341" s="1">
        <v>39875.639999999978</v>
      </c>
      <c r="AE1341" s="6">
        <v>23359.66</v>
      </c>
      <c r="AF1341" s="15">
        <v>0</v>
      </c>
      <c r="AG1341" s="26">
        <v>35290.249999999978</v>
      </c>
      <c r="AH1341" s="13" t="s">
        <v>3024</v>
      </c>
      <c r="AI1341" s="6">
        <v>0</v>
      </c>
      <c r="AJ1341" s="7"/>
      <c r="AK1341" s="4"/>
    </row>
    <row r="1342" spans="1:37" x14ac:dyDescent="0.25">
      <c r="A1342" s="1" t="s">
        <v>1227</v>
      </c>
      <c r="B1342" s="1">
        <v>30530.74</v>
      </c>
      <c r="C1342" s="6">
        <f t="shared" si="91"/>
        <v>30160.959999999999</v>
      </c>
      <c r="D1342" s="6">
        <v>26183.31</v>
      </c>
      <c r="E1342" s="6">
        <v>0</v>
      </c>
      <c r="F1342" s="6">
        <v>0</v>
      </c>
      <c r="G1342" s="6">
        <v>372.1</v>
      </c>
      <c r="H1342" s="6">
        <v>3605.55</v>
      </c>
      <c r="I1342" s="1">
        <v>0</v>
      </c>
      <c r="J1342" s="6">
        <f t="shared" si="92"/>
        <v>60691.7</v>
      </c>
      <c r="K1342" s="13" t="s">
        <v>3024</v>
      </c>
      <c r="L1342" s="13" t="s">
        <v>3024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13" t="s">
        <v>3024</v>
      </c>
      <c r="V1342" s="6">
        <v>0</v>
      </c>
      <c r="W1342" s="6">
        <f t="shared" si="93"/>
        <v>0</v>
      </c>
      <c r="X1342" s="6">
        <v>0</v>
      </c>
      <c r="Y1342" s="15">
        <v>0</v>
      </c>
      <c r="Z1342" s="15">
        <v>0</v>
      </c>
      <c r="AA1342" s="15">
        <f t="shared" si="94"/>
        <v>0</v>
      </c>
      <c r="AB1342" s="1">
        <v>20763.769999999997</v>
      </c>
      <c r="AC1342" s="13" t="s">
        <v>3024</v>
      </c>
      <c r="AD1342" s="1">
        <v>51207.390000000007</v>
      </c>
      <c r="AE1342" s="6">
        <v>42764.770000000004</v>
      </c>
      <c r="AF1342" s="15">
        <v>0</v>
      </c>
      <c r="AG1342" s="26">
        <v>29206.390000000003</v>
      </c>
      <c r="AH1342" s="13" t="s">
        <v>3024</v>
      </c>
      <c r="AI1342" s="6">
        <v>0</v>
      </c>
      <c r="AJ1342" s="7"/>
      <c r="AK1342" s="4"/>
    </row>
    <row r="1343" spans="1:37" x14ac:dyDescent="0.25">
      <c r="A1343" s="1" t="s">
        <v>1228</v>
      </c>
      <c r="B1343" s="1">
        <v>11609.720000000003</v>
      </c>
      <c r="C1343" s="6">
        <f t="shared" si="91"/>
        <v>5065.5000000000009</v>
      </c>
      <c r="D1343" s="6">
        <v>4949.4400000000005</v>
      </c>
      <c r="E1343" s="6">
        <v>0</v>
      </c>
      <c r="F1343" s="6">
        <v>0</v>
      </c>
      <c r="G1343" s="6">
        <v>116.06</v>
      </c>
      <c r="H1343" s="6">
        <v>0</v>
      </c>
      <c r="I1343" s="1">
        <v>0</v>
      </c>
      <c r="J1343" s="6">
        <f t="shared" si="92"/>
        <v>16675.220000000005</v>
      </c>
      <c r="K1343" s="13" t="s">
        <v>3024</v>
      </c>
      <c r="L1343" s="13" t="s">
        <v>3024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13" t="s">
        <v>3024</v>
      </c>
      <c r="V1343" s="6">
        <v>0</v>
      </c>
      <c r="W1343" s="6">
        <f t="shared" si="93"/>
        <v>0</v>
      </c>
      <c r="X1343" s="6">
        <v>0</v>
      </c>
      <c r="Y1343" s="15">
        <v>0</v>
      </c>
      <c r="Z1343" s="15">
        <v>0</v>
      </c>
      <c r="AA1343" s="15">
        <f t="shared" si="94"/>
        <v>0</v>
      </c>
      <c r="AB1343" s="1">
        <v>1638.9699999999998</v>
      </c>
      <c r="AC1343" s="13" t="s">
        <v>3024</v>
      </c>
      <c r="AD1343" s="1">
        <v>8248.7100000000028</v>
      </c>
      <c r="AE1343" s="6">
        <v>9664.2800000000025</v>
      </c>
      <c r="AF1343" s="15">
        <v>0</v>
      </c>
      <c r="AG1343" s="26">
        <v>223.39999999999918</v>
      </c>
      <c r="AH1343" s="13" t="s">
        <v>3024</v>
      </c>
      <c r="AI1343" s="6">
        <v>0</v>
      </c>
      <c r="AJ1343" s="7"/>
      <c r="AK1343" s="4"/>
    </row>
    <row r="1344" spans="1:37" x14ac:dyDescent="0.25">
      <c r="A1344" s="1" t="s">
        <v>1229</v>
      </c>
      <c r="B1344" s="1">
        <v>10049.35</v>
      </c>
      <c r="C1344" s="6">
        <f t="shared" si="91"/>
        <v>5325.37</v>
      </c>
      <c r="D1344" s="6">
        <v>5219.45</v>
      </c>
      <c r="E1344" s="6">
        <v>0</v>
      </c>
      <c r="F1344" s="6">
        <v>0</v>
      </c>
      <c r="G1344" s="6">
        <v>105.92</v>
      </c>
      <c r="H1344" s="6">
        <v>0</v>
      </c>
      <c r="I1344" s="1">
        <v>0</v>
      </c>
      <c r="J1344" s="6">
        <f t="shared" si="92"/>
        <v>15374.720000000001</v>
      </c>
      <c r="K1344" s="13" t="s">
        <v>3024</v>
      </c>
      <c r="L1344" s="13" t="s">
        <v>3024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13" t="s">
        <v>3024</v>
      </c>
      <c r="V1344" s="6">
        <v>0</v>
      </c>
      <c r="W1344" s="6">
        <f t="shared" si="93"/>
        <v>0</v>
      </c>
      <c r="X1344" s="6">
        <v>0</v>
      </c>
      <c r="Y1344" s="15">
        <v>0</v>
      </c>
      <c r="Z1344" s="15">
        <v>0</v>
      </c>
      <c r="AA1344" s="15">
        <f t="shared" si="94"/>
        <v>0</v>
      </c>
      <c r="AB1344" s="1">
        <v>4771.71</v>
      </c>
      <c r="AC1344" s="13" t="s">
        <v>3024</v>
      </c>
      <c r="AD1344" s="1">
        <v>11668.2</v>
      </c>
      <c r="AE1344" s="6">
        <v>10842.07</v>
      </c>
      <c r="AF1344" s="15">
        <v>0</v>
      </c>
      <c r="AG1344" s="26">
        <v>5597.84</v>
      </c>
      <c r="AH1344" s="13" t="s">
        <v>3024</v>
      </c>
      <c r="AI1344" s="6">
        <v>0</v>
      </c>
      <c r="AJ1344" s="7"/>
      <c r="AK1344" s="4"/>
    </row>
    <row r="1345" spans="1:37" x14ac:dyDescent="0.25">
      <c r="A1345" s="1" t="s">
        <v>1230</v>
      </c>
      <c r="B1345" s="1">
        <v>8582.9399999999987</v>
      </c>
      <c r="C1345" s="6">
        <f t="shared" si="91"/>
        <v>4284.5</v>
      </c>
      <c r="D1345" s="6">
        <v>4197.71</v>
      </c>
      <c r="E1345" s="6">
        <v>0</v>
      </c>
      <c r="F1345" s="6">
        <v>0</v>
      </c>
      <c r="G1345" s="6">
        <v>86.789999999999992</v>
      </c>
      <c r="H1345" s="6">
        <v>0</v>
      </c>
      <c r="I1345" s="1">
        <v>0</v>
      </c>
      <c r="J1345" s="6">
        <f t="shared" si="92"/>
        <v>12867.439999999999</v>
      </c>
      <c r="K1345" s="13" t="s">
        <v>3024</v>
      </c>
      <c r="L1345" s="13" t="s">
        <v>3024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13" t="s">
        <v>3024</v>
      </c>
      <c r="V1345" s="6">
        <v>0</v>
      </c>
      <c r="W1345" s="6">
        <f t="shared" si="93"/>
        <v>0</v>
      </c>
      <c r="X1345" s="6">
        <v>0</v>
      </c>
      <c r="Y1345" s="15">
        <v>0</v>
      </c>
      <c r="Z1345" s="15">
        <v>0</v>
      </c>
      <c r="AA1345" s="15">
        <f t="shared" si="94"/>
        <v>0</v>
      </c>
      <c r="AB1345" s="1">
        <v>925.63999999999987</v>
      </c>
      <c r="AC1345" s="13" t="s">
        <v>3024</v>
      </c>
      <c r="AD1345" s="1">
        <v>9195.5999999999985</v>
      </c>
      <c r="AE1345" s="6">
        <v>7520.46</v>
      </c>
      <c r="AF1345" s="15">
        <v>0</v>
      </c>
      <c r="AG1345" s="26">
        <v>2600.7799999999988</v>
      </c>
      <c r="AH1345" s="13" t="s">
        <v>3024</v>
      </c>
      <c r="AI1345" s="6">
        <v>0</v>
      </c>
      <c r="AJ1345" s="7"/>
      <c r="AK1345" s="4"/>
    </row>
    <row r="1346" spans="1:37" x14ac:dyDescent="0.25">
      <c r="A1346" s="1" t="s">
        <v>1231</v>
      </c>
      <c r="B1346" s="1">
        <v>15203.640000000001</v>
      </c>
      <c r="C1346" s="6">
        <f t="shared" si="91"/>
        <v>10506.2</v>
      </c>
      <c r="D1346" s="6">
        <v>9830.6</v>
      </c>
      <c r="E1346" s="6">
        <v>0</v>
      </c>
      <c r="F1346" s="6">
        <v>0</v>
      </c>
      <c r="G1346" s="6">
        <v>167.39999999999998</v>
      </c>
      <c r="H1346" s="6">
        <v>508.2</v>
      </c>
      <c r="I1346" s="1">
        <v>0</v>
      </c>
      <c r="J1346" s="6">
        <f t="shared" si="92"/>
        <v>25709.840000000004</v>
      </c>
      <c r="K1346" s="13" t="s">
        <v>3024</v>
      </c>
      <c r="L1346" s="13" t="s">
        <v>3024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13" t="s">
        <v>3024</v>
      </c>
      <c r="V1346" s="6">
        <v>0</v>
      </c>
      <c r="W1346" s="6">
        <f t="shared" si="93"/>
        <v>0</v>
      </c>
      <c r="X1346" s="6">
        <v>0</v>
      </c>
      <c r="Y1346" s="15">
        <v>0</v>
      </c>
      <c r="Z1346" s="15">
        <v>0</v>
      </c>
      <c r="AA1346" s="15">
        <f t="shared" si="94"/>
        <v>0</v>
      </c>
      <c r="AB1346" s="1">
        <v>9174.7000000000007</v>
      </c>
      <c r="AC1346" s="13" t="s">
        <v>3024</v>
      </c>
      <c r="AD1346" s="1">
        <v>21418.260000000002</v>
      </c>
      <c r="AE1346" s="6">
        <v>18476.690000000002</v>
      </c>
      <c r="AF1346" s="15">
        <v>0</v>
      </c>
      <c r="AG1346" s="26">
        <v>12116.27</v>
      </c>
      <c r="AH1346" s="13" t="s">
        <v>3024</v>
      </c>
      <c r="AI1346" s="6">
        <v>0</v>
      </c>
      <c r="AJ1346" s="7"/>
      <c r="AK1346" s="4"/>
    </row>
    <row r="1347" spans="1:37" x14ac:dyDescent="0.25">
      <c r="A1347" s="1" t="s">
        <v>1232</v>
      </c>
      <c r="B1347" s="1">
        <v>1076.9500000000003</v>
      </c>
      <c r="C1347" s="6">
        <f t="shared" si="91"/>
        <v>12233.360000000002</v>
      </c>
      <c r="D1347" s="6">
        <v>8000.0000000000018</v>
      </c>
      <c r="E1347" s="6">
        <v>0</v>
      </c>
      <c r="F1347" s="6">
        <v>0</v>
      </c>
      <c r="G1347" s="6">
        <v>44.559999999999995</v>
      </c>
      <c r="H1347" s="6">
        <v>4188.8</v>
      </c>
      <c r="I1347" s="1">
        <v>0</v>
      </c>
      <c r="J1347" s="6">
        <f t="shared" si="92"/>
        <v>13310.310000000003</v>
      </c>
      <c r="K1347" s="13" t="s">
        <v>3024</v>
      </c>
      <c r="L1347" s="13" t="s">
        <v>3024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13" t="s">
        <v>3024</v>
      </c>
      <c r="V1347" s="6">
        <v>0</v>
      </c>
      <c r="W1347" s="6">
        <f t="shared" si="93"/>
        <v>0</v>
      </c>
      <c r="X1347" s="6">
        <v>0</v>
      </c>
      <c r="Y1347" s="15">
        <v>0</v>
      </c>
      <c r="Z1347" s="15">
        <v>0</v>
      </c>
      <c r="AA1347" s="15">
        <f t="shared" si="94"/>
        <v>0</v>
      </c>
      <c r="AB1347" s="1">
        <v>31667.000000000004</v>
      </c>
      <c r="AC1347" s="13" t="s">
        <v>3024</v>
      </c>
      <c r="AD1347" s="1">
        <v>57482.560000000027</v>
      </c>
      <c r="AE1347" s="6">
        <v>8000.0000000000018</v>
      </c>
      <c r="AF1347" s="15">
        <v>0</v>
      </c>
      <c r="AG1347" s="26">
        <v>81149.560000000027</v>
      </c>
      <c r="AH1347" s="13" t="s">
        <v>3024</v>
      </c>
      <c r="AI1347" s="6">
        <v>0</v>
      </c>
      <c r="AJ1347" s="7"/>
      <c r="AK1347" s="4"/>
    </row>
    <row r="1348" spans="1:37" x14ac:dyDescent="0.25">
      <c r="A1348" s="1" t="s">
        <v>1234</v>
      </c>
      <c r="B1348" s="1">
        <v>9536.0400000000009</v>
      </c>
      <c r="C1348" s="6">
        <f t="shared" si="91"/>
        <v>10635.430000000002</v>
      </c>
      <c r="D1348" s="6">
        <v>10245.960000000001</v>
      </c>
      <c r="E1348" s="6">
        <v>0</v>
      </c>
      <c r="F1348" s="6">
        <v>0</v>
      </c>
      <c r="G1348" s="6">
        <v>112.27</v>
      </c>
      <c r="H1348" s="6">
        <v>277.2</v>
      </c>
      <c r="I1348" s="1">
        <v>0</v>
      </c>
      <c r="J1348" s="6">
        <f t="shared" si="92"/>
        <v>20171.47</v>
      </c>
      <c r="K1348" s="13" t="s">
        <v>3024</v>
      </c>
      <c r="L1348" s="13" t="s">
        <v>3024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13" t="s">
        <v>3024</v>
      </c>
      <c r="V1348" s="6">
        <v>0</v>
      </c>
      <c r="W1348" s="6">
        <f t="shared" si="93"/>
        <v>0</v>
      </c>
      <c r="X1348" s="6">
        <v>0</v>
      </c>
      <c r="Y1348" s="15">
        <v>0</v>
      </c>
      <c r="Z1348" s="15">
        <v>0</v>
      </c>
      <c r="AA1348" s="15">
        <f t="shared" si="94"/>
        <v>0</v>
      </c>
      <c r="AB1348" s="1">
        <v>4306.7299999999996</v>
      </c>
      <c r="AC1348" s="13" t="s">
        <v>3024</v>
      </c>
      <c r="AD1348" s="1">
        <v>12125.939999999999</v>
      </c>
      <c r="AE1348" s="6">
        <v>13945.630000000001</v>
      </c>
      <c r="AF1348" s="15">
        <v>0</v>
      </c>
      <c r="AG1348" s="26">
        <v>2487.0399999999986</v>
      </c>
      <c r="AH1348" s="13" t="s">
        <v>3024</v>
      </c>
      <c r="AI1348" s="6">
        <v>0</v>
      </c>
      <c r="AJ1348" s="7"/>
      <c r="AK1348" s="4"/>
    </row>
    <row r="1349" spans="1:37" x14ac:dyDescent="0.25">
      <c r="A1349" s="1" t="s">
        <v>1237</v>
      </c>
      <c r="B1349" s="1">
        <v>53559.319999999992</v>
      </c>
      <c r="C1349" s="6">
        <f t="shared" si="91"/>
        <v>32664.84</v>
      </c>
      <c r="D1349" s="6">
        <v>32071.07</v>
      </c>
      <c r="E1349" s="6">
        <v>0</v>
      </c>
      <c r="F1349" s="6">
        <v>0</v>
      </c>
      <c r="G1349" s="6">
        <v>593.7700000000001</v>
      </c>
      <c r="H1349" s="6">
        <v>0</v>
      </c>
      <c r="I1349" s="1">
        <v>0</v>
      </c>
      <c r="J1349" s="6">
        <f t="shared" si="92"/>
        <v>86224.159999999989</v>
      </c>
      <c r="K1349" s="13" t="s">
        <v>3024</v>
      </c>
      <c r="L1349" s="13" t="s">
        <v>3024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13" t="s">
        <v>3024</v>
      </c>
      <c r="V1349" s="6">
        <v>0</v>
      </c>
      <c r="W1349" s="6">
        <f t="shared" si="93"/>
        <v>0</v>
      </c>
      <c r="X1349" s="6">
        <v>0</v>
      </c>
      <c r="Y1349" s="15">
        <v>0</v>
      </c>
      <c r="Z1349" s="15">
        <v>0</v>
      </c>
      <c r="AA1349" s="15">
        <f t="shared" si="94"/>
        <v>0</v>
      </c>
      <c r="AB1349" s="1">
        <v>36746.939999999995</v>
      </c>
      <c r="AC1349" s="13" t="s">
        <v>3024</v>
      </c>
      <c r="AD1349" s="1">
        <v>31924.239999999983</v>
      </c>
      <c r="AE1349" s="6">
        <v>55490.169999999991</v>
      </c>
      <c r="AF1349" s="15">
        <v>0</v>
      </c>
      <c r="AG1349" s="26">
        <v>13181.009999999991</v>
      </c>
      <c r="AH1349" s="13" t="s">
        <v>3024</v>
      </c>
      <c r="AI1349" s="6">
        <v>0</v>
      </c>
      <c r="AJ1349" s="7"/>
      <c r="AK1349" s="4"/>
    </row>
    <row r="1350" spans="1:37" x14ac:dyDescent="0.25">
      <c r="A1350" s="1" t="s">
        <v>1238</v>
      </c>
      <c r="B1350" s="1">
        <v>48921.22</v>
      </c>
      <c r="C1350" s="6">
        <f t="shared" si="91"/>
        <v>21878.59</v>
      </c>
      <c r="D1350" s="6">
        <v>21076.010000000002</v>
      </c>
      <c r="E1350" s="6">
        <v>0</v>
      </c>
      <c r="F1350" s="6">
        <v>0</v>
      </c>
      <c r="G1350" s="6">
        <v>503.91999999999996</v>
      </c>
      <c r="H1350" s="6">
        <v>298.65999999999997</v>
      </c>
      <c r="I1350" s="1">
        <v>0</v>
      </c>
      <c r="J1350" s="6">
        <f t="shared" si="92"/>
        <v>70799.81</v>
      </c>
      <c r="K1350" s="13" t="s">
        <v>3024</v>
      </c>
      <c r="L1350" s="13" t="s">
        <v>3024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13" t="s">
        <v>3024</v>
      </c>
      <c r="V1350" s="6">
        <v>0</v>
      </c>
      <c r="W1350" s="6">
        <f t="shared" si="93"/>
        <v>0</v>
      </c>
      <c r="X1350" s="6">
        <v>0</v>
      </c>
      <c r="Y1350" s="15">
        <v>0</v>
      </c>
      <c r="Z1350" s="15">
        <v>0</v>
      </c>
      <c r="AA1350" s="15">
        <f t="shared" si="94"/>
        <v>0</v>
      </c>
      <c r="AB1350" s="1">
        <v>12011.689999999999</v>
      </c>
      <c r="AC1350" s="13" t="s">
        <v>3024</v>
      </c>
      <c r="AD1350" s="1">
        <v>37196.659999999989</v>
      </c>
      <c r="AE1350" s="6">
        <v>43328.33</v>
      </c>
      <c r="AF1350" s="15">
        <v>0</v>
      </c>
      <c r="AG1350" s="26">
        <v>5880.0199999999895</v>
      </c>
      <c r="AH1350" s="13" t="s">
        <v>3024</v>
      </c>
      <c r="AI1350" s="6">
        <v>0</v>
      </c>
      <c r="AJ1350" s="7"/>
      <c r="AK1350" s="4"/>
    </row>
    <row r="1351" spans="1:37" x14ac:dyDescent="0.25">
      <c r="A1351" s="1" t="s">
        <v>1239</v>
      </c>
      <c r="B1351" s="1">
        <v>55367.930000000008</v>
      </c>
      <c r="C1351" s="6">
        <f t="shared" si="91"/>
        <v>22139.279999999999</v>
      </c>
      <c r="D1351" s="6">
        <v>20961.920000000002</v>
      </c>
      <c r="E1351" s="6">
        <v>0</v>
      </c>
      <c r="F1351" s="6">
        <v>0</v>
      </c>
      <c r="G1351" s="6">
        <v>567.51</v>
      </c>
      <c r="H1351" s="6">
        <v>609.85</v>
      </c>
      <c r="I1351" s="1">
        <v>0</v>
      </c>
      <c r="J1351" s="6">
        <f t="shared" si="92"/>
        <v>77507.210000000006</v>
      </c>
      <c r="K1351" s="13" t="s">
        <v>3024</v>
      </c>
      <c r="L1351" s="13" t="s">
        <v>3024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13" t="s">
        <v>3024</v>
      </c>
      <c r="V1351" s="6">
        <v>0</v>
      </c>
      <c r="W1351" s="6">
        <f t="shared" si="93"/>
        <v>0</v>
      </c>
      <c r="X1351" s="6">
        <v>0</v>
      </c>
      <c r="Y1351" s="15">
        <v>0</v>
      </c>
      <c r="Z1351" s="15">
        <v>0</v>
      </c>
      <c r="AA1351" s="15">
        <f t="shared" si="94"/>
        <v>0</v>
      </c>
      <c r="AB1351" s="1">
        <v>30632.99</v>
      </c>
      <c r="AC1351" s="13" t="s">
        <v>3024</v>
      </c>
      <c r="AD1351" s="1">
        <v>34450.429999999993</v>
      </c>
      <c r="AE1351" s="6">
        <v>45251.24</v>
      </c>
      <c r="AF1351" s="15">
        <v>0</v>
      </c>
      <c r="AG1351" s="26">
        <v>19832.179999999993</v>
      </c>
      <c r="AH1351" s="13" t="s">
        <v>3024</v>
      </c>
      <c r="AI1351" s="6">
        <v>0</v>
      </c>
      <c r="AJ1351" s="7"/>
      <c r="AK1351" s="4"/>
    </row>
    <row r="1352" spans="1:37" x14ac:dyDescent="0.25">
      <c r="A1352" s="1" t="s">
        <v>1240</v>
      </c>
      <c r="B1352" s="1">
        <v>39245.35</v>
      </c>
      <c r="C1352" s="6">
        <f t="shared" si="91"/>
        <v>24728.340000000004</v>
      </c>
      <c r="D1352" s="6">
        <v>22749.18</v>
      </c>
      <c r="E1352" s="6">
        <v>0</v>
      </c>
      <c r="F1352" s="6">
        <v>0</v>
      </c>
      <c r="G1352" s="6">
        <v>423.80999999999995</v>
      </c>
      <c r="H1352" s="6">
        <v>1555.3500000000004</v>
      </c>
      <c r="I1352" s="1">
        <v>0</v>
      </c>
      <c r="J1352" s="6">
        <f t="shared" si="92"/>
        <v>63973.69</v>
      </c>
      <c r="K1352" s="13" t="s">
        <v>3024</v>
      </c>
      <c r="L1352" s="13" t="s">
        <v>3024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13" t="s">
        <v>3024</v>
      </c>
      <c r="V1352" s="6">
        <v>0</v>
      </c>
      <c r="W1352" s="6">
        <f t="shared" si="93"/>
        <v>0</v>
      </c>
      <c r="X1352" s="6">
        <v>0</v>
      </c>
      <c r="Y1352" s="15">
        <v>0</v>
      </c>
      <c r="Z1352" s="15">
        <v>0</v>
      </c>
      <c r="AA1352" s="15">
        <f t="shared" si="94"/>
        <v>0</v>
      </c>
      <c r="AB1352" s="1">
        <v>12641.600000000002</v>
      </c>
      <c r="AC1352" s="13" t="s">
        <v>3024</v>
      </c>
      <c r="AD1352" s="1">
        <v>45493.83</v>
      </c>
      <c r="AE1352" s="6">
        <v>43276.68</v>
      </c>
      <c r="AF1352" s="15">
        <v>0</v>
      </c>
      <c r="AG1352" s="26">
        <v>14858.750000000004</v>
      </c>
      <c r="AH1352" s="13" t="s">
        <v>3024</v>
      </c>
      <c r="AI1352" s="6">
        <v>0</v>
      </c>
      <c r="AJ1352" s="7"/>
      <c r="AK1352" s="4"/>
    </row>
    <row r="1353" spans="1:37" x14ac:dyDescent="0.25">
      <c r="A1353" s="1" t="s">
        <v>1241</v>
      </c>
      <c r="B1353" s="1">
        <v>16170.689999999999</v>
      </c>
      <c r="C1353" s="6">
        <f t="shared" ref="C1353:C1416" si="95">SUM(D1353:H1353)</f>
        <v>10284.119999999997</v>
      </c>
      <c r="D1353" s="6">
        <v>9444.5099999999984</v>
      </c>
      <c r="E1353" s="6">
        <v>0</v>
      </c>
      <c r="F1353" s="6">
        <v>0</v>
      </c>
      <c r="G1353" s="6">
        <v>173.56</v>
      </c>
      <c r="H1353" s="6">
        <v>666.05</v>
      </c>
      <c r="I1353" s="1">
        <v>0</v>
      </c>
      <c r="J1353" s="6">
        <f t="shared" ref="J1353:J1416" si="96">B1353+C1353-I1353</f>
        <v>26454.809999999998</v>
      </c>
      <c r="K1353" s="13" t="s">
        <v>3024</v>
      </c>
      <c r="L1353" s="13" t="s">
        <v>3024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13" t="s">
        <v>3024</v>
      </c>
      <c r="V1353" s="6">
        <v>0</v>
      </c>
      <c r="W1353" s="6">
        <f t="shared" ref="W1353:W1416" si="97">I1353</f>
        <v>0</v>
      </c>
      <c r="X1353" s="6">
        <v>0</v>
      </c>
      <c r="Y1353" s="15">
        <v>0</v>
      </c>
      <c r="Z1353" s="15">
        <v>0</v>
      </c>
      <c r="AA1353" s="15">
        <f t="shared" si="94"/>
        <v>0</v>
      </c>
      <c r="AB1353" s="1">
        <v>7701.3999999999987</v>
      </c>
      <c r="AC1353" s="13" t="s">
        <v>3024</v>
      </c>
      <c r="AD1353" s="1">
        <v>19277.240000000002</v>
      </c>
      <c r="AE1353" s="6">
        <v>18229.309999999998</v>
      </c>
      <c r="AF1353" s="15">
        <v>0</v>
      </c>
      <c r="AG1353" s="26">
        <v>8749.3300000000017</v>
      </c>
      <c r="AH1353" s="13" t="s">
        <v>3024</v>
      </c>
      <c r="AI1353" s="6">
        <v>0</v>
      </c>
      <c r="AJ1353" s="7"/>
      <c r="AK1353" s="4"/>
    </row>
    <row r="1354" spans="1:37" x14ac:dyDescent="0.25">
      <c r="A1354" s="1" t="s">
        <v>1242</v>
      </c>
      <c r="B1354" s="1">
        <v>11878.24</v>
      </c>
      <c r="C1354" s="6">
        <f t="shared" si="95"/>
        <v>9124.340000000002</v>
      </c>
      <c r="D1354" s="6">
        <v>8548.590000000002</v>
      </c>
      <c r="E1354" s="6">
        <v>0</v>
      </c>
      <c r="F1354" s="6">
        <v>0</v>
      </c>
      <c r="G1354" s="6">
        <v>127.60000000000001</v>
      </c>
      <c r="H1354" s="6">
        <v>448.15</v>
      </c>
      <c r="I1354" s="1">
        <v>0</v>
      </c>
      <c r="J1354" s="6">
        <f t="shared" si="96"/>
        <v>21002.58</v>
      </c>
      <c r="K1354" s="13" t="s">
        <v>3024</v>
      </c>
      <c r="L1354" s="13" t="s">
        <v>3024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13" t="s">
        <v>3024</v>
      </c>
      <c r="V1354" s="6">
        <v>0</v>
      </c>
      <c r="W1354" s="6">
        <f t="shared" si="97"/>
        <v>0</v>
      </c>
      <c r="X1354" s="6">
        <v>0</v>
      </c>
      <c r="Y1354" s="15">
        <v>0</v>
      </c>
      <c r="Z1354" s="15">
        <v>0</v>
      </c>
      <c r="AA1354" s="15">
        <f t="shared" ref="AA1354:AA1417" si="98">Y1354-Z1354+I1354</f>
        <v>0</v>
      </c>
      <c r="AB1354" s="1">
        <v>4975.91</v>
      </c>
      <c r="AC1354" s="13" t="s">
        <v>3024</v>
      </c>
      <c r="AD1354" s="1">
        <v>16837.2</v>
      </c>
      <c r="AE1354" s="6">
        <v>13670.550000000003</v>
      </c>
      <c r="AF1354" s="15">
        <v>0</v>
      </c>
      <c r="AG1354" s="26">
        <v>8142.5599999999977</v>
      </c>
      <c r="AH1354" s="13" t="s">
        <v>3024</v>
      </c>
      <c r="AI1354" s="6">
        <v>0</v>
      </c>
      <c r="AJ1354" s="7"/>
      <c r="AK1354" s="4"/>
    </row>
    <row r="1355" spans="1:37" x14ac:dyDescent="0.25">
      <c r="A1355" s="1" t="s">
        <v>1243</v>
      </c>
      <c r="B1355" s="1">
        <v>10574.659999999998</v>
      </c>
      <c r="C1355" s="6">
        <f t="shared" si="95"/>
        <v>5249.32</v>
      </c>
      <c r="D1355" s="6">
        <v>5139.6799999999994</v>
      </c>
      <c r="E1355" s="6">
        <v>0</v>
      </c>
      <c r="F1355" s="6">
        <v>0</v>
      </c>
      <c r="G1355" s="6">
        <v>109.64</v>
      </c>
      <c r="H1355" s="6">
        <v>0</v>
      </c>
      <c r="I1355" s="1">
        <v>0</v>
      </c>
      <c r="J1355" s="6">
        <f t="shared" si="96"/>
        <v>15823.979999999998</v>
      </c>
      <c r="K1355" s="13" t="s">
        <v>3024</v>
      </c>
      <c r="L1355" s="13" t="s">
        <v>3024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13" t="s">
        <v>3024</v>
      </c>
      <c r="V1355" s="6">
        <v>0</v>
      </c>
      <c r="W1355" s="6">
        <f t="shared" si="97"/>
        <v>0</v>
      </c>
      <c r="X1355" s="6">
        <v>0</v>
      </c>
      <c r="Y1355" s="15">
        <v>0</v>
      </c>
      <c r="Z1355" s="15">
        <v>0</v>
      </c>
      <c r="AA1355" s="15">
        <f t="shared" si="98"/>
        <v>0</v>
      </c>
      <c r="AB1355" s="1">
        <v>8074.0999999999976</v>
      </c>
      <c r="AC1355" s="13" t="s">
        <v>3024</v>
      </c>
      <c r="AD1355" s="1">
        <v>18404.299999999996</v>
      </c>
      <c r="AE1355" s="6">
        <v>10837.749999999998</v>
      </c>
      <c r="AF1355" s="15">
        <v>0</v>
      </c>
      <c r="AG1355" s="26">
        <v>15640.649999999996</v>
      </c>
      <c r="AH1355" s="13" t="s">
        <v>3024</v>
      </c>
      <c r="AI1355" s="6">
        <v>0</v>
      </c>
      <c r="AJ1355" s="7"/>
      <c r="AK1355" s="4"/>
    </row>
    <row r="1356" spans="1:37" x14ac:dyDescent="0.25">
      <c r="A1356" s="1" t="s">
        <v>1244</v>
      </c>
      <c r="B1356" s="1">
        <v>17121.939999999999</v>
      </c>
      <c r="C1356" s="6">
        <f t="shared" si="95"/>
        <v>12858.32</v>
      </c>
      <c r="D1356" s="6">
        <v>12677.59</v>
      </c>
      <c r="E1356" s="6">
        <v>0</v>
      </c>
      <c r="F1356" s="6">
        <v>0</v>
      </c>
      <c r="G1356" s="6">
        <v>180.73000000000002</v>
      </c>
      <c r="H1356" s="6">
        <v>0</v>
      </c>
      <c r="I1356" s="1">
        <v>0</v>
      </c>
      <c r="J1356" s="6">
        <f t="shared" si="96"/>
        <v>29980.26</v>
      </c>
      <c r="K1356" s="13" t="s">
        <v>3024</v>
      </c>
      <c r="L1356" s="13" t="s">
        <v>3024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13" t="s">
        <v>3024</v>
      </c>
      <c r="V1356" s="6">
        <v>0</v>
      </c>
      <c r="W1356" s="6">
        <f t="shared" si="97"/>
        <v>0</v>
      </c>
      <c r="X1356" s="6">
        <v>0</v>
      </c>
      <c r="Y1356" s="15">
        <v>0</v>
      </c>
      <c r="Z1356" s="15">
        <v>0</v>
      </c>
      <c r="AA1356" s="15">
        <f t="shared" si="98"/>
        <v>0</v>
      </c>
      <c r="AB1356" s="1">
        <v>9733.16</v>
      </c>
      <c r="AC1356" s="13" t="s">
        <v>3024</v>
      </c>
      <c r="AD1356" s="1">
        <v>21134.5</v>
      </c>
      <c r="AE1356" s="6">
        <v>23920.75</v>
      </c>
      <c r="AF1356" s="15">
        <v>0</v>
      </c>
      <c r="AG1356" s="26">
        <v>6946.9100000000008</v>
      </c>
      <c r="AH1356" s="13" t="s">
        <v>3024</v>
      </c>
      <c r="AI1356" s="6">
        <v>0</v>
      </c>
      <c r="AJ1356" s="7"/>
      <c r="AK1356" s="4"/>
    </row>
    <row r="1357" spans="1:37" x14ac:dyDescent="0.25">
      <c r="A1357" s="1" t="s">
        <v>1245</v>
      </c>
      <c r="B1357" s="1">
        <v>1654.6400000000003</v>
      </c>
      <c r="C1357" s="6">
        <f t="shared" si="95"/>
        <v>290.73999999999978</v>
      </c>
      <c r="D1357" s="6">
        <v>274.11999999999978</v>
      </c>
      <c r="E1357" s="6">
        <v>0</v>
      </c>
      <c r="F1357" s="6">
        <v>0</v>
      </c>
      <c r="G1357" s="6">
        <v>16.62</v>
      </c>
      <c r="H1357" s="6">
        <v>0</v>
      </c>
      <c r="I1357" s="1">
        <v>0</v>
      </c>
      <c r="J1357" s="6">
        <f t="shared" si="96"/>
        <v>1945.38</v>
      </c>
      <c r="K1357" s="13" t="s">
        <v>3024</v>
      </c>
      <c r="L1357" s="13" t="s">
        <v>3024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13" t="s">
        <v>3024</v>
      </c>
      <c r="V1357" s="6">
        <v>0</v>
      </c>
      <c r="W1357" s="6">
        <f t="shared" si="97"/>
        <v>0</v>
      </c>
      <c r="X1357" s="6">
        <v>0</v>
      </c>
      <c r="Y1357" s="15">
        <v>0</v>
      </c>
      <c r="Z1357" s="15">
        <v>0</v>
      </c>
      <c r="AA1357" s="15">
        <f t="shared" si="98"/>
        <v>0</v>
      </c>
      <c r="AB1357" s="1">
        <v>1735.2800000000002</v>
      </c>
      <c r="AC1357" s="13" t="s">
        <v>3024</v>
      </c>
      <c r="AD1357" s="1">
        <v>3836.4599999999996</v>
      </c>
      <c r="AE1357" s="6">
        <v>1096.48</v>
      </c>
      <c r="AF1357" s="15">
        <v>0</v>
      </c>
      <c r="AG1357" s="26">
        <v>4475.26</v>
      </c>
      <c r="AH1357" s="13" t="s">
        <v>3024</v>
      </c>
      <c r="AI1357" s="6">
        <v>0</v>
      </c>
      <c r="AJ1357" s="7"/>
      <c r="AK1357" s="4"/>
    </row>
    <row r="1358" spans="1:37" x14ac:dyDescent="0.25">
      <c r="A1358" s="1" t="s">
        <v>1246</v>
      </c>
      <c r="B1358" s="1">
        <v>2719.7899999999991</v>
      </c>
      <c r="C1358" s="6">
        <f t="shared" si="95"/>
        <v>1014.36</v>
      </c>
      <c r="D1358" s="6">
        <v>989.65</v>
      </c>
      <c r="E1358" s="6">
        <v>0</v>
      </c>
      <c r="F1358" s="6">
        <v>0</v>
      </c>
      <c r="G1358" s="6">
        <v>24.71</v>
      </c>
      <c r="H1358" s="6">
        <v>0</v>
      </c>
      <c r="I1358" s="1">
        <v>0</v>
      </c>
      <c r="J1358" s="6">
        <f t="shared" si="96"/>
        <v>3734.1499999999992</v>
      </c>
      <c r="K1358" s="13" t="s">
        <v>3024</v>
      </c>
      <c r="L1358" s="13" t="s">
        <v>3024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13" t="s">
        <v>3024</v>
      </c>
      <c r="V1358" s="6">
        <v>0</v>
      </c>
      <c r="W1358" s="6">
        <f t="shared" si="97"/>
        <v>0</v>
      </c>
      <c r="X1358" s="6">
        <v>0</v>
      </c>
      <c r="Y1358" s="15">
        <v>0</v>
      </c>
      <c r="Z1358" s="15">
        <v>0</v>
      </c>
      <c r="AA1358" s="15">
        <f t="shared" si="98"/>
        <v>0</v>
      </c>
      <c r="AB1358" s="1">
        <v>8062.1900000000005</v>
      </c>
      <c r="AC1358" s="13" t="s">
        <v>3024</v>
      </c>
      <c r="AD1358" s="1">
        <v>12891.6</v>
      </c>
      <c r="AE1358" s="6">
        <v>2610.2699999999995</v>
      </c>
      <c r="AF1358" s="15">
        <v>0</v>
      </c>
      <c r="AG1358" s="26">
        <v>18343.52</v>
      </c>
      <c r="AH1358" s="13" t="s">
        <v>3024</v>
      </c>
      <c r="AI1358" s="6">
        <v>0</v>
      </c>
      <c r="AJ1358" s="7"/>
      <c r="AK1358" s="4"/>
    </row>
    <row r="1359" spans="1:37" x14ac:dyDescent="0.25">
      <c r="A1359" s="1" t="s">
        <v>1247</v>
      </c>
      <c r="B1359" s="1">
        <v>13389.22</v>
      </c>
      <c r="C1359" s="6">
        <f t="shared" si="95"/>
        <v>10218.299999999999</v>
      </c>
      <c r="D1359" s="6">
        <v>7472.5899999999992</v>
      </c>
      <c r="E1359" s="6">
        <v>0</v>
      </c>
      <c r="F1359" s="6">
        <v>0</v>
      </c>
      <c r="G1359" s="6">
        <v>150.86000000000001</v>
      </c>
      <c r="H1359" s="6">
        <v>2594.8500000000004</v>
      </c>
      <c r="I1359" s="1">
        <v>0</v>
      </c>
      <c r="J1359" s="6">
        <f t="shared" si="96"/>
        <v>23607.519999999997</v>
      </c>
      <c r="K1359" s="13" t="s">
        <v>3024</v>
      </c>
      <c r="L1359" s="13" t="s">
        <v>3024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13" t="s">
        <v>3024</v>
      </c>
      <c r="V1359" s="6">
        <v>0</v>
      </c>
      <c r="W1359" s="6">
        <f t="shared" si="97"/>
        <v>0</v>
      </c>
      <c r="X1359" s="6">
        <v>0</v>
      </c>
      <c r="Y1359" s="15">
        <v>0</v>
      </c>
      <c r="Z1359" s="15">
        <v>0</v>
      </c>
      <c r="AA1359" s="15">
        <f t="shared" si="98"/>
        <v>0</v>
      </c>
      <c r="AB1359" s="1">
        <v>7257.4299999999994</v>
      </c>
      <c r="AC1359" s="13" t="s">
        <v>3024</v>
      </c>
      <c r="AD1359" s="1">
        <v>17798.669999999995</v>
      </c>
      <c r="AE1359" s="6">
        <v>15679.309999999998</v>
      </c>
      <c r="AF1359" s="15">
        <v>0</v>
      </c>
      <c r="AG1359" s="26">
        <v>9376.7899999999972</v>
      </c>
      <c r="AH1359" s="13" t="s">
        <v>3024</v>
      </c>
      <c r="AI1359" s="6">
        <v>0</v>
      </c>
      <c r="AJ1359" s="7"/>
      <c r="AK1359" s="4"/>
    </row>
    <row r="1360" spans="1:37" x14ac:dyDescent="0.25">
      <c r="A1360" s="1" t="s">
        <v>1248</v>
      </c>
      <c r="B1360" s="1">
        <v>35051.68</v>
      </c>
      <c r="C1360" s="6">
        <f t="shared" si="95"/>
        <v>28593.819999999992</v>
      </c>
      <c r="D1360" s="6">
        <v>25226.289999999994</v>
      </c>
      <c r="E1360" s="6">
        <v>0</v>
      </c>
      <c r="F1360" s="6">
        <v>0</v>
      </c>
      <c r="G1360" s="6">
        <v>409.93</v>
      </c>
      <c r="H1360" s="6">
        <v>2957.6</v>
      </c>
      <c r="I1360" s="1">
        <v>0</v>
      </c>
      <c r="J1360" s="6">
        <f t="shared" si="96"/>
        <v>63645.499999999993</v>
      </c>
      <c r="K1360" s="13" t="s">
        <v>3024</v>
      </c>
      <c r="L1360" s="13" t="s">
        <v>3024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13" t="s">
        <v>3024</v>
      </c>
      <c r="V1360" s="6">
        <v>0</v>
      </c>
      <c r="W1360" s="6">
        <f t="shared" si="97"/>
        <v>0</v>
      </c>
      <c r="X1360" s="6">
        <v>0</v>
      </c>
      <c r="Y1360" s="15">
        <v>0</v>
      </c>
      <c r="Z1360" s="15">
        <v>0</v>
      </c>
      <c r="AA1360" s="15">
        <f t="shared" si="98"/>
        <v>0</v>
      </c>
      <c r="AB1360" s="1">
        <v>16941.510000000009</v>
      </c>
      <c r="AC1360" s="13" t="s">
        <v>3024</v>
      </c>
      <c r="AD1360" s="1">
        <v>56436.899999999994</v>
      </c>
      <c r="AE1360" s="6">
        <v>39369.17</v>
      </c>
      <c r="AF1360" s="15">
        <v>0</v>
      </c>
      <c r="AG1360" s="26">
        <v>34009.240000000013</v>
      </c>
      <c r="AH1360" s="13" t="s">
        <v>3024</v>
      </c>
      <c r="AI1360" s="6">
        <v>0</v>
      </c>
      <c r="AJ1360" s="7"/>
      <c r="AK1360" s="4"/>
    </row>
    <row r="1361" spans="1:37" x14ac:dyDescent="0.25">
      <c r="A1361" s="1" t="s">
        <v>1249</v>
      </c>
      <c r="B1361" s="1">
        <v>1780.9899999999998</v>
      </c>
      <c r="C1361" s="6">
        <f t="shared" si="95"/>
        <v>2385.16</v>
      </c>
      <c r="D1361" s="6">
        <v>1324.69</v>
      </c>
      <c r="E1361" s="6">
        <v>0</v>
      </c>
      <c r="F1361" s="6">
        <v>0</v>
      </c>
      <c r="G1361" s="6">
        <v>23.27</v>
      </c>
      <c r="H1361" s="6">
        <v>1037.2</v>
      </c>
      <c r="I1361" s="1">
        <v>0</v>
      </c>
      <c r="J1361" s="6">
        <f t="shared" si="96"/>
        <v>4166.1499999999996</v>
      </c>
      <c r="K1361" s="13" t="s">
        <v>3024</v>
      </c>
      <c r="L1361" s="13" t="s">
        <v>3024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13" t="s">
        <v>3024</v>
      </c>
      <c r="V1361" s="6">
        <v>0</v>
      </c>
      <c r="W1361" s="6">
        <f t="shared" si="97"/>
        <v>0</v>
      </c>
      <c r="X1361" s="6">
        <v>0</v>
      </c>
      <c r="Y1361" s="15">
        <v>0</v>
      </c>
      <c r="Z1361" s="15">
        <v>0</v>
      </c>
      <c r="AA1361" s="15">
        <f t="shared" si="98"/>
        <v>0</v>
      </c>
      <c r="AB1361" s="1">
        <v>413.3</v>
      </c>
      <c r="AC1361" s="13" t="s">
        <v>3024</v>
      </c>
      <c r="AD1361" s="1">
        <v>2063.2799999999993</v>
      </c>
      <c r="AE1361" s="6">
        <v>2132.6999999999998</v>
      </c>
      <c r="AF1361" s="15">
        <v>0</v>
      </c>
      <c r="AG1361" s="26">
        <v>343.87999999999954</v>
      </c>
      <c r="AH1361" s="13" t="s">
        <v>3024</v>
      </c>
      <c r="AI1361" s="6">
        <v>0</v>
      </c>
      <c r="AJ1361" s="7"/>
      <c r="AK1361" s="4"/>
    </row>
    <row r="1362" spans="1:37" x14ac:dyDescent="0.25">
      <c r="A1362" s="1" t="s">
        <v>1250</v>
      </c>
      <c r="B1362" s="1">
        <v>25687.3</v>
      </c>
      <c r="C1362" s="6">
        <f t="shared" si="95"/>
        <v>12682.929999999998</v>
      </c>
      <c r="D1362" s="6">
        <v>10245.799999999999</v>
      </c>
      <c r="E1362" s="6">
        <v>0</v>
      </c>
      <c r="F1362" s="6">
        <v>0</v>
      </c>
      <c r="G1362" s="6">
        <v>274.98</v>
      </c>
      <c r="H1362" s="6">
        <v>2162.15</v>
      </c>
      <c r="I1362" s="1">
        <v>0</v>
      </c>
      <c r="J1362" s="6">
        <f t="shared" si="96"/>
        <v>38370.229999999996</v>
      </c>
      <c r="K1362" s="13" t="s">
        <v>3024</v>
      </c>
      <c r="L1362" s="13" t="s">
        <v>3024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13" t="s">
        <v>3024</v>
      </c>
      <c r="V1362" s="6">
        <v>0</v>
      </c>
      <c r="W1362" s="6">
        <f t="shared" si="97"/>
        <v>0</v>
      </c>
      <c r="X1362" s="6">
        <v>0</v>
      </c>
      <c r="Y1362" s="15">
        <v>0</v>
      </c>
      <c r="Z1362" s="15">
        <v>0</v>
      </c>
      <c r="AA1362" s="15">
        <f t="shared" si="98"/>
        <v>0</v>
      </c>
      <c r="AB1362" s="1">
        <v>4497.7400000000025</v>
      </c>
      <c r="AC1362" s="13" t="s">
        <v>3024</v>
      </c>
      <c r="AD1362" s="1">
        <v>25465.439999999999</v>
      </c>
      <c r="AE1362" s="6">
        <v>23280.31</v>
      </c>
      <c r="AF1362" s="15">
        <v>0</v>
      </c>
      <c r="AG1362" s="26">
        <v>6682.869999999999</v>
      </c>
      <c r="AH1362" s="13" t="s">
        <v>3024</v>
      </c>
      <c r="AI1362" s="6">
        <v>0</v>
      </c>
      <c r="AJ1362" s="7"/>
      <c r="AK1362" s="4"/>
    </row>
    <row r="1363" spans="1:37" x14ac:dyDescent="0.25">
      <c r="A1363" s="1" t="s">
        <v>1251</v>
      </c>
      <c r="B1363" s="1">
        <v>67914.62</v>
      </c>
      <c r="C1363" s="6">
        <f t="shared" si="95"/>
        <v>38336.54</v>
      </c>
      <c r="D1363" s="6">
        <v>36288.100000000006</v>
      </c>
      <c r="E1363" s="6">
        <v>0</v>
      </c>
      <c r="F1363" s="6">
        <v>0</v>
      </c>
      <c r="G1363" s="6">
        <v>721.74</v>
      </c>
      <c r="H1363" s="6">
        <v>1326.7</v>
      </c>
      <c r="I1363" s="1">
        <v>0</v>
      </c>
      <c r="J1363" s="6">
        <f t="shared" si="96"/>
        <v>106251.16</v>
      </c>
      <c r="K1363" s="13" t="s">
        <v>3024</v>
      </c>
      <c r="L1363" s="13" t="s">
        <v>3024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13" t="s">
        <v>3024</v>
      </c>
      <c r="V1363" s="6">
        <v>0</v>
      </c>
      <c r="W1363" s="6">
        <f t="shared" si="97"/>
        <v>0</v>
      </c>
      <c r="X1363" s="6">
        <v>0</v>
      </c>
      <c r="Y1363" s="15">
        <v>0</v>
      </c>
      <c r="Z1363" s="15">
        <v>0</v>
      </c>
      <c r="AA1363" s="15">
        <f t="shared" si="98"/>
        <v>0</v>
      </c>
      <c r="AB1363" s="1">
        <v>32920.820000000007</v>
      </c>
      <c r="AC1363" s="13" t="s">
        <v>3024</v>
      </c>
      <c r="AD1363" s="1">
        <v>86019.700000000026</v>
      </c>
      <c r="AE1363" s="6">
        <v>73836.780000000013</v>
      </c>
      <c r="AF1363" s="15">
        <v>0</v>
      </c>
      <c r="AG1363" s="26">
        <v>45103.74000000002</v>
      </c>
      <c r="AH1363" s="13" t="s">
        <v>3024</v>
      </c>
      <c r="AI1363" s="6">
        <v>0</v>
      </c>
      <c r="AJ1363" s="7"/>
      <c r="AK1363" s="4"/>
    </row>
    <row r="1364" spans="1:37" x14ac:dyDescent="0.25">
      <c r="A1364" s="1" t="s">
        <v>1252</v>
      </c>
      <c r="B1364" s="1">
        <v>92957.430000000022</v>
      </c>
      <c r="C1364" s="6">
        <f t="shared" si="95"/>
        <v>56853.29</v>
      </c>
      <c r="D1364" s="6">
        <v>53355.56</v>
      </c>
      <c r="E1364" s="6">
        <v>0</v>
      </c>
      <c r="F1364" s="6">
        <v>0</v>
      </c>
      <c r="G1364" s="6">
        <v>991.44</v>
      </c>
      <c r="H1364" s="6">
        <v>2506.29</v>
      </c>
      <c r="I1364" s="1">
        <v>0</v>
      </c>
      <c r="J1364" s="6">
        <f t="shared" si="96"/>
        <v>149810.72000000003</v>
      </c>
      <c r="K1364" s="13" t="s">
        <v>3024</v>
      </c>
      <c r="L1364" s="13" t="s">
        <v>3024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13" t="s">
        <v>3024</v>
      </c>
      <c r="V1364" s="6">
        <v>0</v>
      </c>
      <c r="W1364" s="6">
        <f t="shared" si="97"/>
        <v>0</v>
      </c>
      <c r="X1364" s="6">
        <v>0</v>
      </c>
      <c r="Y1364" s="15">
        <v>0</v>
      </c>
      <c r="Z1364" s="15">
        <v>0</v>
      </c>
      <c r="AA1364" s="15">
        <f t="shared" si="98"/>
        <v>0</v>
      </c>
      <c r="AB1364" s="1">
        <v>32642.709999999995</v>
      </c>
      <c r="AC1364" s="13" t="s">
        <v>3024</v>
      </c>
      <c r="AD1364" s="1">
        <v>109039.47</v>
      </c>
      <c r="AE1364" s="6">
        <v>100629.38</v>
      </c>
      <c r="AF1364" s="15">
        <v>0</v>
      </c>
      <c r="AG1364" s="26">
        <v>41052.799999999974</v>
      </c>
      <c r="AH1364" s="13" t="s">
        <v>3024</v>
      </c>
      <c r="AI1364" s="6">
        <v>0</v>
      </c>
      <c r="AJ1364" s="7"/>
      <c r="AK1364" s="4"/>
    </row>
    <row r="1365" spans="1:37" x14ac:dyDescent="0.25">
      <c r="A1365" s="1" t="s">
        <v>1253</v>
      </c>
      <c r="B1365" s="1">
        <v>62697.839999999989</v>
      </c>
      <c r="C1365" s="6">
        <f t="shared" si="95"/>
        <v>36233.789999999994</v>
      </c>
      <c r="D1365" s="6">
        <v>32439.369999999995</v>
      </c>
      <c r="E1365" s="6">
        <v>0</v>
      </c>
      <c r="F1365" s="6">
        <v>0</v>
      </c>
      <c r="G1365" s="6">
        <v>659.26</v>
      </c>
      <c r="H1365" s="6">
        <v>3135.16</v>
      </c>
      <c r="I1365" s="1">
        <v>0</v>
      </c>
      <c r="J1365" s="6">
        <f t="shared" si="96"/>
        <v>98931.629999999976</v>
      </c>
      <c r="K1365" s="13" t="s">
        <v>3024</v>
      </c>
      <c r="L1365" s="13" t="s">
        <v>3024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13" t="s">
        <v>3024</v>
      </c>
      <c r="V1365" s="6">
        <v>0</v>
      </c>
      <c r="W1365" s="6">
        <f t="shared" si="97"/>
        <v>0</v>
      </c>
      <c r="X1365" s="6">
        <v>0</v>
      </c>
      <c r="Y1365" s="15">
        <v>0</v>
      </c>
      <c r="Z1365" s="15">
        <v>0</v>
      </c>
      <c r="AA1365" s="15">
        <f t="shared" si="98"/>
        <v>0</v>
      </c>
      <c r="AB1365" s="1">
        <v>25184.94999999999</v>
      </c>
      <c r="AC1365" s="13" t="s">
        <v>3024</v>
      </c>
      <c r="AD1365" s="1">
        <v>82951.56</v>
      </c>
      <c r="AE1365" s="6">
        <v>62736.209999999992</v>
      </c>
      <c r="AF1365" s="15">
        <v>0</v>
      </c>
      <c r="AG1365" s="26">
        <v>45400.299999999981</v>
      </c>
      <c r="AH1365" s="13" t="s">
        <v>3024</v>
      </c>
      <c r="AI1365" s="6">
        <v>0</v>
      </c>
      <c r="AJ1365" s="7"/>
      <c r="AK1365" s="4"/>
    </row>
    <row r="1366" spans="1:37" x14ac:dyDescent="0.25">
      <c r="A1366" s="1" t="s">
        <v>1254</v>
      </c>
      <c r="B1366" s="1">
        <v>89894.05</v>
      </c>
      <c r="C1366" s="6">
        <f t="shared" si="95"/>
        <v>57857.43</v>
      </c>
      <c r="D1366" s="6">
        <v>55951.8</v>
      </c>
      <c r="E1366" s="6">
        <v>0</v>
      </c>
      <c r="F1366" s="6">
        <v>0</v>
      </c>
      <c r="G1366" s="6">
        <v>981.63</v>
      </c>
      <c r="H1366" s="6">
        <v>924</v>
      </c>
      <c r="I1366" s="1">
        <v>0</v>
      </c>
      <c r="J1366" s="6">
        <f t="shared" si="96"/>
        <v>147751.48000000001</v>
      </c>
      <c r="K1366" s="13" t="s">
        <v>3024</v>
      </c>
      <c r="L1366" s="13" t="s">
        <v>3024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13" t="s">
        <v>3024</v>
      </c>
      <c r="V1366" s="6">
        <v>0</v>
      </c>
      <c r="W1366" s="6">
        <f t="shared" si="97"/>
        <v>0</v>
      </c>
      <c r="X1366" s="6">
        <v>0</v>
      </c>
      <c r="Y1366" s="15">
        <v>0</v>
      </c>
      <c r="Z1366" s="15">
        <v>0</v>
      </c>
      <c r="AA1366" s="15">
        <f t="shared" si="98"/>
        <v>0</v>
      </c>
      <c r="AB1366" s="1">
        <v>38932.549999999981</v>
      </c>
      <c r="AC1366" s="13" t="s">
        <v>3024</v>
      </c>
      <c r="AD1366" s="1">
        <v>113686.87999999995</v>
      </c>
      <c r="AE1366" s="6">
        <v>107215.37999999999</v>
      </c>
      <c r="AF1366" s="15">
        <v>0</v>
      </c>
      <c r="AG1366" s="26">
        <v>45404.04999999993</v>
      </c>
      <c r="AH1366" s="13" t="s">
        <v>3024</v>
      </c>
      <c r="AI1366" s="6">
        <v>0</v>
      </c>
      <c r="AJ1366" s="7"/>
      <c r="AK1366" s="4"/>
    </row>
    <row r="1367" spans="1:37" x14ac:dyDescent="0.25">
      <c r="A1367" s="1" t="s">
        <v>1255</v>
      </c>
      <c r="B1367" s="1">
        <v>64166.649999999994</v>
      </c>
      <c r="C1367" s="6">
        <f t="shared" si="95"/>
        <v>42259.53</v>
      </c>
      <c r="D1367" s="6">
        <v>39678.159999999996</v>
      </c>
      <c r="E1367" s="6">
        <v>0</v>
      </c>
      <c r="F1367" s="6">
        <v>0</v>
      </c>
      <c r="G1367" s="6">
        <v>685.62</v>
      </c>
      <c r="H1367" s="6">
        <v>1895.75</v>
      </c>
      <c r="I1367" s="1">
        <v>0</v>
      </c>
      <c r="J1367" s="6">
        <f t="shared" si="96"/>
        <v>106426.18</v>
      </c>
      <c r="K1367" s="13" t="s">
        <v>3024</v>
      </c>
      <c r="L1367" s="13" t="s">
        <v>3024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13" t="s">
        <v>3024</v>
      </c>
      <c r="V1367" s="6">
        <v>0</v>
      </c>
      <c r="W1367" s="6">
        <f t="shared" si="97"/>
        <v>0</v>
      </c>
      <c r="X1367" s="6">
        <v>0</v>
      </c>
      <c r="Y1367" s="15">
        <v>0</v>
      </c>
      <c r="Z1367" s="15">
        <v>0</v>
      </c>
      <c r="AA1367" s="15">
        <f t="shared" si="98"/>
        <v>0</v>
      </c>
      <c r="AB1367" s="1">
        <v>27280.030000000006</v>
      </c>
      <c r="AC1367" s="13" t="s">
        <v>3024</v>
      </c>
      <c r="AD1367" s="1">
        <v>81265.16</v>
      </c>
      <c r="AE1367" s="6">
        <v>71660.279999999984</v>
      </c>
      <c r="AF1367" s="15">
        <v>0</v>
      </c>
      <c r="AG1367" s="26">
        <v>36884.910000000018</v>
      </c>
      <c r="AH1367" s="13" t="s">
        <v>3024</v>
      </c>
      <c r="AI1367" s="6">
        <v>0</v>
      </c>
      <c r="AJ1367" s="7"/>
      <c r="AK1367" s="4"/>
    </row>
    <row r="1368" spans="1:37" x14ac:dyDescent="0.25">
      <c r="A1368" s="1" t="s">
        <v>1256</v>
      </c>
      <c r="B1368" s="1">
        <v>162683.60999999999</v>
      </c>
      <c r="C1368" s="6">
        <f t="shared" si="95"/>
        <v>95664.57</v>
      </c>
      <c r="D1368" s="6">
        <v>90135.840000000011</v>
      </c>
      <c r="E1368" s="6">
        <v>0</v>
      </c>
      <c r="F1368" s="6">
        <v>0</v>
      </c>
      <c r="G1368" s="6">
        <v>1756.78</v>
      </c>
      <c r="H1368" s="6">
        <v>3771.95</v>
      </c>
      <c r="I1368" s="1">
        <v>0</v>
      </c>
      <c r="J1368" s="6">
        <f t="shared" si="96"/>
        <v>258348.18</v>
      </c>
      <c r="K1368" s="13" t="s">
        <v>3024</v>
      </c>
      <c r="L1368" s="13" t="s">
        <v>3024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13" t="s">
        <v>3024</v>
      </c>
      <c r="V1368" s="6">
        <v>0</v>
      </c>
      <c r="W1368" s="6">
        <f t="shared" si="97"/>
        <v>0</v>
      </c>
      <c r="X1368" s="6">
        <v>0</v>
      </c>
      <c r="Y1368" s="15">
        <v>0</v>
      </c>
      <c r="Z1368" s="15">
        <v>0</v>
      </c>
      <c r="AA1368" s="15">
        <f t="shared" si="98"/>
        <v>0</v>
      </c>
      <c r="AB1368" s="1">
        <v>67842.47</v>
      </c>
      <c r="AC1368" s="13" t="s">
        <v>3024</v>
      </c>
      <c r="AD1368" s="1">
        <v>202960.37999999998</v>
      </c>
      <c r="AE1368" s="6">
        <v>176088.6</v>
      </c>
      <c r="AF1368" s="15">
        <v>0</v>
      </c>
      <c r="AG1368" s="26">
        <v>94714.249999999942</v>
      </c>
      <c r="AH1368" s="13" t="s">
        <v>3024</v>
      </c>
      <c r="AI1368" s="6">
        <v>0</v>
      </c>
      <c r="AJ1368" s="7"/>
      <c r="AK1368" s="4"/>
    </row>
    <row r="1369" spans="1:37" x14ac:dyDescent="0.25">
      <c r="A1369" s="1" t="s">
        <v>1257</v>
      </c>
      <c r="B1369" s="1">
        <v>61528.570000000014</v>
      </c>
      <c r="C1369" s="6">
        <f t="shared" si="95"/>
        <v>42053.670000000013</v>
      </c>
      <c r="D1369" s="6">
        <v>38081.98000000001</v>
      </c>
      <c r="E1369" s="6">
        <v>0</v>
      </c>
      <c r="F1369" s="6">
        <v>0</v>
      </c>
      <c r="G1369" s="6">
        <v>660.66</v>
      </c>
      <c r="H1369" s="6">
        <v>3311.0299999999997</v>
      </c>
      <c r="I1369" s="1">
        <v>0</v>
      </c>
      <c r="J1369" s="6">
        <f t="shared" si="96"/>
        <v>103582.24000000002</v>
      </c>
      <c r="K1369" s="13" t="s">
        <v>3024</v>
      </c>
      <c r="L1369" s="13" t="s">
        <v>3024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13" t="s">
        <v>3024</v>
      </c>
      <c r="V1369" s="6">
        <v>0</v>
      </c>
      <c r="W1369" s="6">
        <f t="shared" si="97"/>
        <v>0</v>
      </c>
      <c r="X1369" s="6">
        <v>0</v>
      </c>
      <c r="Y1369" s="15">
        <v>0</v>
      </c>
      <c r="Z1369" s="15">
        <v>0</v>
      </c>
      <c r="AA1369" s="15">
        <f t="shared" si="98"/>
        <v>0</v>
      </c>
      <c r="AB1369" s="1">
        <v>29683.500000000007</v>
      </c>
      <c r="AC1369" s="13" t="s">
        <v>3024</v>
      </c>
      <c r="AD1369" s="1">
        <v>76376.560000000027</v>
      </c>
      <c r="AE1369" s="6">
        <v>70128.23000000001</v>
      </c>
      <c r="AF1369" s="15">
        <v>0</v>
      </c>
      <c r="AG1369" s="26">
        <v>35931.830000000016</v>
      </c>
      <c r="AH1369" s="13" t="s">
        <v>3024</v>
      </c>
      <c r="AI1369" s="6">
        <v>0</v>
      </c>
      <c r="AJ1369" s="7"/>
      <c r="AK1369" s="4"/>
    </row>
    <row r="1370" spans="1:37" x14ac:dyDescent="0.25">
      <c r="A1370" s="1" t="s">
        <v>1258</v>
      </c>
      <c r="B1370" s="1">
        <v>90737.17</v>
      </c>
      <c r="C1370" s="6">
        <f t="shared" si="95"/>
        <v>49644.450000000004</v>
      </c>
      <c r="D1370" s="6">
        <v>45389.1</v>
      </c>
      <c r="E1370" s="6">
        <v>0</v>
      </c>
      <c r="F1370" s="6">
        <v>0</v>
      </c>
      <c r="G1370" s="6">
        <v>960.05000000000007</v>
      </c>
      <c r="H1370" s="6">
        <v>3295.2999999999997</v>
      </c>
      <c r="I1370" s="1">
        <v>0</v>
      </c>
      <c r="J1370" s="6">
        <f t="shared" si="96"/>
        <v>140381.62</v>
      </c>
      <c r="K1370" s="13" t="s">
        <v>3024</v>
      </c>
      <c r="L1370" s="13" t="s">
        <v>3024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13" t="s">
        <v>3024</v>
      </c>
      <c r="V1370" s="6">
        <v>0</v>
      </c>
      <c r="W1370" s="6">
        <f t="shared" si="97"/>
        <v>0</v>
      </c>
      <c r="X1370" s="6">
        <v>0</v>
      </c>
      <c r="Y1370" s="15">
        <v>0</v>
      </c>
      <c r="Z1370" s="15">
        <v>0</v>
      </c>
      <c r="AA1370" s="15">
        <f t="shared" si="98"/>
        <v>0</v>
      </c>
      <c r="AB1370" s="1">
        <v>30380.819999999996</v>
      </c>
      <c r="AC1370" s="13" t="s">
        <v>3024</v>
      </c>
      <c r="AD1370" s="1">
        <v>102522.28000000001</v>
      </c>
      <c r="AE1370" s="6">
        <v>93035.75</v>
      </c>
      <c r="AF1370" s="15">
        <v>0</v>
      </c>
      <c r="AG1370" s="26">
        <v>39867.350000000013</v>
      </c>
      <c r="AH1370" s="13" t="s">
        <v>3024</v>
      </c>
      <c r="AI1370" s="6">
        <v>0</v>
      </c>
      <c r="AJ1370" s="7"/>
      <c r="AK1370" s="4"/>
    </row>
    <row r="1371" spans="1:37" x14ac:dyDescent="0.25">
      <c r="A1371" s="1" t="s">
        <v>1259</v>
      </c>
      <c r="B1371" s="1">
        <v>8599.36</v>
      </c>
      <c r="C1371" s="6">
        <f t="shared" si="95"/>
        <v>9900.2900000000009</v>
      </c>
      <c r="D1371" s="6">
        <v>9468.61</v>
      </c>
      <c r="E1371" s="6">
        <v>0</v>
      </c>
      <c r="F1371" s="6">
        <v>0</v>
      </c>
      <c r="G1371" s="6">
        <v>108.28</v>
      </c>
      <c r="H1371" s="6">
        <v>323.40000000000003</v>
      </c>
      <c r="I1371" s="1">
        <v>0</v>
      </c>
      <c r="J1371" s="6">
        <f t="shared" si="96"/>
        <v>18499.650000000001</v>
      </c>
      <c r="K1371" s="13" t="s">
        <v>3024</v>
      </c>
      <c r="L1371" s="13" t="s">
        <v>3024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13" t="s">
        <v>3024</v>
      </c>
      <c r="V1371" s="6">
        <v>0</v>
      </c>
      <c r="W1371" s="6">
        <f t="shared" si="97"/>
        <v>0</v>
      </c>
      <c r="X1371" s="6">
        <v>0</v>
      </c>
      <c r="Y1371" s="15">
        <v>0</v>
      </c>
      <c r="Z1371" s="15">
        <v>0</v>
      </c>
      <c r="AA1371" s="15">
        <f t="shared" si="98"/>
        <v>0</v>
      </c>
      <c r="AB1371" s="1">
        <v>7095.4700000000012</v>
      </c>
      <c r="AC1371" s="13" t="s">
        <v>3024</v>
      </c>
      <c r="AD1371" s="1">
        <v>16210.560000000001</v>
      </c>
      <c r="AE1371" s="6">
        <v>14305.71</v>
      </c>
      <c r="AF1371" s="15">
        <v>0</v>
      </c>
      <c r="AG1371" s="26">
        <v>9000.3200000000033</v>
      </c>
      <c r="AH1371" s="13" t="s">
        <v>3024</v>
      </c>
      <c r="AI1371" s="6">
        <v>0</v>
      </c>
      <c r="AJ1371" s="7"/>
      <c r="AK1371" s="4"/>
    </row>
    <row r="1372" spans="1:37" x14ac:dyDescent="0.25">
      <c r="A1372" s="1" t="s">
        <v>1260</v>
      </c>
      <c r="B1372" s="1">
        <v>12151.960000000001</v>
      </c>
      <c r="C1372" s="6">
        <f t="shared" si="95"/>
        <v>7937.35</v>
      </c>
      <c r="D1372" s="6">
        <v>7799.6500000000005</v>
      </c>
      <c r="E1372" s="6">
        <v>0</v>
      </c>
      <c r="F1372" s="6">
        <v>0</v>
      </c>
      <c r="G1372" s="6">
        <v>137.70000000000002</v>
      </c>
      <c r="H1372" s="6">
        <v>0</v>
      </c>
      <c r="I1372" s="1">
        <v>0</v>
      </c>
      <c r="J1372" s="6">
        <f t="shared" si="96"/>
        <v>20089.310000000001</v>
      </c>
      <c r="K1372" s="13" t="s">
        <v>3024</v>
      </c>
      <c r="L1372" s="13" t="s">
        <v>3024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13" t="s">
        <v>3024</v>
      </c>
      <c r="V1372" s="6">
        <v>0</v>
      </c>
      <c r="W1372" s="6">
        <f t="shared" si="97"/>
        <v>0</v>
      </c>
      <c r="X1372" s="6">
        <v>0</v>
      </c>
      <c r="Y1372" s="15">
        <v>0</v>
      </c>
      <c r="Z1372" s="15">
        <v>0</v>
      </c>
      <c r="AA1372" s="15">
        <f t="shared" si="98"/>
        <v>0</v>
      </c>
      <c r="AB1372" s="1">
        <v>2606.3300000000008</v>
      </c>
      <c r="AC1372" s="13" t="s">
        <v>3024</v>
      </c>
      <c r="AD1372" s="1">
        <v>14133.48</v>
      </c>
      <c r="AE1372" s="6">
        <v>13072.53</v>
      </c>
      <c r="AF1372" s="15">
        <v>0</v>
      </c>
      <c r="AG1372" s="26">
        <v>3667.2800000000007</v>
      </c>
      <c r="AH1372" s="13" t="s">
        <v>3024</v>
      </c>
      <c r="AI1372" s="6">
        <v>0</v>
      </c>
      <c r="AJ1372" s="7"/>
      <c r="AK1372" s="4"/>
    </row>
    <row r="1373" spans="1:37" x14ac:dyDescent="0.25">
      <c r="A1373" s="1" t="s">
        <v>1261</v>
      </c>
      <c r="B1373" s="1">
        <v>11798.59</v>
      </c>
      <c r="C1373" s="6">
        <f t="shared" si="95"/>
        <v>7172.15</v>
      </c>
      <c r="D1373" s="6">
        <v>6435.25</v>
      </c>
      <c r="E1373" s="6">
        <v>0</v>
      </c>
      <c r="F1373" s="6">
        <v>0</v>
      </c>
      <c r="G1373" s="6">
        <v>130.15</v>
      </c>
      <c r="H1373" s="6">
        <v>606.75</v>
      </c>
      <c r="I1373" s="1">
        <v>0</v>
      </c>
      <c r="J1373" s="6">
        <f t="shared" si="96"/>
        <v>18970.739999999998</v>
      </c>
      <c r="K1373" s="13" t="s">
        <v>3024</v>
      </c>
      <c r="L1373" s="13" t="s">
        <v>3024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13" t="s">
        <v>3024</v>
      </c>
      <c r="V1373" s="6">
        <v>0</v>
      </c>
      <c r="W1373" s="6">
        <f t="shared" si="97"/>
        <v>0</v>
      </c>
      <c r="X1373" s="6">
        <v>0</v>
      </c>
      <c r="Y1373" s="15">
        <v>0</v>
      </c>
      <c r="Z1373" s="15">
        <v>0</v>
      </c>
      <c r="AA1373" s="15">
        <f t="shared" si="98"/>
        <v>0</v>
      </c>
      <c r="AB1373" s="1">
        <v>4395.2199999999993</v>
      </c>
      <c r="AC1373" s="13" t="s">
        <v>3024</v>
      </c>
      <c r="AD1373" s="1">
        <v>13781.799999999997</v>
      </c>
      <c r="AE1373" s="6">
        <v>12750.13</v>
      </c>
      <c r="AF1373" s="15">
        <v>0</v>
      </c>
      <c r="AG1373" s="26">
        <v>5426.8899999999985</v>
      </c>
      <c r="AH1373" s="13" t="s">
        <v>3024</v>
      </c>
      <c r="AI1373" s="6">
        <v>0</v>
      </c>
      <c r="AJ1373" s="7"/>
      <c r="AK1373" s="4"/>
    </row>
    <row r="1374" spans="1:37" x14ac:dyDescent="0.25">
      <c r="A1374" s="1" t="s">
        <v>1262</v>
      </c>
      <c r="B1374" s="1">
        <v>9017.25</v>
      </c>
      <c r="C1374" s="6">
        <f t="shared" si="95"/>
        <v>4696.119999999999</v>
      </c>
      <c r="D1374" s="6">
        <v>4558.0699999999988</v>
      </c>
      <c r="E1374" s="6">
        <v>0</v>
      </c>
      <c r="F1374" s="6">
        <v>0</v>
      </c>
      <c r="G1374" s="6">
        <v>96.259999999999991</v>
      </c>
      <c r="H1374" s="6">
        <v>41.79</v>
      </c>
      <c r="I1374" s="1">
        <v>0</v>
      </c>
      <c r="J1374" s="6">
        <f t="shared" si="96"/>
        <v>13713.369999999999</v>
      </c>
      <c r="K1374" s="13" t="s">
        <v>3024</v>
      </c>
      <c r="L1374" s="13" t="s">
        <v>3024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13" t="s">
        <v>3024</v>
      </c>
      <c r="V1374" s="6">
        <v>0</v>
      </c>
      <c r="W1374" s="6">
        <f t="shared" si="97"/>
        <v>0</v>
      </c>
      <c r="X1374" s="6">
        <v>0</v>
      </c>
      <c r="Y1374" s="15">
        <v>0</v>
      </c>
      <c r="Z1374" s="15">
        <v>0</v>
      </c>
      <c r="AA1374" s="15">
        <f t="shared" si="98"/>
        <v>0</v>
      </c>
      <c r="AB1374" s="1">
        <v>4298.3700000000008</v>
      </c>
      <c r="AC1374" s="13" t="s">
        <v>3024</v>
      </c>
      <c r="AD1374" s="1">
        <v>12034.680000000002</v>
      </c>
      <c r="AE1374" s="6">
        <v>8946.1699999999983</v>
      </c>
      <c r="AF1374" s="15">
        <v>0</v>
      </c>
      <c r="AG1374" s="26">
        <v>7386.8800000000037</v>
      </c>
      <c r="AH1374" s="13" t="s">
        <v>3024</v>
      </c>
      <c r="AI1374" s="6">
        <v>0</v>
      </c>
      <c r="AJ1374" s="7"/>
      <c r="AK1374" s="4"/>
    </row>
    <row r="1375" spans="1:37" x14ac:dyDescent="0.25">
      <c r="A1375" s="1" t="s">
        <v>1263</v>
      </c>
      <c r="B1375" s="1">
        <v>18666.269999999997</v>
      </c>
      <c r="C1375" s="6">
        <f t="shared" si="95"/>
        <v>9368.2899999999991</v>
      </c>
      <c r="D1375" s="6">
        <v>9177.32</v>
      </c>
      <c r="E1375" s="6">
        <v>0</v>
      </c>
      <c r="F1375" s="6">
        <v>0</v>
      </c>
      <c r="G1375" s="6">
        <v>190.97</v>
      </c>
      <c r="H1375" s="6">
        <v>0</v>
      </c>
      <c r="I1375" s="1">
        <v>0</v>
      </c>
      <c r="J1375" s="6">
        <f t="shared" si="96"/>
        <v>28034.559999999998</v>
      </c>
      <c r="K1375" s="13" t="s">
        <v>3024</v>
      </c>
      <c r="L1375" s="13" t="s">
        <v>3024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13" t="s">
        <v>3024</v>
      </c>
      <c r="V1375" s="6">
        <v>0</v>
      </c>
      <c r="W1375" s="6">
        <f t="shared" si="97"/>
        <v>0</v>
      </c>
      <c r="X1375" s="6">
        <v>0</v>
      </c>
      <c r="Y1375" s="15">
        <v>0</v>
      </c>
      <c r="Z1375" s="15">
        <v>0</v>
      </c>
      <c r="AA1375" s="15">
        <f t="shared" si="98"/>
        <v>0</v>
      </c>
      <c r="AB1375" s="1">
        <v>3510.5200000000004</v>
      </c>
      <c r="AC1375" s="13" t="s">
        <v>3024</v>
      </c>
      <c r="AD1375" s="1">
        <v>20593.68</v>
      </c>
      <c r="AE1375" s="6">
        <v>16723.400000000001</v>
      </c>
      <c r="AF1375" s="15">
        <v>0</v>
      </c>
      <c r="AG1375" s="26">
        <v>7380.8</v>
      </c>
      <c r="AH1375" s="13" t="s">
        <v>3024</v>
      </c>
      <c r="AI1375" s="6">
        <v>0</v>
      </c>
      <c r="AJ1375" s="7"/>
      <c r="AK1375" s="4"/>
    </row>
    <row r="1376" spans="1:37" x14ac:dyDescent="0.25">
      <c r="A1376" s="1" t="s">
        <v>1264</v>
      </c>
      <c r="B1376" s="1">
        <v>7660.0800000000008</v>
      </c>
      <c r="C1376" s="6">
        <f t="shared" si="95"/>
        <v>4993.4799999999996</v>
      </c>
      <c r="D1376" s="6">
        <v>3907.8599999999997</v>
      </c>
      <c r="E1376" s="6">
        <v>0</v>
      </c>
      <c r="F1376" s="6">
        <v>0</v>
      </c>
      <c r="G1376" s="6">
        <v>83.07</v>
      </c>
      <c r="H1376" s="6">
        <v>1002.55</v>
      </c>
      <c r="I1376" s="1">
        <v>0</v>
      </c>
      <c r="J1376" s="6">
        <f t="shared" si="96"/>
        <v>12653.560000000001</v>
      </c>
      <c r="K1376" s="13" t="s">
        <v>3024</v>
      </c>
      <c r="L1376" s="13" t="s">
        <v>3024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13" t="s">
        <v>3024</v>
      </c>
      <c r="V1376" s="6">
        <v>0</v>
      </c>
      <c r="W1376" s="6">
        <f t="shared" si="97"/>
        <v>0</v>
      </c>
      <c r="X1376" s="6">
        <v>0</v>
      </c>
      <c r="Y1376" s="15">
        <v>0</v>
      </c>
      <c r="Z1376" s="15">
        <v>0</v>
      </c>
      <c r="AA1376" s="15">
        <f t="shared" si="98"/>
        <v>0</v>
      </c>
      <c r="AB1376" s="1">
        <v>2130.7699999999995</v>
      </c>
      <c r="AC1376" s="13" t="s">
        <v>3024</v>
      </c>
      <c r="AD1376" s="1">
        <v>9049.619999999999</v>
      </c>
      <c r="AE1376" s="6">
        <v>7617.96</v>
      </c>
      <c r="AF1376" s="15">
        <v>0</v>
      </c>
      <c r="AG1376" s="26">
        <v>3562.4299999999994</v>
      </c>
      <c r="AH1376" s="13" t="s">
        <v>3024</v>
      </c>
      <c r="AI1376" s="6">
        <v>0</v>
      </c>
      <c r="AJ1376" s="7"/>
      <c r="AK1376" s="4"/>
    </row>
    <row r="1377" spans="1:37" x14ac:dyDescent="0.25">
      <c r="A1377" s="1" t="s">
        <v>1265</v>
      </c>
      <c r="B1377" s="1">
        <v>30735.930000000004</v>
      </c>
      <c r="C1377" s="6">
        <f t="shared" si="95"/>
        <v>18438.240000000002</v>
      </c>
      <c r="D1377" s="6">
        <v>14726.35</v>
      </c>
      <c r="E1377" s="6">
        <v>0</v>
      </c>
      <c r="F1377" s="6">
        <v>0</v>
      </c>
      <c r="G1377" s="6">
        <v>336.19</v>
      </c>
      <c r="H1377" s="6">
        <v>3375.7</v>
      </c>
      <c r="I1377" s="1">
        <v>0</v>
      </c>
      <c r="J1377" s="6">
        <f t="shared" si="96"/>
        <v>49174.170000000006</v>
      </c>
      <c r="K1377" s="13" t="s">
        <v>3024</v>
      </c>
      <c r="L1377" s="13" t="s">
        <v>3024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13" t="s">
        <v>3024</v>
      </c>
      <c r="V1377" s="6">
        <v>0</v>
      </c>
      <c r="W1377" s="6">
        <f t="shared" si="97"/>
        <v>0</v>
      </c>
      <c r="X1377" s="6">
        <v>0</v>
      </c>
      <c r="Y1377" s="15">
        <v>0</v>
      </c>
      <c r="Z1377" s="15">
        <v>0</v>
      </c>
      <c r="AA1377" s="15">
        <f t="shared" si="98"/>
        <v>0</v>
      </c>
      <c r="AB1377" s="1">
        <v>15486.209999999997</v>
      </c>
      <c r="AC1377" s="13" t="s">
        <v>3024</v>
      </c>
      <c r="AD1377" s="1">
        <v>41576.339999999997</v>
      </c>
      <c r="AE1377" s="6">
        <v>33054.39</v>
      </c>
      <c r="AF1377" s="15">
        <v>0</v>
      </c>
      <c r="AG1377" s="26">
        <v>24008.159999999996</v>
      </c>
      <c r="AH1377" s="13" t="s">
        <v>3024</v>
      </c>
      <c r="AI1377" s="6">
        <v>0</v>
      </c>
      <c r="AJ1377" s="7"/>
      <c r="AK1377" s="4"/>
    </row>
    <row r="1378" spans="1:37" x14ac:dyDescent="0.25">
      <c r="A1378" s="1" t="s">
        <v>1266</v>
      </c>
      <c r="B1378" s="1">
        <v>60652.53</v>
      </c>
      <c r="C1378" s="6">
        <f t="shared" si="95"/>
        <v>39828.310000000005</v>
      </c>
      <c r="D1378" s="6">
        <v>34576.160000000003</v>
      </c>
      <c r="E1378" s="6">
        <v>0</v>
      </c>
      <c r="F1378" s="6">
        <v>0</v>
      </c>
      <c r="G1378" s="6">
        <v>661.39</v>
      </c>
      <c r="H1378" s="6">
        <v>4590.76</v>
      </c>
      <c r="I1378" s="1">
        <v>0</v>
      </c>
      <c r="J1378" s="6">
        <f t="shared" si="96"/>
        <v>100480.84</v>
      </c>
      <c r="K1378" s="13" t="s">
        <v>3024</v>
      </c>
      <c r="L1378" s="13" t="s">
        <v>3024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13" t="s">
        <v>3024</v>
      </c>
      <c r="V1378" s="6">
        <v>0</v>
      </c>
      <c r="W1378" s="6">
        <f t="shared" si="97"/>
        <v>0</v>
      </c>
      <c r="X1378" s="6">
        <v>0</v>
      </c>
      <c r="Y1378" s="15">
        <v>0</v>
      </c>
      <c r="Z1378" s="15">
        <v>0</v>
      </c>
      <c r="AA1378" s="15">
        <f t="shared" si="98"/>
        <v>0</v>
      </c>
      <c r="AB1378" s="1">
        <v>21883.55000000001</v>
      </c>
      <c r="AC1378" s="13" t="s">
        <v>3024</v>
      </c>
      <c r="AD1378" s="1">
        <v>69327.760000000009</v>
      </c>
      <c r="AE1378" s="6">
        <v>65794.850000000006</v>
      </c>
      <c r="AF1378" s="15">
        <v>0</v>
      </c>
      <c r="AG1378" s="26">
        <v>25416.460000000025</v>
      </c>
      <c r="AH1378" s="13" t="s">
        <v>3024</v>
      </c>
      <c r="AI1378" s="6">
        <v>0</v>
      </c>
      <c r="AJ1378" s="7"/>
      <c r="AK1378" s="4"/>
    </row>
    <row r="1379" spans="1:37" x14ac:dyDescent="0.25">
      <c r="A1379" s="1" t="s">
        <v>1267</v>
      </c>
      <c r="B1379" s="1">
        <v>29231.100000000002</v>
      </c>
      <c r="C1379" s="6">
        <f t="shared" si="95"/>
        <v>20799.63</v>
      </c>
      <c r="D1379" s="6">
        <v>18378.79</v>
      </c>
      <c r="E1379" s="6">
        <v>0</v>
      </c>
      <c r="F1379" s="6">
        <v>0</v>
      </c>
      <c r="G1379" s="6">
        <v>314.08999999999997</v>
      </c>
      <c r="H1379" s="6">
        <v>2106.75</v>
      </c>
      <c r="I1379" s="1">
        <v>0</v>
      </c>
      <c r="J1379" s="6">
        <f t="shared" si="96"/>
        <v>50030.73</v>
      </c>
      <c r="K1379" s="13" t="s">
        <v>3024</v>
      </c>
      <c r="L1379" s="13" t="s">
        <v>3024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13" t="s">
        <v>3024</v>
      </c>
      <c r="V1379" s="6">
        <v>0</v>
      </c>
      <c r="W1379" s="6">
        <f t="shared" si="97"/>
        <v>0</v>
      </c>
      <c r="X1379" s="6">
        <v>0</v>
      </c>
      <c r="Y1379" s="15">
        <v>0</v>
      </c>
      <c r="Z1379" s="15">
        <v>0</v>
      </c>
      <c r="AA1379" s="15">
        <f t="shared" si="98"/>
        <v>0</v>
      </c>
      <c r="AB1379" s="1">
        <v>17510.419999999998</v>
      </c>
      <c r="AC1379" s="13" t="s">
        <v>3024</v>
      </c>
      <c r="AD1379" s="1">
        <v>38435.96</v>
      </c>
      <c r="AE1379" s="6">
        <v>35131.97</v>
      </c>
      <c r="AF1379" s="15">
        <v>0</v>
      </c>
      <c r="AG1379" s="26">
        <v>20814.409999999996</v>
      </c>
      <c r="AH1379" s="13" t="s">
        <v>3024</v>
      </c>
      <c r="AI1379" s="6">
        <v>0</v>
      </c>
      <c r="AJ1379" s="7"/>
      <c r="AK1379" s="4"/>
    </row>
    <row r="1380" spans="1:37" x14ac:dyDescent="0.25">
      <c r="A1380" s="1" t="s">
        <v>1268</v>
      </c>
      <c r="B1380" s="1">
        <v>14778.44</v>
      </c>
      <c r="C1380" s="6">
        <f t="shared" si="95"/>
        <v>7674.5199999999995</v>
      </c>
      <c r="D1380" s="6">
        <v>7519.48</v>
      </c>
      <c r="E1380" s="6">
        <v>0</v>
      </c>
      <c r="F1380" s="6">
        <v>0</v>
      </c>
      <c r="G1380" s="6">
        <v>155.04</v>
      </c>
      <c r="H1380" s="6">
        <v>0</v>
      </c>
      <c r="I1380" s="1">
        <v>0</v>
      </c>
      <c r="J1380" s="6">
        <f t="shared" si="96"/>
        <v>22452.959999999999</v>
      </c>
      <c r="K1380" s="13" t="s">
        <v>3024</v>
      </c>
      <c r="L1380" s="13" t="s">
        <v>3024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13" t="s">
        <v>3024</v>
      </c>
      <c r="V1380" s="6">
        <v>0</v>
      </c>
      <c r="W1380" s="6">
        <f t="shared" si="97"/>
        <v>0</v>
      </c>
      <c r="X1380" s="6">
        <v>0</v>
      </c>
      <c r="Y1380" s="15">
        <v>0</v>
      </c>
      <c r="Z1380" s="15">
        <v>0</v>
      </c>
      <c r="AA1380" s="15">
        <f t="shared" si="98"/>
        <v>0</v>
      </c>
      <c r="AB1380" s="1">
        <v>3927.4300000000012</v>
      </c>
      <c r="AC1380" s="13" t="s">
        <v>3024</v>
      </c>
      <c r="AD1380" s="1">
        <v>15275.21</v>
      </c>
      <c r="AE1380" s="6">
        <v>15576.609999999999</v>
      </c>
      <c r="AF1380" s="15">
        <v>0</v>
      </c>
      <c r="AG1380" s="26">
        <v>3626.030000000002</v>
      </c>
      <c r="AH1380" s="13" t="s">
        <v>3024</v>
      </c>
      <c r="AI1380" s="6">
        <v>0</v>
      </c>
      <c r="AJ1380" s="7"/>
      <c r="AK1380" s="4"/>
    </row>
    <row r="1381" spans="1:37" x14ac:dyDescent="0.25">
      <c r="A1381" s="1" t="s">
        <v>1269</v>
      </c>
      <c r="B1381" s="1">
        <v>42343.829999999994</v>
      </c>
      <c r="C1381" s="6">
        <f t="shared" si="95"/>
        <v>33686.449999999997</v>
      </c>
      <c r="D1381" s="6">
        <v>30780.95</v>
      </c>
      <c r="E1381" s="6">
        <v>0</v>
      </c>
      <c r="F1381" s="6">
        <v>0</v>
      </c>
      <c r="G1381" s="6">
        <v>475.39</v>
      </c>
      <c r="H1381" s="6">
        <v>2430.1099999999997</v>
      </c>
      <c r="I1381" s="1">
        <v>0</v>
      </c>
      <c r="J1381" s="6">
        <f t="shared" si="96"/>
        <v>76030.28</v>
      </c>
      <c r="K1381" s="13" t="s">
        <v>3024</v>
      </c>
      <c r="L1381" s="13" t="s">
        <v>3024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13" t="s">
        <v>3024</v>
      </c>
      <c r="V1381" s="6">
        <v>0</v>
      </c>
      <c r="W1381" s="6">
        <f t="shared" si="97"/>
        <v>0</v>
      </c>
      <c r="X1381" s="6">
        <v>0</v>
      </c>
      <c r="Y1381" s="15">
        <v>0</v>
      </c>
      <c r="Z1381" s="15">
        <v>0</v>
      </c>
      <c r="AA1381" s="15">
        <f t="shared" si="98"/>
        <v>0</v>
      </c>
      <c r="AB1381" s="1">
        <v>15248.520000000004</v>
      </c>
      <c r="AC1381" s="13" t="s">
        <v>3024</v>
      </c>
      <c r="AD1381" s="1">
        <v>51575.839999999997</v>
      </c>
      <c r="AE1381" s="6">
        <v>52307.85</v>
      </c>
      <c r="AF1381" s="15">
        <v>0</v>
      </c>
      <c r="AG1381" s="26">
        <v>14516.510000000002</v>
      </c>
      <c r="AH1381" s="13" t="s">
        <v>3024</v>
      </c>
      <c r="AI1381" s="6">
        <v>0</v>
      </c>
      <c r="AJ1381" s="7"/>
      <c r="AK1381" s="4"/>
    </row>
    <row r="1382" spans="1:37" x14ac:dyDescent="0.25">
      <c r="A1382" s="1" t="s">
        <v>1270</v>
      </c>
      <c r="B1382" s="1">
        <v>44313.770000000004</v>
      </c>
      <c r="C1382" s="6">
        <f t="shared" si="95"/>
        <v>30283.700000000004</v>
      </c>
      <c r="D1382" s="6">
        <v>22603.280000000006</v>
      </c>
      <c r="E1382" s="6">
        <v>0</v>
      </c>
      <c r="F1382" s="6">
        <v>0</v>
      </c>
      <c r="G1382" s="6">
        <v>486.82</v>
      </c>
      <c r="H1382" s="6">
        <v>7193.6</v>
      </c>
      <c r="I1382" s="1">
        <v>0</v>
      </c>
      <c r="J1382" s="6">
        <f t="shared" si="96"/>
        <v>74597.47</v>
      </c>
      <c r="K1382" s="13" t="s">
        <v>3024</v>
      </c>
      <c r="L1382" s="13" t="s">
        <v>3024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13" t="s">
        <v>3024</v>
      </c>
      <c r="V1382" s="6">
        <v>0</v>
      </c>
      <c r="W1382" s="6">
        <f t="shared" si="97"/>
        <v>0</v>
      </c>
      <c r="X1382" s="6">
        <v>0</v>
      </c>
      <c r="Y1382" s="15">
        <v>0</v>
      </c>
      <c r="Z1382" s="15">
        <v>0</v>
      </c>
      <c r="AA1382" s="15">
        <f t="shared" si="98"/>
        <v>0</v>
      </c>
      <c r="AB1382" s="1">
        <v>10182.960000000001</v>
      </c>
      <c r="AC1382" s="13" t="s">
        <v>3024</v>
      </c>
      <c r="AD1382" s="1">
        <v>46159.380000000005</v>
      </c>
      <c r="AE1382" s="6">
        <v>44549.130000000012</v>
      </c>
      <c r="AF1382" s="15">
        <v>0</v>
      </c>
      <c r="AG1382" s="26">
        <v>11793.209999999992</v>
      </c>
      <c r="AH1382" s="13" t="s">
        <v>3024</v>
      </c>
      <c r="AI1382" s="6">
        <v>0</v>
      </c>
      <c r="AJ1382" s="7"/>
      <c r="AK1382" s="4"/>
    </row>
    <row r="1383" spans="1:37" x14ac:dyDescent="0.25">
      <c r="A1383" s="1" t="s">
        <v>1271</v>
      </c>
      <c r="B1383" s="1">
        <v>8033.4400000000005</v>
      </c>
      <c r="C1383" s="6">
        <f t="shared" si="95"/>
        <v>5601.9699999999993</v>
      </c>
      <c r="D1383" s="6">
        <v>3976.7699999999991</v>
      </c>
      <c r="E1383" s="6">
        <v>0</v>
      </c>
      <c r="F1383" s="6">
        <v>0</v>
      </c>
      <c r="G1383" s="6">
        <v>88.75</v>
      </c>
      <c r="H1383" s="6">
        <v>1536.45</v>
      </c>
      <c r="I1383" s="1">
        <v>0</v>
      </c>
      <c r="J1383" s="6">
        <f t="shared" si="96"/>
        <v>13635.41</v>
      </c>
      <c r="K1383" s="13" t="s">
        <v>3024</v>
      </c>
      <c r="L1383" s="13" t="s">
        <v>3024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13" t="s">
        <v>3024</v>
      </c>
      <c r="V1383" s="6">
        <v>0</v>
      </c>
      <c r="W1383" s="6">
        <f t="shared" si="97"/>
        <v>0</v>
      </c>
      <c r="X1383" s="6">
        <v>0</v>
      </c>
      <c r="Y1383" s="15">
        <v>0</v>
      </c>
      <c r="Z1383" s="15">
        <v>0</v>
      </c>
      <c r="AA1383" s="15">
        <f t="shared" si="98"/>
        <v>0</v>
      </c>
      <c r="AB1383" s="1">
        <v>1907.0799999999995</v>
      </c>
      <c r="AC1383" s="13" t="s">
        <v>3024</v>
      </c>
      <c r="AD1383" s="1">
        <v>9671.5200000000023</v>
      </c>
      <c r="AE1383" s="6">
        <v>6737.9299999999994</v>
      </c>
      <c r="AF1383" s="15">
        <v>0</v>
      </c>
      <c r="AG1383" s="26">
        <v>4840.6700000000019</v>
      </c>
      <c r="AH1383" s="13" t="s">
        <v>3024</v>
      </c>
      <c r="AI1383" s="6">
        <v>0</v>
      </c>
      <c r="AJ1383" s="7"/>
      <c r="AK1383" s="4"/>
    </row>
    <row r="1384" spans="1:37" x14ac:dyDescent="0.25">
      <c r="A1384" s="1" t="s">
        <v>1272</v>
      </c>
      <c r="B1384" s="1">
        <v>16505.25</v>
      </c>
      <c r="C1384" s="6">
        <f t="shared" si="95"/>
        <v>7563.1000000000013</v>
      </c>
      <c r="D1384" s="6">
        <v>6667.7800000000007</v>
      </c>
      <c r="E1384" s="6">
        <v>0</v>
      </c>
      <c r="F1384" s="6">
        <v>0</v>
      </c>
      <c r="G1384" s="6">
        <v>173.52</v>
      </c>
      <c r="H1384" s="6">
        <v>721.80000000000007</v>
      </c>
      <c r="I1384" s="1">
        <v>0</v>
      </c>
      <c r="J1384" s="6">
        <f t="shared" si="96"/>
        <v>24068.350000000002</v>
      </c>
      <c r="K1384" s="13" t="s">
        <v>3024</v>
      </c>
      <c r="L1384" s="13" t="s">
        <v>3024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13" t="s">
        <v>3024</v>
      </c>
      <c r="V1384" s="6">
        <v>0</v>
      </c>
      <c r="W1384" s="6">
        <f t="shared" si="97"/>
        <v>0</v>
      </c>
      <c r="X1384" s="6">
        <v>0</v>
      </c>
      <c r="Y1384" s="15">
        <v>0</v>
      </c>
      <c r="Z1384" s="15">
        <v>0</v>
      </c>
      <c r="AA1384" s="15">
        <f t="shared" si="98"/>
        <v>0</v>
      </c>
      <c r="AB1384" s="1">
        <v>6047.12</v>
      </c>
      <c r="AC1384" s="13" t="s">
        <v>3024</v>
      </c>
      <c r="AD1384" s="1">
        <v>18139.440000000002</v>
      </c>
      <c r="AE1384" s="6">
        <v>17036.190000000002</v>
      </c>
      <c r="AF1384" s="15">
        <v>0</v>
      </c>
      <c r="AG1384" s="26">
        <v>7150.369999999999</v>
      </c>
      <c r="AH1384" s="13" t="s">
        <v>3024</v>
      </c>
      <c r="AI1384" s="6">
        <v>0</v>
      </c>
      <c r="AJ1384" s="7"/>
      <c r="AK1384" s="4"/>
    </row>
    <row r="1385" spans="1:37" x14ac:dyDescent="0.25">
      <c r="A1385" s="1" t="s">
        <v>1273</v>
      </c>
      <c r="B1385" s="1">
        <v>3688.3500000000004</v>
      </c>
      <c r="C1385" s="6">
        <f t="shared" si="95"/>
        <v>1572.6699999999996</v>
      </c>
      <c r="D1385" s="6">
        <v>1534.3999999999996</v>
      </c>
      <c r="E1385" s="6">
        <v>0</v>
      </c>
      <c r="F1385" s="6">
        <v>0</v>
      </c>
      <c r="G1385" s="6">
        <v>38.270000000000003</v>
      </c>
      <c r="H1385" s="6">
        <v>0</v>
      </c>
      <c r="I1385" s="1">
        <v>0</v>
      </c>
      <c r="J1385" s="6">
        <f t="shared" si="96"/>
        <v>5261.02</v>
      </c>
      <c r="K1385" s="13" t="s">
        <v>3024</v>
      </c>
      <c r="L1385" s="13" t="s">
        <v>3024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13" t="s">
        <v>3024</v>
      </c>
      <c r="V1385" s="6">
        <v>0</v>
      </c>
      <c r="W1385" s="6">
        <f t="shared" si="97"/>
        <v>0</v>
      </c>
      <c r="X1385" s="6">
        <v>0</v>
      </c>
      <c r="Y1385" s="15">
        <v>0</v>
      </c>
      <c r="Z1385" s="15">
        <v>0</v>
      </c>
      <c r="AA1385" s="15">
        <f t="shared" si="98"/>
        <v>0</v>
      </c>
      <c r="AB1385" s="1">
        <v>2918.9099999999994</v>
      </c>
      <c r="AC1385" s="13" t="s">
        <v>3024</v>
      </c>
      <c r="AD1385" s="1">
        <v>6435.8399999999983</v>
      </c>
      <c r="AE1385" s="6">
        <v>3832.08</v>
      </c>
      <c r="AF1385" s="15">
        <v>0</v>
      </c>
      <c r="AG1385" s="26">
        <v>5522.6699999999983</v>
      </c>
      <c r="AH1385" s="13" t="s">
        <v>3024</v>
      </c>
      <c r="AI1385" s="6">
        <v>0</v>
      </c>
      <c r="AJ1385" s="7"/>
      <c r="AK1385" s="4"/>
    </row>
    <row r="1386" spans="1:37" x14ac:dyDescent="0.25">
      <c r="A1386" s="1" t="s">
        <v>1274</v>
      </c>
      <c r="B1386" s="1">
        <v>17702.149999999998</v>
      </c>
      <c r="C1386" s="6">
        <f t="shared" si="95"/>
        <v>7087.31</v>
      </c>
      <c r="D1386" s="6">
        <v>6908.9500000000007</v>
      </c>
      <c r="E1386" s="6">
        <v>0</v>
      </c>
      <c r="F1386" s="6">
        <v>0</v>
      </c>
      <c r="G1386" s="6">
        <v>178.36</v>
      </c>
      <c r="H1386" s="6">
        <v>0</v>
      </c>
      <c r="I1386" s="1">
        <v>0</v>
      </c>
      <c r="J1386" s="6">
        <f t="shared" si="96"/>
        <v>24789.46</v>
      </c>
      <c r="K1386" s="13" t="s">
        <v>3024</v>
      </c>
      <c r="L1386" s="13" t="s">
        <v>3024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13" t="s">
        <v>3024</v>
      </c>
      <c r="V1386" s="6">
        <v>0</v>
      </c>
      <c r="W1386" s="6">
        <f t="shared" si="97"/>
        <v>0</v>
      </c>
      <c r="X1386" s="6">
        <v>0</v>
      </c>
      <c r="Y1386" s="15">
        <v>0</v>
      </c>
      <c r="Z1386" s="15">
        <v>0</v>
      </c>
      <c r="AA1386" s="15">
        <f t="shared" si="98"/>
        <v>0</v>
      </c>
      <c r="AB1386" s="1">
        <v>7423.5300000000007</v>
      </c>
      <c r="AC1386" s="13" t="s">
        <v>3024</v>
      </c>
      <c r="AD1386" s="1">
        <v>23913.060000000005</v>
      </c>
      <c r="AE1386" s="6">
        <v>15990.58</v>
      </c>
      <c r="AF1386" s="15">
        <v>0</v>
      </c>
      <c r="AG1386" s="26">
        <v>15346.010000000002</v>
      </c>
      <c r="AH1386" s="13" t="s">
        <v>3024</v>
      </c>
      <c r="AI1386" s="6">
        <v>0</v>
      </c>
      <c r="AJ1386" s="7"/>
      <c r="AK1386" s="4"/>
    </row>
    <row r="1387" spans="1:37" x14ac:dyDescent="0.25">
      <c r="A1387" s="1" t="s">
        <v>1275</v>
      </c>
      <c r="B1387" s="1">
        <v>14251.650000000001</v>
      </c>
      <c r="C1387" s="6">
        <f t="shared" si="95"/>
        <v>9033.7199999999993</v>
      </c>
      <c r="D1387" s="6">
        <v>8891.91</v>
      </c>
      <c r="E1387" s="6">
        <v>0</v>
      </c>
      <c r="F1387" s="6">
        <v>0</v>
      </c>
      <c r="G1387" s="6">
        <v>141.81</v>
      </c>
      <c r="H1387" s="6">
        <v>0</v>
      </c>
      <c r="I1387" s="1">
        <v>0</v>
      </c>
      <c r="J1387" s="6">
        <f t="shared" si="96"/>
        <v>23285.370000000003</v>
      </c>
      <c r="K1387" s="13" t="s">
        <v>3024</v>
      </c>
      <c r="L1387" s="13" t="s">
        <v>3024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13" t="s">
        <v>3024</v>
      </c>
      <c r="V1387" s="6">
        <v>0</v>
      </c>
      <c r="W1387" s="6">
        <f t="shared" si="97"/>
        <v>0</v>
      </c>
      <c r="X1387" s="6">
        <v>0</v>
      </c>
      <c r="Y1387" s="15">
        <v>0</v>
      </c>
      <c r="Z1387" s="15">
        <v>0</v>
      </c>
      <c r="AA1387" s="15">
        <f t="shared" si="98"/>
        <v>0</v>
      </c>
      <c r="AB1387" s="1">
        <v>5709.5000000000018</v>
      </c>
      <c r="AC1387" s="13" t="s">
        <v>3024</v>
      </c>
      <c r="AD1387" s="1">
        <v>16975.309999999998</v>
      </c>
      <c r="AE1387" s="6">
        <v>17222.54</v>
      </c>
      <c r="AF1387" s="15">
        <v>0</v>
      </c>
      <c r="AG1387" s="26">
        <v>5462.27</v>
      </c>
      <c r="AH1387" s="13" t="s">
        <v>3024</v>
      </c>
      <c r="AI1387" s="6">
        <v>0</v>
      </c>
      <c r="AJ1387" s="7"/>
      <c r="AK1387" s="4"/>
    </row>
    <row r="1388" spans="1:37" x14ac:dyDescent="0.25">
      <c r="A1388" s="1" t="s">
        <v>1276</v>
      </c>
      <c r="B1388" s="1">
        <v>52689.090000000004</v>
      </c>
      <c r="C1388" s="6">
        <f t="shared" si="95"/>
        <v>27654.020000000008</v>
      </c>
      <c r="D1388" s="6">
        <v>26867.250000000007</v>
      </c>
      <c r="E1388" s="6">
        <v>0</v>
      </c>
      <c r="F1388" s="6">
        <v>0</v>
      </c>
      <c r="G1388" s="6">
        <v>558.06999999999994</v>
      </c>
      <c r="H1388" s="6">
        <v>228.70000000000002</v>
      </c>
      <c r="I1388" s="1">
        <v>0</v>
      </c>
      <c r="J1388" s="6">
        <f t="shared" si="96"/>
        <v>80343.110000000015</v>
      </c>
      <c r="K1388" s="13" t="s">
        <v>3024</v>
      </c>
      <c r="L1388" s="13" t="s">
        <v>3024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13" t="s">
        <v>3024</v>
      </c>
      <c r="V1388" s="6">
        <v>0</v>
      </c>
      <c r="W1388" s="6">
        <f t="shared" si="97"/>
        <v>0</v>
      </c>
      <c r="X1388" s="6">
        <v>0</v>
      </c>
      <c r="Y1388" s="15">
        <v>0</v>
      </c>
      <c r="Z1388" s="15">
        <v>0</v>
      </c>
      <c r="AA1388" s="15">
        <f t="shared" si="98"/>
        <v>0</v>
      </c>
      <c r="AB1388" s="1">
        <v>17230.810000000009</v>
      </c>
      <c r="AC1388" s="13" t="s">
        <v>3024</v>
      </c>
      <c r="AD1388" s="1">
        <v>64585.62000000001</v>
      </c>
      <c r="AE1388" s="6">
        <v>52743.410000000011</v>
      </c>
      <c r="AF1388" s="15">
        <v>0</v>
      </c>
      <c r="AG1388" s="26">
        <v>29073.020000000011</v>
      </c>
      <c r="AH1388" s="13" t="s">
        <v>3024</v>
      </c>
      <c r="AI1388" s="6">
        <v>0</v>
      </c>
      <c r="AJ1388" s="7"/>
      <c r="AK1388" s="4"/>
    </row>
    <row r="1389" spans="1:37" x14ac:dyDescent="0.25">
      <c r="A1389" s="1" t="s">
        <v>1277</v>
      </c>
      <c r="B1389" s="1">
        <v>1854.09</v>
      </c>
      <c r="C1389" s="6">
        <f t="shared" si="95"/>
        <v>735.9299999999995</v>
      </c>
      <c r="D1389" s="6">
        <v>717.02999999999952</v>
      </c>
      <c r="E1389" s="6">
        <v>0</v>
      </c>
      <c r="F1389" s="6">
        <v>0</v>
      </c>
      <c r="G1389" s="6">
        <v>18.899999999999999</v>
      </c>
      <c r="H1389" s="6">
        <v>0</v>
      </c>
      <c r="I1389" s="1">
        <v>0</v>
      </c>
      <c r="J1389" s="6">
        <f t="shared" si="96"/>
        <v>2590.0199999999995</v>
      </c>
      <c r="K1389" s="13" t="s">
        <v>3024</v>
      </c>
      <c r="L1389" s="13" t="s">
        <v>3024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13" t="s">
        <v>3024</v>
      </c>
      <c r="V1389" s="6">
        <v>0</v>
      </c>
      <c r="W1389" s="6">
        <f t="shared" si="97"/>
        <v>0</v>
      </c>
      <c r="X1389" s="6">
        <v>0</v>
      </c>
      <c r="Y1389" s="15">
        <v>0</v>
      </c>
      <c r="Z1389" s="15">
        <v>0</v>
      </c>
      <c r="AA1389" s="15">
        <f t="shared" si="98"/>
        <v>0</v>
      </c>
      <c r="AB1389" s="1">
        <v>2756.01</v>
      </c>
      <c r="AC1389" s="13" t="s">
        <v>3024</v>
      </c>
      <c r="AD1389" s="1">
        <v>5821.26</v>
      </c>
      <c r="AE1389" s="6">
        <v>1434.0599999999995</v>
      </c>
      <c r="AF1389" s="15">
        <v>0</v>
      </c>
      <c r="AG1389" s="26">
        <v>7143.21</v>
      </c>
      <c r="AH1389" s="13" t="s">
        <v>3024</v>
      </c>
      <c r="AI1389" s="6">
        <v>0</v>
      </c>
      <c r="AJ1389" s="7"/>
      <c r="AK1389" s="4"/>
    </row>
    <row r="1390" spans="1:37" x14ac:dyDescent="0.25">
      <c r="A1390" s="1" t="s">
        <v>1278</v>
      </c>
      <c r="B1390" s="1">
        <v>62796.87000000001</v>
      </c>
      <c r="C1390" s="6">
        <f t="shared" si="95"/>
        <v>29458.160000000007</v>
      </c>
      <c r="D1390" s="6">
        <v>28672.050000000007</v>
      </c>
      <c r="E1390" s="6">
        <v>0</v>
      </c>
      <c r="F1390" s="6">
        <v>0</v>
      </c>
      <c r="G1390" s="6">
        <v>656.75</v>
      </c>
      <c r="H1390" s="6">
        <v>129.36000000000001</v>
      </c>
      <c r="I1390" s="1">
        <v>0</v>
      </c>
      <c r="J1390" s="6">
        <f t="shared" si="96"/>
        <v>92255.030000000013</v>
      </c>
      <c r="K1390" s="13" t="s">
        <v>3024</v>
      </c>
      <c r="L1390" s="13" t="s">
        <v>3024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13" t="s">
        <v>3024</v>
      </c>
      <c r="V1390" s="6">
        <v>0</v>
      </c>
      <c r="W1390" s="6">
        <f t="shared" si="97"/>
        <v>0</v>
      </c>
      <c r="X1390" s="6">
        <v>0</v>
      </c>
      <c r="Y1390" s="15">
        <v>0</v>
      </c>
      <c r="Z1390" s="15">
        <v>0</v>
      </c>
      <c r="AA1390" s="15">
        <f t="shared" si="98"/>
        <v>0</v>
      </c>
      <c r="AB1390" s="1">
        <v>19595.790000000008</v>
      </c>
      <c r="AC1390" s="13" t="s">
        <v>3024</v>
      </c>
      <c r="AD1390" s="1">
        <v>69728.640000000014</v>
      </c>
      <c r="AE1390" s="6">
        <v>62028.030000000013</v>
      </c>
      <c r="AF1390" s="15">
        <v>0</v>
      </c>
      <c r="AG1390" s="26">
        <v>27296.400000000016</v>
      </c>
      <c r="AH1390" s="13" t="s">
        <v>3024</v>
      </c>
      <c r="AI1390" s="6">
        <v>0</v>
      </c>
      <c r="AJ1390" s="7"/>
      <c r="AK1390" s="4"/>
    </row>
    <row r="1391" spans="1:37" x14ac:dyDescent="0.25">
      <c r="A1391" s="1" t="s">
        <v>1279</v>
      </c>
      <c r="B1391" s="1">
        <v>78445.099999999991</v>
      </c>
      <c r="C1391" s="6">
        <f t="shared" si="95"/>
        <v>37625.429999999993</v>
      </c>
      <c r="D1391" s="6">
        <v>36661.789999999994</v>
      </c>
      <c r="E1391" s="6">
        <v>0</v>
      </c>
      <c r="F1391" s="6">
        <v>0</v>
      </c>
      <c r="G1391" s="6">
        <v>817.21</v>
      </c>
      <c r="H1391" s="6">
        <v>146.42999999999998</v>
      </c>
      <c r="I1391" s="1">
        <v>0</v>
      </c>
      <c r="J1391" s="6">
        <f t="shared" si="96"/>
        <v>116070.52999999998</v>
      </c>
      <c r="K1391" s="13" t="s">
        <v>3024</v>
      </c>
      <c r="L1391" s="13" t="s">
        <v>3024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13" t="s">
        <v>3024</v>
      </c>
      <c r="V1391" s="6">
        <v>0</v>
      </c>
      <c r="W1391" s="6">
        <f t="shared" si="97"/>
        <v>0</v>
      </c>
      <c r="X1391" s="6">
        <v>0</v>
      </c>
      <c r="Y1391" s="15">
        <v>0</v>
      </c>
      <c r="Z1391" s="15">
        <v>0</v>
      </c>
      <c r="AA1391" s="15">
        <f t="shared" si="98"/>
        <v>0</v>
      </c>
      <c r="AB1391" s="1">
        <v>28945.339999999997</v>
      </c>
      <c r="AC1391" s="13" t="s">
        <v>3024</v>
      </c>
      <c r="AD1391" s="1">
        <v>82557.919999999998</v>
      </c>
      <c r="AE1391" s="6">
        <v>80741.499999999985</v>
      </c>
      <c r="AF1391" s="15">
        <v>0</v>
      </c>
      <c r="AG1391" s="26">
        <v>30761.760000000009</v>
      </c>
      <c r="AH1391" s="13" t="s">
        <v>3024</v>
      </c>
      <c r="AI1391" s="6">
        <v>0</v>
      </c>
      <c r="AJ1391" s="7"/>
      <c r="AK1391" s="4"/>
    </row>
    <row r="1392" spans="1:37" x14ac:dyDescent="0.25">
      <c r="A1392" s="1" t="s">
        <v>1280</v>
      </c>
      <c r="B1392" s="1">
        <v>32411.89</v>
      </c>
      <c r="C1392" s="6">
        <f t="shared" si="95"/>
        <v>17522.03</v>
      </c>
      <c r="D1392" s="6">
        <v>16358.630000000001</v>
      </c>
      <c r="E1392" s="6">
        <v>0</v>
      </c>
      <c r="F1392" s="6">
        <v>0</v>
      </c>
      <c r="G1392" s="6">
        <v>344.76</v>
      </c>
      <c r="H1392" s="6">
        <v>818.64</v>
      </c>
      <c r="I1392" s="1">
        <v>0</v>
      </c>
      <c r="J1392" s="6">
        <f t="shared" si="96"/>
        <v>49933.919999999998</v>
      </c>
      <c r="K1392" s="13" t="s">
        <v>3024</v>
      </c>
      <c r="L1392" s="13" t="s">
        <v>3024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13" t="s">
        <v>3024</v>
      </c>
      <c r="V1392" s="6">
        <v>0</v>
      </c>
      <c r="W1392" s="6">
        <f t="shared" si="97"/>
        <v>0</v>
      </c>
      <c r="X1392" s="6">
        <v>0</v>
      </c>
      <c r="Y1392" s="15">
        <v>0</v>
      </c>
      <c r="Z1392" s="15">
        <v>0</v>
      </c>
      <c r="AA1392" s="15">
        <f t="shared" si="98"/>
        <v>0</v>
      </c>
      <c r="AB1392" s="1">
        <v>16390.749999999996</v>
      </c>
      <c r="AC1392" s="13" t="s">
        <v>3024</v>
      </c>
      <c r="AD1392" s="1">
        <v>48032.049999999988</v>
      </c>
      <c r="AE1392" s="6">
        <v>33853.25</v>
      </c>
      <c r="AF1392" s="15">
        <v>0</v>
      </c>
      <c r="AG1392" s="26">
        <v>30569.549999999992</v>
      </c>
      <c r="AH1392" s="13" t="s">
        <v>3024</v>
      </c>
      <c r="AI1392" s="6">
        <v>0</v>
      </c>
      <c r="AJ1392" s="7"/>
      <c r="AK1392" s="4"/>
    </row>
    <row r="1393" spans="1:37" x14ac:dyDescent="0.25">
      <c r="A1393" s="1" t="s">
        <v>1281</v>
      </c>
      <c r="B1393" s="1">
        <v>0</v>
      </c>
      <c r="C1393" s="6">
        <f t="shared" si="95"/>
        <v>0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1">
        <v>0</v>
      </c>
      <c r="J1393" s="6">
        <f t="shared" si="96"/>
        <v>0</v>
      </c>
      <c r="K1393" s="13" t="s">
        <v>3024</v>
      </c>
      <c r="L1393" s="13" t="s">
        <v>3024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13" t="s">
        <v>3024</v>
      </c>
      <c r="V1393" s="6">
        <v>0</v>
      </c>
      <c r="W1393" s="6">
        <f t="shared" si="97"/>
        <v>0</v>
      </c>
      <c r="X1393" s="6">
        <v>0</v>
      </c>
      <c r="Y1393" s="15">
        <v>0</v>
      </c>
      <c r="Z1393" s="15">
        <v>0</v>
      </c>
      <c r="AA1393" s="15">
        <f t="shared" si="98"/>
        <v>0</v>
      </c>
      <c r="AB1393" s="1">
        <v>2225</v>
      </c>
      <c r="AC1393" s="13" t="s">
        <v>3024</v>
      </c>
      <c r="AD1393" s="1">
        <v>3337.5</v>
      </c>
      <c r="AE1393" s="6">
        <v>0</v>
      </c>
      <c r="AF1393" s="15">
        <v>0</v>
      </c>
      <c r="AG1393" s="26">
        <v>5562.5</v>
      </c>
      <c r="AH1393" s="13" t="s">
        <v>3024</v>
      </c>
      <c r="AI1393" s="6">
        <v>0</v>
      </c>
      <c r="AJ1393" s="7"/>
      <c r="AK1393" s="4"/>
    </row>
    <row r="1394" spans="1:37" x14ac:dyDescent="0.25">
      <c r="A1394" s="1" t="s">
        <v>1282</v>
      </c>
      <c r="B1394" s="1">
        <v>39923.579999999994</v>
      </c>
      <c r="C1394" s="6">
        <f t="shared" si="95"/>
        <v>19663.77</v>
      </c>
      <c r="D1394" s="6">
        <v>19251.900000000001</v>
      </c>
      <c r="E1394" s="6">
        <v>0</v>
      </c>
      <c r="F1394" s="6">
        <v>0</v>
      </c>
      <c r="G1394" s="6">
        <v>411.87</v>
      </c>
      <c r="H1394" s="6">
        <v>0</v>
      </c>
      <c r="I1394" s="1">
        <v>0</v>
      </c>
      <c r="J1394" s="6">
        <f t="shared" si="96"/>
        <v>59587.349999999991</v>
      </c>
      <c r="K1394" s="13" t="s">
        <v>3024</v>
      </c>
      <c r="L1394" s="13" t="s">
        <v>3024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13" t="s">
        <v>3024</v>
      </c>
      <c r="V1394" s="6">
        <v>0</v>
      </c>
      <c r="W1394" s="6">
        <f t="shared" si="97"/>
        <v>0</v>
      </c>
      <c r="X1394" s="6">
        <v>0</v>
      </c>
      <c r="Y1394" s="15">
        <v>0</v>
      </c>
      <c r="Z1394" s="15">
        <v>0</v>
      </c>
      <c r="AA1394" s="15">
        <f t="shared" si="98"/>
        <v>0</v>
      </c>
      <c r="AB1394" s="1">
        <v>18082.440000000002</v>
      </c>
      <c r="AC1394" s="13" t="s">
        <v>3024</v>
      </c>
      <c r="AD1394" s="1">
        <v>49161.820000000007</v>
      </c>
      <c r="AE1394" s="6">
        <v>41915.03</v>
      </c>
      <c r="AF1394" s="15">
        <v>0</v>
      </c>
      <c r="AG1394" s="26">
        <v>25329.230000000014</v>
      </c>
      <c r="AH1394" s="13" t="s">
        <v>3024</v>
      </c>
      <c r="AI1394" s="6">
        <v>0</v>
      </c>
      <c r="AJ1394" s="7"/>
      <c r="AK1394" s="4"/>
    </row>
    <row r="1395" spans="1:37" x14ac:dyDescent="0.25">
      <c r="A1395" s="1" t="s">
        <v>1283</v>
      </c>
      <c r="B1395" s="1">
        <v>81516.38</v>
      </c>
      <c r="C1395" s="6">
        <f t="shared" si="95"/>
        <v>48188.87</v>
      </c>
      <c r="D1395" s="6">
        <v>46038.55</v>
      </c>
      <c r="E1395" s="6">
        <v>0</v>
      </c>
      <c r="F1395" s="6">
        <v>0</v>
      </c>
      <c r="G1395" s="6">
        <v>870.64999999999986</v>
      </c>
      <c r="H1395" s="6">
        <v>1279.67</v>
      </c>
      <c r="I1395" s="1">
        <v>0</v>
      </c>
      <c r="J1395" s="6">
        <f t="shared" si="96"/>
        <v>129705.25</v>
      </c>
      <c r="K1395" s="13" t="s">
        <v>3024</v>
      </c>
      <c r="L1395" s="13" t="s">
        <v>3024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13" t="s">
        <v>3024</v>
      </c>
      <c r="V1395" s="6">
        <v>0</v>
      </c>
      <c r="W1395" s="6">
        <f t="shared" si="97"/>
        <v>0</v>
      </c>
      <c r="X1395" s="6">
        <v>0</v>
      </c>
      <c r="Y1395" s="15">
        <v>0</v>
      </c>
      <c r="Z1395" s="15">
        <v>0</v>
      </c>
      <c r="AA1395" s="15">
        <f t="shared" si="98"/>
        <v>0</v>
      </c>
      <c r="AB1395" s="1">
        <v>29658.699999999979</v>
      </c>
      <c r="AC1395" s="13" t="s">
        <v>3024</v>
      </c>
      <c r="AD1395" s="1">
        <v>101653.41999999995</v>
      </c>
      <c r="AE1395" s="6">
        <v>87131.99000000002</v>
      </c>
      <c r="AF1395" s="15">
        <v>0</v>
      </c>
      <c r="AG1395" s="26">
        <v>44180.129999999932</v>
      </c>
      <c r="AH1395" s="13" t="s">
        <v>3024</v>
      </c>
      <c r="AI1395" s="6">
        <v>0</v>
      </c>
      <c r="AJ1395" s="7"/>
      <c r="AK1395" s="4"/>
    </row>
    <row r="1396" spans="1:37" x14ac:dyDescent="0.25">
      <c r="A1396" s="1" t="s">
        <v>1284</v>
      </c>
      <c r="B1396" s="1">
        <v>51084.320000000007</v>
      </c>
      <c r="C1396" s="6">
        <f t="shared" si="95"/>
        <v>34248.259999999995</v>
      </c>
      <c r="D1396" s="6">
        <v>33703.759999999995</v>
      </c>
      <c r="E1396" s="6">
        <v>0</v>
      </c>
      <c r="F1396" s="6">
        <v>0</v>
      </c>
      <c r="G1396" s="6">
        <v>544.5</v>
      </c>
      <c r="H1396" s="6">
        <v>0</v>
      </c>
      <c r="I1396" s="1">
        <v>0</v>
      </c>
      <c r="J1396" s="6">
        <f t="shared" si="96"/>
        <v>85332.58</v>
      </c>
      <c r="K1396" s="13" t="s">
        <v>3024</v>
      </c>
      <c r="L1396" s="13" t="s">
        <v>3024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13" t="s">
        <v>3024</v>
      </c>
      <c r="V1396" s="6">
        <v>0</v>
      </c>
      <c r="W1396" s="6">
        <f t="shared" si="97"/>
        <v>0</v>
      </c>
      <c r="X1396" s="6">
        <v>0</v>
      </c>
      <c r="Y1396" s="15">
        <v>0</v>
      </c>
      <c r="Z1396" s="15">
        <v>0</v>
      </c>
      <c r="AA1396" s="15">
        <f t="shared" si="98"/>
        <v>0</v>
      </c>
      <c r="AB1396" s="1">
        <v>22635.709999999992</v>
      </c>
      <c r="AC1396" s="13" t="s">
        <v>3024</v>
      </c>
      <c r="AD1396" s="1">
        <v>64736.819999999978</v>
      </c>
      <c r="AE1396" s="6">
        <v>61879.479999999989</v>
      </c>
      <c r="AF1396" s="15">
        <v>0</v>
      </c>
      <c r="AG1396" s="26">
        <v>25493.049999999988</v>
      </c>
      <c r="AH1396" s="13" t="s">
        <v>3024</v>
      </c>
      <c r="AI1396" s="6">
        <v>0</v>
      </c>
      <c r="AJ1396" s="7"/>
      <c r="AK1396" s="4"/>
    </row>
    <row r="1397" spans="1:37" x14ac:dyDescent="0.25">
      <c r="A1397" s="1" t="s">
        <v>1285</v>
      </c>
      <c r="B1397" s="1">
        <v>53659.67</v>
      </c>
      <c r="C1397" s="6">
        <f t="shared" si="95"/>
        <v>25497.229999999996</v>
      </c>
      <c r="D1397" s="6">
        <v>24939.809999999998</v>
      </c>
      <c r="E1397" s="6">
        <v>0</v>
      </c>
      <c r="F1397" s="6">
        <v>0</v>
      </c>
      <c r="G1397" s="6">
        <v>557.42000000000007</v>
      </c>
      <c r="H1397" s="6">
        <v>0</v>
      </c>
      <c r="I1397" s="1">
        <v>1243414.7</v>
      </c>
      <c r="J1397" s="6">
        <f t="shared" si="96"/>
        <v>-1164257.8</v>
      </c>
      <c r="K1397" s="13" t="s">
        <v>3024</v>
      </c>
      <c r="L1397" s="13" t="s">
        <v>3024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13" t="s">
        <v>3024</v>
      </c>
      <c r="V1397" s="6">
        <v>0</v>
      </c>
      <c r="W1397" s="6">
        <f t="shared" si="97"/>
        <v>1243414.7</v>
      </c>
      <c r="X1397" s="6">
        <v>0</v>
      </c>
      <c r="Y1397" s="15">
        <v>0</v>
      </c>
      <c r="Z1397" s="15">
        <v>0</v>
      </c>
      <c r="AA1397" s="15">
        <f>-J1397</f>
        <v>1164257.8</v>
      </c>
      <c r="AB1397" s="1">
        <v>13937.830000000004</v>
      </c>
      <c r="AC1397" s="13" t="s">
        <v>3024</v>
      </c>
      <c r="AD1397" s="1">
        <v>57410.14</v>
      </c>
      <c r="AE1397" s="6">
        <v>52569.51999999999</v>
      </c>
      <c r="AF1397" s="15">
        <f>AE1397</f>
        <v>52569.51999999999</v>
      </c>
      <c r="AG1397" s="26">
        <v>18778.450000000012</v>
      </c>
      <c r="AH1397" s="13" t="s">
        <v>3024</v>
      </c>
      <c r="AI1397" s="6">
        <v>0</v>
      </c>
      <c r="AJ1397" s="7"/>
      <c r="AK1397" s="4"/>
    </row>
    <row r="1398" spans="1:37" x14ac:dyDescent="0.25">
      <c r="A1398" s="1" t="s">
        <v>1286</v>
      </c>
      <c r="B1398" s="1">
        <v>42700.89</v>
      </c>
      <c r="C1398" s="6">
        <f t="shared" si="95"/>
        <v>21583.949999999993</v>
      </c>
      <c r="D1398" s="6">
        <v>19068.229999999992</v>
      </c>
      <c r="E1398" s="6">
        <v>0</v>
      </c>
      <c r="F1398" s="6">
        <v>0</v>
      </c>
      <c r="G1398" s="6">
        <v>445.97</v>
      </c>
      <c r="H1398" s="6">
        <v>2069.75</v>
      </c>
      <c r="I1398" s="1">
        <v>0</v>
      </c>
      <c r="J1398" s="6">
        <f t="shared" si="96"/>
        <v>64284.84</v>
      </c>
      <c r="K1398" s="13" t="s">
        <v>3024</v>
      </c>
      <c r="L1398" s="13" t="s">
        <v>3024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13" t="s">
        <v>3024</v>
      </c>
      <c r="V1398" s="6">
        <v>0</v>
      </c>
      <c r="W1398" s="6">
        <f t="shared" si="97"/>
        <v>0</v>
      </c>
      <c r="X1398" s="6">
        <v>0</v>
      </c>
      <c r="Y1398" s="15">
        <v>0</v>
      </c>
      <c r="Z1398" s="15">
        <v>0</v>
      </c>
      <c r="AA1398" s="15">
        <f t="shared" si="98"/>
        <v>0</v>
      </c>
      <c r="AB1398" s="1">
        <v>11285.330000000002</v>
      </c>
      <c r="AC1398" s="13" t="s">
        <v>3024</v>
      </c>
      <c r="AD1398" s="1">
        <v>47615.859999999986</v>
      </c>
      <c r="AE1398" s="6">
        <v>39725.009999999987</v>
      </c>
      <c r="AF1398" s="15">
        <v>0</v>
      </c>
      <c r="AG1398" s="26">
        <v>19176.180000000004</v>
      </c>
      <c r="AH1398" s="13" t="s">
        <v>3024</v>
      </c>
      <c r="AI1398" s="6">
        <v>0</v>
      </c>
      <c r="AJ1398" s="7"/>
      <c r="AK1398" s="4"/>
    </row>
    <row r="1399" spans="1:37" x14ac:dyDescent="0.25">
      <c r="A1399" s="1" t="s">
        <v>1287</v>
      </c>
      <c r="B1399" s="1">
        <v>30848.070000000003</v>
      </c>
      <c r="C1399" s="6">
        <f t="shared" si="95"/>
        <v>23075</v>
      </c>
      <c r="D1399" s="6">
        <v>22506.34</v>
      </c>
      <c r="E1399" s="6">
        <v>0</v>
      </c>
      <c r="F1399" s="6">
        <v>0</v>
      </c>
      <c r="G1399" s="6">
        <v>348.16999999999996</v>
      </c>
      <c r="H1399" s="6">
        <v>220.49</v>
      </c>
      <c r="I1399" s="1">
        <v>0</v>
      </c>
      <c r="J1399" s="6">
        <f t="shared" si="96"/>
        <v>53923.070000000007</v>
      </c>
      <c r="K1399" s="13" t="s">
        <v>3024</v>
      </c>
      <c r="L1399" s="13" t="s">
        <v>3024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13" t="s">
        <v>3024</v>
      </c>
      <c r="V1399" s="6">
        <v>0</v>
      </c>
      <c r="W1399" s="6">
        <f t="shared" si="97"/>
        <v>0</v>
      </c>
      <c r="X1399" s="6">
        <v>0</v>
      </c>
      <c r="Y1399" s="15">
        <v>0</v>
      </c>
      <c r="Z1399" s="15">
        <v>0</v>
      </c>
      <c r="AA1399" s="15">
        <f t="shared" si="98"/>
        <v>0</v>
      </c>
      <c r="AB1399" s="1">
        <v>13063.700000000004</v>
      </c>
      <c r="AC1399" s="13" t="s">
        <v>3024</v>
      </c>
      <c r="AD1399" s="1">
        <v>45688.08</v>
      </c>
      <c r="AE1399" s="6">
        <v>35591.149999999994</v>
      </c>
      <c r="AF1399" s="15">
        <v>0</v>
      </c>
      <c r="AG1399" s="26">
        <v>23160.630000000012</v>
      </c>
      <c r="AH1399" s="13" t="s">
        <v>3024</v>
      </c>
      <c r="AI1399" s="6">
        <v>0</v>
      </c>
      <c r="AJ1399" s="7"/>
      <c r="AK1399" s="4"/>
    </row>
    <row r="1400" spans="1:37" x14ac:dyDescent="0.25">
      <c r="A1400" s="1" t="s">
        <v>1288</v>
      </c>
      <c r="B1400" s="1">
        <v>46343.26</v>
      </c>
      <c r="C1400" s="6">
        <f t="shared" si="95"/>
        <v>21958.39</v>
      </c>
      <c r="D1400" s="6">
        <v>21480.36</v>
      </c>
      <c r="E1400" s="6">
        <v>0</v>
      </c>
      <c r="F1400" s="6">
        <v>0</v>
      </c>
      <c r="G1400" s="6">
        <v>478.03</v>
      </c>
      <c r="H1400" s="6">
        <v>0</v>
      </c>
      <c r="I1400" s="1">
        <v>0</v>
      </c>
      <c r="J1400" s="6">
        <f t="shared" si="96"/>
        <v>68301.649999999994</v>
      </c>
      <c r="K1400" s="13" t="s">
        <v>3024</v>
      </c>
      <c r="L1400" s="13" t="s">
        <v>3024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13" t="s">
        <v>3024</v>
      </c>
      <c r="V1400" s="6">
        <v>0</v>
      </c>
      <c r="W1400" s="6">
        <f t="shared" si="97"/>
        <v>0</v>
      </c>
      <c r="X1400" s="6">
        <v>0</v>
      </c>
      <c r="Y1400" s="15">
        <v>0</v>
      </c>
      <c r="Z1400" s="15">
        <v>0</v>
      </c>
      <c r="AA1400" s="15">
        <f t="shared" si="98"/>
        <v>0</v>
      </c>
      <c r="AB1400" s="1">
        <v>11910.610000000004</v>
      </c>
      <c r="AC1400" s="13" t="s">
        <v>3024</v>
      </c>
      <c r="AD1400" s="1">
        <v>44142.759999999995</v>
      </c>
      <c r="AE1400" s="6">
        <v>46195.689999999995</v>
      </c>
      <c r="AF1400" s="15">
        <v>0</v>
      </c>
      <c r="AG1400" s="26">
        <v>9857.6800000000057</v>
      </c>
      <c r="AH1400" s="13" t="s">
        <v>3024</v>
      </c>
      <c r="AI1400" s="6">
        <v>0</v>
      </c>
      <c r="AJ1400" s="7"/>
      <c r="AK1400" s="4"/>
    </row>
    <row r="1401" spans="1:37" x14ac:dyDescent="0.25">
      <c r="A1401" s="1" t="s">
        <v>1289</v>
      </c>
      <c r="B1401" s="1">
        <v>26505.200000000001</v>
      </c>
      <c r="C1401" s="6">
        <f t="shared" si="95"/>
        <v>16084.65</v>
      </c>
      <c r="D1401" s="6">
        <v>15730.41</v>
      </c>
      <c r="E1401" s="6">
        <v>0</v>
      </c>
      <c r="F1401" s="6">
        <v>0</v>
      </c>
      <c r="G1401" s="6">
        <v>279.09000000000003</v>
      </c>
      <c r="H1401" s="6">
        <v>75.150000000000006</v>
      </c>
      <c r="I1401" s="1">
        <v>0</v>
      </c>
      <c r="J1401" s="6">
        <f t="shared" si="96"/>
        <v>42589.85</v>
      </c>
      <c r="K1401" s="13" t="s">
        <v>3024</v>
      </c>
      <c r="L1401" s="13" t="s">
        <v>3024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13" t="s">
        <v>3024</v>
      </c>
      <c r="V1401" s="6">
        <v>0</v>
      </c>
      <c r="W1401" s="6">
        <f t="shared" si="97"/>
        <v>0</v>
      </c>
      <c r="X1401" s="6">
        <v>0</v>
      </c>
      <c r="Y1401" s="15">
        <v>0</v>
      </c>
      <c r="Z1401" s="15">
        <v>0</v>
      </c>
      <c r="AA1401" s="15">
        <f t="shared" si="98"/>
        <v>0</v>
      </c>
      <c r="AB1401" s="1">
        <v>12457.769999999997</v>
      </c>
      <c r="AC1401" s="13" t="s">
        <v>3024</v>
      </c>
      <c r="AD1401" s="1">
        <v>40091.829999999994</v>
      </c>
      <c r="AE1401" s="6">
        <v>28258.710000000003</v>
      </c>
      <c r="AF1401" s="15">
        <v>0</v>
      </c>
      <c r="AG1401" s="26">
        <v>24290.889999999992</v>
      </c>
      <c r="AH1401" s="13" t="s">
        <v>3024</v>
      </c>
      <c r="AI1401" s="6">
        <v>0</v>
      </c>
      <c r="AJ1401" s="7"/>
      <c r="AK1401" s="4"/>
    </row>
    <row r="1402" spans="1:37" x14ac:dyDescent="0.25">
      <c r="A1402" s="1" t="s">
        <v>1290</v>
      </c>
      <c r="B1402" s="1">
        <v>23241.729999999996</v>
      </c>
      <c r="C1402" s="6">
        <f t="shared" si="95"/>
        <v>17148.569999999996</v>
      </c>
      <c r="D1402" s="6">
        <v>16860.599999999999</v>
      </c>
      <c r="E1402" s="6">
        <v>0</v>
      </c>
      <c r="F1402" s="6">
        <v>0</v>
      </c>
      <c r="G1402" s="6">
        <v>248.85000000000002</v>
      </c>
      <c r="H1402" s="6">
        <v>39.119999999999997</v>
      </c>
      <c r="I1402" s="1">
        <v>0</v>
      </c>
      <c r="J1402" s="6">
        <f t="shared" si="96"/>
        <v>40390.299999999988</v>
      </c>
      <c r="K1402" s="13" t="s">
        <v>3024</v>
      </c>
      <c r="L1402" s="13" t="s">
        <v>3024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13" t="s">
        <v>3024</v>
      </c>
      <c r="V1402" s="6">
        <v>0</v>
      </c>
      <c r="W1402" s="6">
        <f t="shared" si="97"/>
        <v>0</v>
      </c>
      <c r="X1402" s="6">
        <v>0</v>
      </c>
      <c r="Y1402" s="15">
        <v>0</v>
      </c>
      <c r="Z1402" s="15">
        <v>0</v>
      </c>
      <c r="AA1402" s="15">
        <f t="shared" si="98"/>
        <v>0</v>
      </c>
      <c r="AB1402" s="1">
        <v>9888.1499999999978</v>
      </c>
      <c r="AC1402" s="13" t="s">
        <v>3024</v>
      </c>
      <c r="AD1402" s="1">
        <v>31664.16</v>
      </c>
      <c r="AE1402" s="6">
        <v>28476.97</v>
      </c>
      <c r="AF1402" s="15">
        <v>0</v>
      </c>
      <c r="AG1402" s="26">
        <v>13075.339999999993</v>
      </c>
      <c r="AH1402" s="13" t="s">
        <v>3024</v>
      </c>
      <c r="AI1402" s="6">
        <v>0</v>
      </c>
      <c r="AJ1402" s="7"/>
      <c r="AK1402" s="4"/>
    </row>
    <row r="1403" spans="1:37" x14ac:dyDescent="0.25">
      <c r="A1403" s="1" t="s">
        <v>1291</v>
      </c>
      <c r="B1403" s="1">
        <v>9712.5399999999991</v>
      </c>
      <c r="C1403" s="6">
        <f t="shared" si="95"/>
        <v>5576.329999999999</v>
      </c>
      <c r="D1403" s="6">
        <v>5472.5299999999988</v>
      </c>
      <c r="E1403" s="6">
        <v>0</v>
      </c>
      <c r="F1403" s="6">
        <v>0</v>
      </c>
      <c r="G1403" s="6">
        <v>103.80000000000001</v>
      </c>
      <c r="H1403" s="6">
        <v>0</v>
      </c>
      <c r="I1403" s="1">
        <v>0</v>
      </c>
      <c r="J1403" s="6">
        <f t="shared" si="96"/>
        <v>15288.869999999999</v>
      </c>
      <c r="K1403" s="13" t="s">
        <v>3024</v>
      </c>
      <c r="L1403" s="13" t="s">
        <v>3024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13" t="s">
        <v>3024</v>
      </c>
      <c r="V1403" s="6">
        <v>0</v>
      </c>
      <c r="W1403" s="6">
        <f t="shared" si="97"/>
        <v>0</v>
      </c>
      <c r="X1403" s="6">
        <v>0</v>
      </c>
      <c r="Y1403" s="15">
        <v>0</v>
      </c>
      <c r="Z1403" s="15">
        <v>0</v>
      </c>
      <c r="AA1403" s="15">
        <f t="shared" si="98"/>
        <v>0</v>
      </c>
      <c r="AB1403" s="1">
        <v>9972.7699999999986</v>
      </c>
      <c r="AC1403" s="13" t="s">
        <v>3024</v>
      </c>
      <c r="AD1403" s="1">
        <v>13917.960000000005</v>
      </c>
      <c r="AE1403" s="6">
        <v>10489.369999999999</v>
      </c>
      <c r="AF1403" s="15">
        <v>0</v>
      </c>
      <c r="AG1403" s="26">
        <v>13401.360000000002</v>
      </c>
      <c r="AH1403" s="13" t="s">
        <v>3024</v>
      </c>
      <c r="AI1403" s="6">
        <v>0</v>
      </c>
      <c r="AJ1403" s="7"/>
      <c r="AK1403" s="4"/>
    </row>
    <row r="1404" spans="1:37" x14ac:dyDescent="0.25">
      <c r="A1404" s="1" t="s">
        <v>1292</v>
      </c>
      <c r="B1404" s="1">
        <v>25811.15</v>
      </c>
      <c r="C1404" s="6">
        <f t="shared" si="95"/>
        <v>13309.92</v>
      </c>
      <c r="D1404" s="6">
        <v>12721.89</v>
      </c>
      <c r="E1404" s="6">
        <v>0</v>
      </c>
      <c r="F1404" s="6">
        <v>0</v>
      </c>
      <c r="G1404" s="6">
        <v>272.83</v>
      </c>
      <c r="H1404" s="6">
        <v>315.2</v>
      </c>
      <c r="I1404" s="1">
        <v>0</v>
      </c>
      <c r="J1404" s="6">
        <f t="shared" si="96"/>
        <v>39121.07</v>
      </c>
      <c r="K1404" s="13" t="s">
        <v>3024</v>
      </c>
      <c r="L1404" s="13" t="s">
        <v>3024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13" t="s">
        <v>3024</v>
      </c>
      <c r="V1404" s="6">
        <v>0</v>
      </c>
      <c r="W1404" s="6">
        <f t="shared" si="97"/>
        <v>0</v>
      </c>
      <c r="X1404" s="6">
        <v>0</v>
      </c>
      <c r="Y1404" s="15">
        <v>0</v>
      </c>
      <c r="Z1404" s="15">
        <v>0</v>
      </c>
      <c r="AA1404" s="15">
        <f t="shared" si="98"/>
        <v>0</v>
      </c>
      <c r="AB1404" s="1">
        <v>8877.4100000000035</v>
      </c>
      <c r="AC1404" s="13" t="s">
        <v>3024</v>
      </c>
      <c r="AD1404" s="1">
        <v>31877.940000000002</v>
      </c>
      <c r="AE1404" s="6">
        <v>25258.19</v>
      </c>
      <c r="AF1404" s="15">
        <v>0</v>
      </c>
      <c r="AG1404" s="26">
        <v>15497.160000000007</v>
      </c>
      <c r="AH1404" s="13" t="s">
        <v>3024</v>
      </c>
      <c r="AI1404" s="6">
        <v>0</v>
      </c>
      <c r="AJ1404" s="7"/>
      <c r="AK1404" s="4"/>
    </row>
    <row r="1405" spans="1:37" x14ac:dyDescent="0.25">
      <c r="A1405" s="1" t="s">
        <v>1293</v>
      </c>
      <c r="B1405" s="1">
        <v>54583.77</v>
      </c>
      <c r="C1405" s="6">
        <f t="shared" si="95"/>
        <v>26535.459999999992</v>
      </c>
      <c r="D1405" s="6">
        <v>25619.889999999992</v>
      </c>
      <c r="E1405" s="6">
        <v>0</v>
      </c>
      <c r="F1405" s="6">
        <v>0</v>
      </c>
      <c r="G1405" s="6">
        <v>559.65</v>
      </c>
      <c r="H1405" s="6">
        <v>355.92</v>
      </c>
      <c r="I1405" s="1">
        <v>0</v>
      </c>
      <c r="J1405" s="6">
        <f t="shared" si="96"/>
        <v>81119.229999999981</v>
      </c>
      <c r="K1405" s="13" t="s">
        <v>3024</v>
      </c>
      <c r="L1405" s="13" t="s">
        <v>3024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13" t="s">
        <v>3024</v>
      </c>
      <c r="V1405" s="6">
        <v>0</v>
      </c>
      <c r="W1405" s="6">
        <f t="shared" si="97"/>
        <v>0</v>
      </c>
      <c r="X1405" s="6">
        <v>0</v>
      </c>
      <c r="Y1405" s="15">
        <v>0</v>
      </c>
      <c r="Z1405" s="15">
        <v>0</v>
      </c>
      <c r="AA1405" s="15">
        <f t="shared" si="98"/>
        <v>0</v>
      </c>
      <c r="AB1405" s="1">
        <v>28616.830000000013</v>
      </c>
      <c r="AC1405" s="13" t="s">
        <v>3024</v>
      </c>
      <c r="AD1405" s="1">
        <v>76759.700000000012</v>
      </c>
      <c r="AE1405" s="6">
        <v>54875.76999999999</v>
      </c>
      <c r="AF1405" s="15">
        <v>0</v>
      </c>
      <c r="AG1405" s="26">
        <v>50500.760000000031</v>
      </c>
      <c r="AH1405" s="13" t="s">
        <v>3024</v>
      </c>
      <c r="AI1405" s="6">
        <v>0</v>
      </c>
      <c r="AJ1405" s="7"/>
      <c r="AK1405" s="4"/>
    </row>
    <row r="1406" spans="1:37" x14ac:dyDescent="0.25">
      <c r="A1406" s="1" t="s">
        <v>1294</v>
      </c>
      <c r="B1406" s="1">
        <v>34141.800000000003</v>
      </c>
      <c r="C1406" s="6">
        <f t="shared" si="95"/>
        <v>18088.149999999998</v>
      </c>
      <c r="D1406" s="6">
        <v>16191.83</v>
      </c>
      <c r="E1406" s="6">
        <v>0</v>
      </c>
      <c r="F1406" s="6">
        <v>0</v>
      </c>
      <c r="G1406" s="6">
        <v>363.22</v>
      </c>
      <c r="H1406" s="6">
        <v>1533.1</v>
      </c>
      <c r="I1406" s="1">
        <v>0</v>
      </c>
      <c r="J1406" s="6">
        <f t="shared" si="96"/>
        <v>52229.95</v>
      </c>
      <c r="K1406" s="13" t="s">
        <v>3024</v>
      </c>
      <c r="L1406" s="13" t="s">
        <v>3024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13" t="s">
        <v>3024</v>
      </c>
      <c r="V1406" s="6">
        <v>0</v>
      </c>
      <c r="W1406" s="6">
        <f t="shared" si="97"/>
        <v>0</v>
      </c>
      <c r="X1406" s="6">
        <v>0</v>
      </c>
      <c r="Y1406" s="15">
        <v>0</v>
      </c>
      <c r="Z1406" s="15">
        <v>0</v>
      </c>
      <c r="AA1406" s="15">
        <f t="shared" si="98"/>
        <v>0</v>
      </c>
      <c r="AB1406" s="1">
        <v>13746.88</v>
      </c>
      <c r="AC1406" s="13" t="s">
        <v>3024</v>
      </c>
      <c r="AD1406" s="1">
        <v>42387.920000000006</v>
      </c>
      <c r="AE1406" s="6">
        <v>34646.159999999996</v>
      </c>
      <c r="AF1406" s="15">
        <v>0</v>
      </c>
      <c r="AG1406" s="26">
        <v>21488.640000000007</v>
      </c>
      <c r="AH1406" s="13" t="s">
        <v>3024</v>
      </c>
      <c r="AI1406" s="6">
        <v>0</v>
      </c>
      <c r="AJ1406" s="7"/>
      <c r="AK1406" s="4"/>
    </row>
    <row r="1407" spans="1:37" x14ac:dyDescent="0.25">
      <c r="A1407" s="1" t="s">
        <v>1295</v>
      </c>
      <c r="B1407" s="1">
        <v>26415.199999999997</v>
      </c>
      <c r="C1407" s="6">
        <f t="shared" si="95"/>
        <v>17349.820000000003</v>
      </c>
      <c r="D1407" s="6">
        <v>16631.400000000001</v>
      </c>
      <c r="E1407" s="6">
        <v>0</v>
      </c>
      <c r="F1407" s="6">
        <v>0</v>
      </c>
      <c r="G1407" s="6">
        <v>277.77</v>
      </c>
      <c r="H1407" s="6">
        <v>440.65</v>
      </c>
      <c r="I1407" s="1">
        <v>767413.8</v>
      </c>
      <c r="J1407" s="6">
        <f t="shared" si="96"/>
        <v>-723648.78</v>
      </c>
      <c r="K1407" s="13" t="s">
        <v>3024</v>
      </c>
      <c r="L1407" s="13" t="s">
        <v>3024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13" t="s">
        <v>3024</v>
      </c>
      <c r="V1407" s="6">
        <v>0</v>
      </c>
      <c r="W1407" s="6">
        <f t="shared" si="97"/>
        <v>767413.8</v>
      </c>
      <c r="X1407" s="6">
        <v>0</v>
      </c>
      <c r="Y1407" s="15">
        <v>0</v>
      </c>
      <c r="Z1407" s="15">
        <v>0</v>
      </c>
      <c r="AA1407" s="15">
        <f>-J1407</f>
        <v>723648.78</v>
      </c>
      <c r="AB1407" s="1">
        <v>7568.4700000000039</v>
      </c>
      <c r="AC1407" s="13" t="s">
        <v>3024</v>
      </c>
      <c r="AD1407" s="1">
        <v>28650.480000000007</v>
      </c>
      <c r="AE1407" s="6">
        <v>30452.5</v>
      </c>
      <c r="AF1407" s="15">
        <f t="shared" ref="AF1407:AF1408" si="99">AE1407</f>
        <v>30452.5</v>
      </c>
      <c r="AG1407" s="26">
        <v>5766.4500000000098</v>
      </c>
      <c r="AH1407" s="13" t="s">
        <v>3024</v>
      </c>
      <c r="AI1407" s="6">
        <v>0</v>
      </c>
      <c r="AJ1407" s="7"/>
      <c r="AK1407" s="4"/>
    </row>
    <row r="1408" spans="1:37" x14ac:dyDescent="0.25">
      <c r="A1408" s="1" t="s">
        <v>1296</v>
      </c>
      <c r="B1408" s="1">
        <v>42937.299999999988</v>
      </c>
      <c r="C1408" s="6">
        <f t="shared" si="95"/>
        <v>21376.829999999998</v>
      </c>
      <c r="D1408" s="6">
        <v>20512.849999999999</v>
      </c>
      <c r="E1408" s="6">
        <v>0</v>
      </c>
      <c r="F1408" s="6">
        <v>0</v>
      </c>
      <c r="G1408" s="6">
        <v>449.38</v>
      </c>
      <c r="H1408" s="6">
        <v>414.60000000000008</v>
      </c>
      <c r="I1408" s="1">
        <v>865460</v>
      </c>
      <c r="J1408" s="6">
        <f t="shared" si="96"/>
        <v>-801145.87</v>
      </c>
      <c r="K1408" s="13" t="s">
        <v>3024</v>
      </c>
      <c r="L1408" s="13" t="s">
        <v>3024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13" t="s">
        <v>3024</v>
      </c>
      <c r="V1408" s="6">
        <v>0</v>
      </c>
      <c r="W1408" s="6">
        <f t="shared" si="97"/>
        <v>865460</v>
      </c>
      <c r="X1408" s="6">
        <v>0</v>
      </c>
      <c r="Y1408" s="15">
        <v>0</v>
      </c>
      <c r="Z1408" s="15">
        <v>0</v>
      </c>
      <c r="AA1408" s="15">
        <f>-J1408</f>
        <v>801145.87</v>
      </c>
      <c r="AB1408" s="1">
        <v>15341.939999999999</v>
      </c>
      <c r="AC1408" s="13" t="s">
        <v>3024</v>
      </c>
      <c r="AD1408" s="1">
        <v>51819.299999999988</v>
      </c>
      <c r="AE1408" s="6">
        <v>43308.569999999992</v>
      </c>
      <c r="AF1408" s="15">
        <f t="shared" si="99"/>
        <v>43308.569999999992</v>
      </c>
      <c r="AG1408" s="26">
        <v>23852.669999999991</v>
      </c>
      <c r="AH1408" s="13" t="s">
        <v>3024</v>
      </c>
      <c r="AI1408" s="6">
        <v>0</v>
      </c>
      <c r="AJ1408" s="7"/>
      <c r="AK1408" s="4"/>
    </row>
    <row r="1409" spans="1:37" x14ac:dyDescent="0.25">
      <c r="A1409" s="1" t="s">
        <v>2933</v>
      </c>
      <c r="B1409" s="1">
        <v>15120.64</v>
      </c>
      <c r="C1409" s="6">
        <f t="shared" si="95"/>
        <v>3195.2500000000009</v>
      </c>
      <c r="D1409" s="6">
        <v>3044.2400000000011</v>
      </c>
      <c r="E1409" s="6">
        <v>0</v>
      </c>
      <c r="F1409" s="6">
        <v>0</v>
      </c>
      <c r="G1409" s="6">
        <v>151.01</v>
      </c>
      <c r="H1409" s="6">
        <v>0</v>
      </c>
      <c r="I1409" s="1">
        <v>0</v>
      </c>
      <c r="J1409" s="6">
        <f t="shared" si="96"/>
        <v>18315.89</v>
      </c>
      <c r="K1409" s="13" t="s">
        <v>3024</v>
      </c>
      <c r="L1409" s="13" t="s">
        <v>3024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13" t="s">
        <v>3024</v>
      </c>
      <c r="V1409" s="6">
        <v>0</v>
      </c>
      <c r="W1409" s="6">
        <f t="shared" si="97"/>
        <v>0</v>
      </c>
      <c r="X1409" s="6">
        <v>0</v>
      </c>
      <c r="Y1409" s="15">
        <v>0</v>
      </c>
      <c r="Z1409" s="15">
        <v>0</v>
      </c>
      <c r="AA1409" s="15">
        <f t="shared" si="98"/>
        <v>0</v>
      </c>
      <c r="AB1409" s="1">
        <v>11685.7</v>
      </c>
      <c r="AC1409" s="13" t="s">
        <v>3024</v>
      </c>
      <c r="AD1409" s="1">
        <v>28428.3</v>
      </c>
      <c r="AE1409" s="6">
        <v>12168.380000000001</v>
      </c>
      <c r="AF1409" s="15">
        <v>0</v>
      </c>
      <c r="AG1409" s="26">
        <v>27945.619999999995</v>
      </c>
      <c r="AH1409" s="13" t="s">
        <v>3024</v>
      </c>
      <c r="AI1409" s="6">
        <v>0</v>
      </c>
      <c r="AJ1409" s="7"/>
      <c r="AK1409" s="4"/>
    </row>
    <row r="1410" spans="1:37" x14ac:dyDescent="0.25">
      <c r="A1410" s="1" t="s">
        <v>1297</v>
      </c>
      <c r="B1410" s="1">
        <v>74013.33</v>
      </c>
      <c r="C1410" s="6">
        <f t="shared" si="95"/>
        <v>41135.909999999996</v>
      </c>
      <c r="D1410" s="6">
        <v>39164.399999999994</v>
      </c>
      <c r="E1410" s="6">
        <v>0</v>
      </c>
      <c r="F1410" s="6">
        <v>0</v>
      </c>
      <c r="G1410" s="6">
        <v>784.71</v>
      </c>
      <c r="H1410" s="6">
        <v>1186.8000000000002</v>
      </c>
      <c r="I1410" s="1">
        <v>0</v>
      </c>
      <c r="J1410" s="6">
        <f t="shared" si="96"/>
        <v>115149.23999999999</v>
      </c>
      <c r="K1410" s="13" t="s">
        <v>3024</v>
      </c>
      <c r="L1410" s="13" t="s">
        <v>3024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13" t="s">
        <v>3024</v>
      </c>
      <c r="V1410" s="6">
        <v>0</v>
      </c>
      <c r="W1410" s="6">
        <f t="shared" si="97"/>
        <v>0</v>
      </c>
      <c r="X1410" s="6">
        <v>0</v>
      </c>
      <c r="Y1410" s="15">
        <v>0</v>
      </c>
      <c r="Z1410" s="15">
        <v>0</v>
      </c>
      <c r="AA1410" s="15">
        <f t="shared" si="98"/>
        <v>0</v>
      </c>
      <c r="AB1410" s="1">
        <v>19725.930000000011</v>
      </c>
      <c r="AC1410" s="13" t="s">
        <v>3024</v>
      </c>
      <c r="AD1410" s="1">
        <v>81452.010000000024</v>
      </c>
      <c r="AE1410" s="6">
        <v>76492.189999999988</v>
      </c>
      <c r="AF1410" s="15">
        <v>0</v>
      </c>
      <c r="AG1410" s="26">
        <v>24685.750000000044</v>
      </c>
      <c r="AH1410" s="13" t="s">
        <v>3024</v>
      </c>
      <c r="AI1410" s="6">
        <v>0</v>
      </c>
      <c r="AJ1410" s="7"/>
      <c r="AK1410" s="4"/>
    </row>
    <row r="1411" spans="1:37" x14ac:dyDescent="0.25">
      <c r="A1411" s="1" t="s">
        <v>1298</v>
      </c>
      <c r="B1411" s="1">
        <v>29939.170000000002</v>
      </c>
      <c r="C1411" s="6">
        <f t="shared" si="95"/>
        <v>17554</v>
      </c>
      <c r="D1411" s="6">
        <v>16696.29</v>
      </c>
      <c r="E1411" s="6">
        <v>0</v>
      </c>
      <c r="F1411" s="6">
        <v>0</v>
      </c>
      <c r="G1411" s="6">
        <v>98.71</v>
      </c>
      <c r="H1411" s="6">
        <v>759</v>
      </c>
      <c r="I1411" s="1">
        <v>1818327.03</v>
      </c>
      <c r="J1411" s="6">
        <f t="shared" si="96"/>
        <v>-1770833.86</v>
      </c>
      <c r="K1411" s="13" t="s">
        <v>3074</v>
      </c>
      <c r="L1411" s="15">
        <v>1818327.03</v>
      </c>
      <c r="M1411" s="6">
        <f>SUBTOTAL(9,N1411:T1411)</f>
        <v>1818327.03</v>
      </c>
      <c r="N1411" s="6">
        <f>B1411+D1411+H1411</f>
        <v>47394.460000000006</v>
      </c>
      <c r="O1411" s="6">
        <v>0</v>
      </c>
      <c r="P1411" s="6">
        <v>0</v>
      </c>
      <c r="Q1411" s="6">
        <v>291.31</v>
      </c>
      <c r="R1411" s="6">
        <f>L1411-N1411-Q1411</f>
        <v>1770641.26</v>
      </c>
      <c r="S1411" s="6">
        <v>0</v>
      </c>
      <c r="T1411" s="6">
        <v>0</v>
      </c>
      <c r="U1411" s="15">
        <f>R1411</f>
        <v>1770641.26</v>
      </c>
      <c r="V1411" s="6">
        <v>0</v>
      </c>
      <c r="W1411" s="6">
        <f t="shared" si="97"/>
        <v>1818327.03</v>
      </c>
      <c r="X1411" s="6">
        <v>0</v>
      </c>
      <c r="Y1411" s="15">
        <v>0</v>
      </c>
      <c r="Z1411" s="15">
        <v>0</v>
      </c>
      <c r="AA1411" s="15">
        <f>-J1411</f>
        <v>1770833.86</v>
      </c>
      <c r="AB1411" s="1">
        <v>8395.0699999999979</v>
      </c>
      <c r="AC1411" s="13" t="s">
        <v>3024</v>
      </c>
      <c r="AD1411" s="1">
        <v>33219.120000000003</v>
      </c>
      <c r="AE1411" s="6">
        <v>31583.05</v>
      </c>
      <c r="AF1411" s="15">
        <f>AE1411</f>
        <v>31583.05</v>
      </c>
      <c r="AG1411" s="26">
        <v>10031.14</v>
      </c>
      <c r="AH1411" s="13" t="s">
        <v>3024</v>
      </c>
      <c r="AI1411" s="6">
        <v>0</v>
      </c>
      <c r="AJ1411" s="7"/>
      <c r="AK1411" s="4"/>
    </row>
    <row r="1412" spans="1:37" x14ac:dyDescent="0.25">
      <c r="A1412" s="1" t="s">
        <v>1299</v>
      </c>
      <c r="B1412" s="1">
        <v>25588.609999999997</v>
      </c>
      <c r="C1412" s="6">
        <f t="shared" si="95"/>
        <v>13329.99</v>
      </c>
      <c r="D1412" s="6">
        <v>12408.44</v>
      </c>
      <c r="E1412" s="6">
        <v>0</v>
      </c>
      <c r="F1412" s="6">
        <v>0</v>
      </c>
      <c r="G1412" s="6">
        <v>267.5</v>
      </c>
      <c r="H1412" s="6">
        <v>654.04999999999995</v>
      </c>
      <c r="I1412" s="1">
        <v>0</v>
      </c>
      <c r="J1412" s="6">
        <f t="shared" si="96"/>
        <v>38918.6</v>
      </c>
      <c r="K1412" s="13" t="s">
        <v>3024</v>
      </c>
      <c r="L1412" s="13" t="s">
        <v>3024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13" t="s">
        <v>3024</v>
      </c>
      <c r="V1412" s="6">
        <v>0</v>
      </c>
      <c r="W1412" s="6">
        <f t="shared" si="97"/>
        <v>0</v>
      </c>
      <c r="X1412" s="6">
        <v>0</v>
      </c>
      <c r="Y1412" s="15">
        <v>0</v>
      </c>
      <c r="Z1412" s="15">
        <v>0</v>
      </c>
      <c r="AA1412" s="15">
        <f t="shared" si="98"/>
        <v>0</v>
      </c>
      <c r="AB1412" s="1">
        <v>6421.73</v>
      </c>
      <c r="AC1412" s="13" t="s">
        <v>3024</v>
      </c>
      <c r="AD1412" s="1">
        <v>24000.84</v>
      </c>
      <c r="AE1412" s="6">
        <v>28234.53</v>
      </c>
      <c r="AF1412" s="15">
        <v>0</v>
      </c>
      <c r="AG1412" s="26">
        <v>2188.0400000000004</v>
      </c>
      <c r="AH1412" s="13" t="s">
        <v>3024</v>
      </c>
      <c r="AI1412" s="6">
        <v>0</v>
      </c>
      <c r="AJ1412" s="7"/>
      <c r="AK1412" s="4"/>
    </row>
    <row r="1413" spans="1:37" x14ac:dyDescent="0.25">
      <c r="A1413" s="1" t="s">
        <v>1300</v>
      </c>
      <c r="B1413" s="1">
        <v>16450.86</v>
      </c>
      <c r="C1413" s="6">
        <f t="shared" si="95"/>
        <v>9237.119999999999</v>
      </c>
      <c r="D1413" s="6">
        <v>8178.42</v>
      </c>
      <c r="E1413" s="6">
        <v>0</v>
      </c>
      <c r="F1413" s="6">
        <v>0</v>
      </c>
      <c r="G1413" s="6">
        <v>175.4</v>
      </c>
      <c r="H1413" s="6">
        <v>883.30000000000007</v>
      </c>
      <c r="I1413" s="1">
        <v>0</v>
      </c>
      <c r="J1413" s="6">
        <f t="shared" si="96"/>
        <v>25687.98</v>
      </c>
      <c r="K1413" s="13" t="s">
        <v>3024</v>
      </c>
      <c r="L1413" s="13" t="s">
        <v>3024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13" t="s">
        <v>3024</v>
      </c>
      <c r="V1413" s="6">
        <v>0</v>
      </c>
      <c r="W1413" s="6">
        <f t="shared" si="97"/>
        <v>0</v>
      </c>
      <c r="X1413" s="6">
        <v>0</v>
      </c>
      <c r="Y1413" s="15">
        <v>0</v>
      </c>
      <c r="Z1413" s="15">
        <v>0</v>
      </c>
      <c r="AA1413" s="15">
        <f t="shared" si="98"/>
        <v>0</v>
      </c>
      <c r="AB1413" s="1">
        <v>4601.4299999999985</v>
      </c>
      <c r="AC1413" s="13" t="s">
        <v>3024</v>
      </c>
      <c r="AD1413" s="1">
        <v>18012.04</v>
      </c>
      <c r="AE1413" s="6">
        <v>16607.440000000002</v>
      </c>
      <c r="AF1413" s="15">
        <v>0</v>
      </c>
      <c r="AG1413" s="26">
        <v>6006.0299999999988</v>
      </c>
      <c r="AH1413" s="13" t="s">
        <v>3024</v>
      </c>
      <c r="AI1413" s="6">
        <v>0</v>
      </c>
      <c r="AJ1413" s="7"/>
      <c r="AK1413" s="4"/>
    </row>
    <row r="1414" spans="1:37" x14ac:dyDescent="0.25">
      <c r="A1414" s="1" t="s">
        <v>1301</v>
      </c>
      <c r="B1414" s="1">
        <v>13384.869999999997</v>
      </c>
      <c r="C1414" s="6">
        <f t="shared" si="95"/>
        <v>6457.5700000000006</v>
      </c>
      <c r="D1414" s="6">
        <v>6413.4400000000005</v>
      </c>
      <c r="E1414" s="6">
        <v>0</v>
      </c>
      <c r="F1414" s="6">
        <v>0</v>
      </c>
      <c r="G1414" s="6">
        <v>44.13</v>
      </c>
      <c r="H1414" s="6">
        <v>0</v>
      </c>
      <c r="I1414" s="1">
        <v>1183366.4099999999</v>
      </c>
      <c r="J1414" s="6">
        <f t="shared" si="96"/>
        <v>-1163523.97</v>
      </c>
      <c r="K1414" s="13" t="s">
        <v>3074</v>
      </c>
      <c r="L1414" s="15">
        <v>1183366.4099999999</v>
      </c>
      <c r="M1414" s="6">
        <f>SUBTOTAL(9,N1414:T1414)</f>
        <v>1183366.4099999999</v>
      </c>
      <c r="N1414" s="6">
        <f>B1414+D1414+H1414</f>
        <v>19798.309999999998</v>
      </c>
      <c r="O1414" s="6">
        <v>0</v>
      </c>
      <c r="P1414" s="6">
        <v>0</v>
      </c>
      <c r="Q1414" s="6">
        <v>127.65</v>
      </c>
      <c r="R1414" s="6">
        <f>L1414-N1414-Q1414</f>
        <v>1163440.45</v>
      </c>
      <c r="S1414" s="6">
        <v>0</v>
      </c>
      <c r="T1414" s="6">
        <v>0</v>
      </c>
      <c r="U1414" s="15">
        <f>R1414</f>
        <v>1163440.45</v>
      </c>
      <c r="V1414" s="6">
        <v>0</v>
      </c>
      <c r="W1414" s="6">
        <f t="shared" si="97"/>
        <v>1183366.4099999999</v>
      </c>
      <c r="X1414" s="6">
        <v>0</v>
      </c>
      <c r="Y1414" s="15">
        <v>0</v>
      </c>
      <c r="Z1414" s="15">
        <v>0</v>
      </c>
      <c r="AA1414" s="15">
        <f>-J1414</f>
        <v>1163523.97</v>
      </c>
      <c r="AB1414" s="1">
        <v>3808.8600000000006</v>
      </c>
      <c r="AC1414" s="13" t="s">
        <v>3024</v>
      </c>
      <c r="AD1414" s="1">
        <v>14086.48</v>
      </c>
      <c r="AE1414" s="6">
        <v>13365.45</v>
      </c>
      <c r="AF1414" s="15">
        <f>AE1414</f>
        <v>13365.45</v>
      </c>
      <c r="AG1414" s="26">
        <v>4529.8899999999994</v>
      </c>
      <c r="AH1414" s="13" t="s">
        <v>3024</v>
      </c>
      <c r="AI1414" s="6">
        <v>0</v>
      </c>
      <c r="AJ1414" s="7"/>
      <c r="AK1414" s="4"/>
    </row>
    <row r="1415" spans="1:37" x14ac:dyDescent="0.25">
      <c r="A1415" s="1" t="s">
        <v>1302</v>
      </c>
      <c r="B1415" s="1">
        <v>25767.85</v>
      </c>
      <c r="C1415" s="6">
        <f t="shared" si="95"/>
        <v>25034.37</v>
      </c>
      <c r="D1415" s="6">
        <v>24726.21</v>
      </c>
      <c r="E1415" s="6">
        <v>0</v>
      </c>
      <c r="F1415" s="6">
        <v>0</v>
      </c>
      <c r="G1415" s="6">
        <v>308.16000000000003</v>
      </c>
      <c r="H1415" s="6">
        <v>0</v>
      </c>
      <c r="I1415" s="1">
        <v>0</v>
      </c>
      <c r="J1415" s="6">
        <f t="shared" si="96"/>
        <v>50802.22</v>
      </c>
      <c r="K1415" s="13" t="s">
        <v>3024</v>
      </c>
      <c r="L1415" s="13" t="s">
        <v>3024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13" t="s">
        <v>3024</v>
      </c>
      <c r="V1415" s="6">
        <v>0</v>
      </c>
      <c r="W1415" s="6">
        <f t="shared" si="97"/>
        <v>0</v>
      </c>
      <c r="X1415" s="6">
        <v>0</v>
      </c>
      <c r="Y1415" s="15">
        <v>0</v>
      </c>
      <c r="Z1415" s="15">
        <v>0</v>
      </c>
      <c r="AA1415" s="15">
        <f t="shared" si="98"/>
        <v>0</v>
      </c>
      <c r="AB1415" s="1">
        <v>13441.229999999996</v>
      </c>
      <c r="AC1415" s="13" t="s">
        <v>3024</v>
      </c>
      <c r="AD1415" s="1">
        <v>36940.719999999994</v>
      </c>
      <c r="AE1415" s="6">
        <v>36213.200000000004</v>
      </c>
      <c r="AF1415" s="15">
        <v>0</v>
      </c>
      <c r="AG1415" s="26">
        <v>14168.749999999984</v>
      </c>
      <c r="AH1415" s="13" t="s">
        <v>3024</v>
      </c>
      <c r="AI1415" s="6">
        <v>0</v>
      </c>
      <c r="AJ1415" s="7"/>
      <c r="AK1415" s="4"/>
    </row>
    <row r="1416" spans="1:37" x14ac:dyDescent="0.25">
      <c r="A1416" s="1" t="s">
        <v>1303</v>
      </c>
      <c r="B1416" s="1">
        <v>56365.679999999993</v>
      </c>
      <c r="C1416" s="6">
        <f t="shared" si="95"/>
        <v>30510.93</v>
      </c>
      <c r="D1416" s="6">
        <v>29892.2</v>
      </c>
      <c r="E1416" s="6">
        <v>0</v>
      </c>
      <c r="F1416" s="6">
        <v>0</v>
      </c>
      <c r="G1416" s="6">
        <v>594.03</v>
      </c>
      <c r="H1416" s="6">
        <v>24.7</v>
      </c>
      <c r="I1416" s="1">
        <v>0</v>
      </c>
      <c r="J1416" s="6">
        <f t="shared" si="96"/>
        <v>86876.609999999986</v>
      </c>
      <c r="K1416" s="13" t="s">
        <v>3024</v>
      </c>
      <c r="L1416" s="13" t="s">
        <v>3024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13" t="s">
        <v>3024</v>
      </c>
      <c r="V1416" s="6">
        <v>0</v>
      </c>
      <c r="W1416" s="6">
        <f t="shared" si="97"/>
        <v>0</v>
      </c>
      <c r="X1416" s="6">
        <v>0</v>
      </c>
      <c r="Y1416" s="15">
        <v>0</v>
      </c>
      <c r="Z1416" s="15">
        <v>0</v>
      </c>
      <c r="AA1416" s="15">
        <f t="shared" si="98"/>
        <v>0</v>
      </c>
      <c r="AB1416" s="1">
        <v>31388.320000000014</v>
      </c>
      <c r="AC1416" s="13" t="s">
        <v>3024</v>
      </c>
      <c r="AD1416" s="1">
        <v>85381.040000000008</v>
      </c>
      <c r="AE1416" s="6">
        <v>60138.719999999994</v>
      </c>
      <c r="AF1416" s="15">
        <v>0</v>
      </c>
      <c r="AG1416" s="26">
        <v>56630.640000000014</v>
      </c>
      <c r="AH1416" s="13" t="s">
        <v>3024</v>
      </c>
      <c r="AI1416" s="6">
        <v>0</v>
      </c>
      <c r="AJ1416" s="7"/>
      <c r="AK1416" s="4"/>
    </row>
    <row r="1417" spans="1:37" x14ac:dyDescent="0.25">
      <c r="A1417" s="1" t="s">
        <v>1304</v>
      </c>
      <c r="B1417" s="1">
        <v>11145.470000000001</v>
      </c>
      <c r="C1417" s="6">
        <f t="shared" ref="C1417:C1480" si="100">SUM(D1417:H1417)</f>
        <v>5653.64</v>
      </c>
      <c r="D1417" s="6">
        <v>5536.62</v>
      </c>
      <c r="E1417" s="6">
        <v>0</v>
      </c>
      <c r="F1417" s="6">
        <v>0</v>
      </c>
      <c r="G1417" s="6">
        <v>117.02</v>
      </c>
      <c r="H1417" s="6">
        <v>0</v>
      </c>
      <c r="I1417" s="1">
        <v>0</v>
      </c>
      <c r="J1417" s="6">
        <f t="shared" ref="J1417:J1480" si="101">B1417+C1417-I1417</f>
        <v>16799.11</v>
      </c>
      <c r="K1417" s="13" t="s">
        <v>3024</v>
      </c>
      <c r="L1417" s="13" t="s">
        <v>3024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13" t="s">
        <v>3024</v>
      </c>
      <c r="V1417" s="6">
        <v>0</v>
      </c>
      <c r="W1417" s="6">
        <f t="shared" ref="W1417:W1480" si="102">I1417</f>
        <v>0</v>
      </c>
      <c r="X1417" s="6">
        <v>0</v>
      </c>
      <c r="Y1417" s="15">
        <v>0</v>
      </c>
      <c r="Z1417" s="15">
        <v>0</v>
      </c>
      <c r="AA1417" s="15">
        <f t="shared" si="98"/>
        <v>0</v>
      </c>
      <c r="AB1417" s="1">
        <v>2035.7200000000003</v>
      </c>
      <c r="AC1417" s="13" t="s">
        <v>3024</v>
      </c>
      <c r="AD1417" s="1">
        <v>11073.240000000002</v>
      </c>
      <c r="AE1417" s="6">
        <v>11263.42</v>
      </c>
      <c r="AF1417" s="15">
        <v>0</v>
      </c>
      <c r="AG1417" s="26">
        <v>1845.5400000000009</v>
      </c>
      <c r="AH1417" s="13" t="s">
        <v>3024</v>
      </c>
      <c r="AI1417" s="6">
        <v>0</v>
      </c>
      <c r="AJ1417" s="7"/>
      <c r="AK1417" s="4"/>
    </row>
    <row r="1418" spans="1:37" x14ac:dyDescent="0.25">
      <c r="A1418" s="1" t="s">
        <v>1305</v>
      </c>
      <c r="B1418" s="1">
        <v>6663.04</v>
      </c>
      <c r="C1418" s="6">
        <f t="shared" si="100"/>
        <v>2827.87</v>
      </c>
      <c r="D1418" s="6">
        <v>2759.46</v>
      </c>
      <c r="E1418" s="6">
        <v>0</v>
      </c>
      <c r="F1418" s="6">
        <v>0</v>
      </c>
      <c r="G1418" s="6">
        <v>68.41</v>
      </c>
      <c r="H1418" s="6">
        <v>0</v>
      </c>
      <c r="I1418" s="1">
        <v>0</v>
      </c>
      <c r="J1418" s="6">
        <f t="shared" si="101"/>
        <v>9490.91</v>
      </c>
      <c r="K1418" s="13" t="s">
        <v>3024</v>
      </c>
      <c r="L1418" s="13" t="s">
        <v>3024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13" t="s">
        <v>3024</v>
      </c>
      <c r="V1418" s="6">
        <v>0</v>
      </c>
      <c r="W1418" s="6">
        <f t="shared" si="102"/>
        <v>0</v>
      </c>
      <c r="X1418" s="6">
        <v>0</v>
      </c>
      <c r="Y1418" s="15">
        <v>0</v>
      </c>
      <c r="Z1418" s="15">
        <v>0</v>
      </c>
      <c r="AA1418" s="15">
        <f t="shared" ref="AA1418:AA1481" si="103">Y1418-Z1418+I1418</f>
        <v>0</v>
      </c>
      <c r="AB1418" s="1">
        <v>1612.99</v>
      </c>
      <c r="AC1418" s="13" t="s">
        <v>3024</v>
      </c>
      <c r="AD1418" s="1">
        <v>8943.4</v>
      </c>
      <c r="AE1418" s="6">
        <v>6491.7</v>
      </c>
      <c r="AF1418" s="15">
        <v>0</v>
      </c>
      <c r="AG1418" s="26">
        <v>4064.6899999999991</v>
      </c>
      <c r="AH1418" s="13" t="s">
        <v>3024</v>
      </c>
      <c r="AI1418" s="6">
        <v>0</v>
      </c>
      <c r="AJ1418" s="7"/>
      <c r="AK1418" s="4"/>
    </row>
    <row r="1419" spans="1:37" x14ac:dyDescent="0.25">
      <c r="A1419" s="1" t="s">
        <v>1306</v>
      </c>
      <c r="B1419" s="1">
        <v>38304</v>
      </c>
      <c r="C1419" s="6">
        <f t="shared" si="100"/>
        <v>20175.800000000003</v>
      </c>
      <c r="D1419" s="6">
        <v>19206.650000000001</v>
      </c>
      <c r="E1419" s="6">
        <v>0</v>
      </c>
      <c r="F1419" s="6">
        <v>0</v>
      </c>
      <c r="G1419" s="6">
        <v>400.5</v>
      </c>
      <c r="H1419" s="6">
        <v>568.65</v>
      </c>
      <c r="I1419" s="1">
        <v>0</v>
      </c>
      <c r="J1419" s="6">
        <f t="shared" si="101"/>
        <v>58479.8</v>
      </c>
      <c r="K1419" s="13" t="s">
        <v>3024</v>
      </c>
      <c r="L1419" s="13" t="s">
        <v>3024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13" t="s">
        <v>3024</v>
      </c>
      <c r="V1419" s="6">
        <v>0</v>
      </c>
      <c r="W1419" s="6">
        <f t="shared" si="102"/>
        <v>0</v>
      </c>
      <c r="X1419" s="6">
        <v>0</v>
      </c>
      <c r="Y1419" s="15">
        <v>0</v>
      </c>
      <c r="Z1419" s="15">
        <v>0</v>
      </c>
      <c r="AA1419" s="15">
        <f t="shared" si="103"/>
        <v>0</v>
      </c>
      <c r="AB1419" s="1">
        <v>11238.200000000004</v>
      </c>
      <c r="AC1419" s="13" t="s">
        <v>3024</v>
      </c>
      <c r="AD1419" s="1">
        <v>40794.660000000003</v>
      </c>
      <c r="AE1419" s="6">
        <v>38796.089999999997</v>
      </c>
      <c r="AF1419" s="15">
        <v>0</v>
      </c>
      <c r="AG1419" s="26">
        <v>13236.77000000001</v>
      </c>
      <c r="AH1419" s="13" t="s">
        <v>3024</v>
      </c>
      <c r="AI1419" s="6">
        <v>0</v>
      </c>
      <c r="AJ1419" s="7"/>
      <c r="AK1419" s="4"/>
    </row>
    <row r="1420" spans="1:37" x14ac:dyDescent="0.25">
      <c r="A1420" s="1" t="s">
        <v>1307</v>
      </c>
      <c r="B1420" s="1">
        <v>31126.379999999997</v>
      </c>
      <c r="C1420" s="6">
        <f t="shared" si="100"/>
        <v>16113.72</v>
      </c>
      <c r="D1420" s="6">
        <v>15567.39</v>
      </c>
      <c r="E1420" s="6">
        <v>0</v>
      </c>
      <c r="F1420" s="6">
        <v>0</v>
      </c>
      <c r="G1420" s="6">
        <v>322.78000000000003</v>
      </c>
      <c r="H1420" s="6">
        <v>223.54999999999998</v>
      </c>
      <c r="I1420" s="1">
        <v>0</v>
      </c>
      <c r="J1420" s="6">
        <f t="shared" si="101"/>
        <v>47240.1</v>
      </c>
      <c r="K1420" s="13" t="s">
        <v>3024</v>
      </c>
      <c r="L1420" s="13" t="s">
        <v>3024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13" t="s">
        <v>3024</v>
      </c>
      <c r="V1420" s="6">
        <v>0</v>
      </c>
      <c r="W1420" s="6">
        <f t="shared" si="102"/>
        <v>0</v>
      </c>
      <c r="X1420" s="6">
        <v>0</v>
      </c>
      <c r="Y1420" s="15">
        <v>0</v>
      </c>
      <c r="Z1420" s="15">
        <v>0</v>
      </c>
      <c r="AA1420" s="15">
        <f t="shared" si="103"/>
        <v>0</v>
      </c>
      <c r="AB1420" s="1">
        <v>11216.810000000003</v>
      </c>
      <c r="AC1420" s="13" t="s">
        <v>3024</v>
      </c>
      <c r="AD1420" s="1">
        <v>37834.250000000007</v>
      </c>
      <c r="AE1420" s="6">
        <v>31226.79</v>
      </c>
      <c r="AF1420" s="15">
        <v>0</v>
      </c>
      <c r="AG1420" s="26">
        <v>17824.270000000011</v>
      </c>
      <c r="AH1420" s="13" t="s">
        <v>3024</v>
      </c>
      <c r="AI1420" s="6">
        <v>0</v>
      </c>
      <c r="AJ1420" s="7"/>
      <c r="AK1420" s="4"/>
    </row>
    <row r="1421" spans="1:37" x14ac:dyDescent="0.25">
      <c r="A1421" s="1" t="s">
        <v>1308</v>
      </c>
      <c r="B1421" s="1">
        <v>22813.15</v>
      </c>
      <c r="C1421" s="6">
        <f t="shared" si="100"/>
        <v>16716.759999999998</v>
      </c>
      <c r="D1421" s="6">
        <v>14990.199999999999</v>
      </c>
      <c r="E1421" s="6">
        <v>0</v>
      </c>
      <c r="F1421" s="6">
        <v>0</v>
      </c>
      <c r="G1421" s="6">
        <v>252.76</v>
      </c>
      <c r="H1421" s="6">
        <v>1473.8</v>
      </c>
      <c r="I1421" s="1">
        <v>0</v>
      </c>
      <c r="J1421" s="6">
        <f t="shared" si="101"/>
        <v>39529.910000000003</v>
      </c>
      <c r="K1421" s="13" t="s">
        <v>3024</v>
      </c>
      <c r="L1421" s="13" t="s">
        <v>3024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13" t="s">
        <v>3024</v>
      </c>
      <c r="V1421" s="6">
        <v>0</v>
      </c>
      <c r="W1421" s="6">
        <f t="shared" si="102"/>
        <v>0</v>
      </c>
      <c r="X1421" s="6">
        <v>0</v>
      </c>
      <c r="Y1421" s="15">
        <v>0</v>
      </c>
      <c r="Z1421" s="15">
        <v>0</v>
      </c>
      <c r="AA1421" s="15">
        <f t="shared" si="103"/>
        <v>0</v>
      </c>
      <c r="AB1421" s="1">
        <v>9934.0600000000013</v>
      </c>
      <c r="AC1421" s="13" t="s">
        <v>3024</v>
      </c>
      <c r="AD1421" s="1">
        <v>32262.570000000003</v>
      </c>
      <c r="AE1421" s="6">
        <v>26075.11</v>
      </c>
      <c r="AF1421" s="15">
        <v>0</v>
      </c>
      <c r="AG1421" s="26">
        <v>16121.52</v>
      </c>
      <c r="AH1421" s="13" t="s">
        <v>3024</v>
      </c>
      <c r="AI1421" s="6">
        <v>0</v>
      </c>
      <c r="AJ1421" s="7"/>
      <c r="AK1421" s="4"/>
    </row>
    <row r="1422" spans="1:37" x14ac:dyDescent="0.25">
      <c r="A1422" s="1" t="s">
        <v>1309</v>
      </c>
      <c r="B1422" s="1">
        <v>8223.4500000000007</v>
      </c>
      <c r="C1422" s="6">
        <f t="shared" si="100"/>
        <v>4316.37</v>
      </c>
      <c r="D1422" s="6">
        <v>4229.83</v>
      </c>
      <c r="E1422" s="6">
        <v>0</v>
      </c>
      <c r="F1422" s="6">
        <v>0</v>
      </c>
      <c r="G1422" s="6">
        <v>86.539999999999992</v>
      </c>
      <c r="H1422" s="6">
        <v>0</v>
      </c>
      <c r="I1422" s="1">
        <v>0</v>
      </c>
      <c r="J1422" s="6">
        <f t="shared" si="101"/>
        <v>12539.82</v>
      </c>
      <c r="K1422" s="13" t="s">
        <v>3024</v>
      </c>
      <c r="L1422" s="13" t="s">
        <v>3024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13" t="s">
        <v>3024</v>
      </c>
      <c r="V1422" s="6">
        <v>0</v>
      </c>
      <c r="W1422" s="6">
        <f t="shared" si="102"/>
        <v>0</v>
      </c>
      <c r="X1422" s="6">
        <v>0</v>
      </c>
      <c r="Y1422" s="15">
        <v>0</v>
      </c>
      <c r="Z1422" s="15">
        <v>0</v>
      </c>
      <c r="AA1422" s="15">
        <f t="shared" si="103"/>
        <v>0</v>
      </c>
      <c r="AB1422" s="1">
        <v>2887.0800000000008</v>
      </c>
      <c r="AC1422" s="13" t="s">
        <v>3024</v>
      </c>
      <c r="AD1422" s="1">
        <v>9979.260000000002</v>
      </c>
      <c r="AE1422" s="6">
        <v>8632.33</v>
      </c>
      <c r="AF1422" s="15">
        <v>0</v>
      </c>
      <c r="AG1422" s="26">
        <v>4234.010000000002</v>
      </c>
      <c r="AH1422" s="13" t="s">
        <v>3024</v>
      </c>
      <c r="AI1422" s="6">
        <v>0</v>
      </c>
      <c r="AJ1422" s="7"/>
      <c r="AK1422" s="4"/>
    </row>
    <row r="1423" spans="1:37" x14ac:dyDescent="0.25">
      <c r="A1423" s="1" t="s">
        <v>1310</v>
      </c>
      <c r="B1423" s="1">
        <v>20353.22</v>
      </c>
      <c r="C1423" s="6">
        <f t="shared" si="100"/>
        <v>9713.1700000000019</v>
      </c>
      <c r="D1423" s="6">
        <v>9502.7200000000012</v>
      </c>
      <c r="E1423" s="6">
        <v>0</v>
      </c>
      <c r="F1423" s="6">
        <v>0</v>
      </c>
      <c r="G1423" s="6">
        <v>210.45</v>
      </c>
      <c r="H1423" s="6">
        <v>0</v>
      </c>
      <c r="I1423" s="1">
        <v>0</v>
      </c>
      <c r="J1423" s="6">
        <f t="shared" si="101"/>
        <v>30066.390000000003</v>
      </c>
      <c r="K1423" s="13" t="s">
        <v>3024</v>
      </c>
      <c r="L1423" s="13" t="s">
        <v>3024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13" t="s">
        <v>3024</v>
      </c>
      <c r="V1423" s="6">
        <v>0</v>
      </c>
      <c r="W1423" s="6">
        <f t="shared" si="102"/>
        <v>0</v>
      </c>
      <c r="X1423" s="6">
        <v>0</v>
      </c>
      <c r="Y1423" s="15">
        <v>0</v>
      </c>
      <c r="Z1423" s="15">
        <v>0</v>
      </c>
      <c r="AA1423" s="15">
        <f t="shared" si="103"/>
        <v>0</v>
      </c>
      <c r="AB1423" s="1">
        <v>6126.6300000000028</v>
      </c>
      <c r="AC1423" s="13" t="s">
        <v>3024</v>
      </c>
      <c r="AD1423" s="1">
        <v>17026.300000000003</v>
      </c>
      <c r="AE1423" s="6">
        <v>20986.06</v>
      </c>
      <c r="AF1423" s="15">
        <v>0</v>
      </c>
      <c r="AG1423" s="26">
        <v>2166.8700000000026</v>
      </c>
      <c r="AH1423" s="13" t="s">
        <v>3024</v>
      </c>
      <c r="AI1423" s="6">
        <v>0</v>
      </c>
      <c r="AJ1423" s="7"/>
      <c r="AK1423" s="4"/>
    </row>
    <row r="1424" spans="1:37" x14ac:dyDescent="0.25">
      <c r="A1424" s="1" t="s">
        <v>1311</v>
      </c>
      <c r="B1424" s="1">
        <v>8651.67</v>
      </c>
      <c r="C1424" s="6">
        <f t="shared" si="100"/>
        <v>2885.01</v>
      </c>
      <c r="D1424" s="6">
        <v>2798.84</v>
      </c>
      <c r="E1424" s="6">
        <v>0</v>
      </c>
      <c r="F1424" s="6">
        <v>0</v>
      </c>
      <c r="G1424" s="6">
        <v>86.17</v>
      </c>
      <c r="H1424" s="6">
        <v>0</v>
      </c>
      <c r="I1424" s="1">
        <v>0</v>
      </c>
      <c r="J1424" s="6">
        <f t="shared" si="101"/>
        <v>11536.68</v>
      </c>
      <c r="K1424" s="13" t="s">
        <v>3024</v>
      </c>
      <c r="L1424" s="13" t="s">
        <v>3024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13" t="s">
        <v>3024</v>
      </c>
      <c r="V1424" s="6">
        <v>0</v>
      </c>
      <c r="W1424" s="6">
        <f t="shared" si="102"/>
        <v>0</v>
      </c>
      <c r="X1424" s="6">
        <v>0</v>
      </c>
      <c r="Y1424" s="15">
        <v>0</v>
      </c>
      <c r="Z1424" s="15">
        <v>0</v>
      </c>
      <c r="AA1424" s="15">
        <f t="shared" si="103"/>
        <v>0</v>
      </c>
      <c r="AB1424" s="1">
        <v>3389.3799999999992</v>
      </c>
      <c r="AC1424" s="13" t="s">
        <v>3024</v>
      </c>
      <c r="AD1424" s="1">
        <v>10901.699999999999</v>
      </c>
      <c r="AE1424" s="6">
        <v>7521.12</v>
      </c>
      <c r="AF1424" s="15">
        <v>0</v>
      </c>
      <c r="AG1424" s="26">
        <v>6769.9599999999991</v>
      </c>
      <c r="AH1424" s="13" t="s">
        <v>3024</v>
      </c>
      <c r="AI1424" s="6">
        <v>0</v>
      </c>
      <c r="AJ1424" s="7"/>
      <c r="AK1424" s="4"/>
    </row>
    <row r="1425" spans="1:37" x14ac:dyDescent="0.25">
      <c r="A1425" s="1" t="s">
        <v>1312</v>
      </c>
      <c r="B1425" s="1">
        <v>10714.34</v>
      </c>
      <c r="C1425" s="6">
        <f t="shared" si="100"/>
        <v>5724.47</v>
      </c>
      <c r="D1425" s="6">
        <v>5612.1900000000005</v>
      </c>
      <c r="E1425" s="6">
        <v>0</v>
      </c>
      <c r="F1425" s="6">
        <v>0</v>
      </c>
      <c r="G1425" s="6">
        <v>112.28</v>
      </c>
      <c r="H1425" s="6">
        <v>0</v>
      </c>
      <c r="I1425" s="1">
        <v>0</v>
      </c>
      <c r="J1425" s="6">
        <f t="shared" si="101"/>
        <v>16438.810000000001</v>
      </c>
      <c r="K1425" s="13" t="s">
        <v>3024</v>
      </c>
      <c r="L1425" s="13" t="s">
        <v>3024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13" t="s">
        <v>3024</v>
      </c>
      <c r="V1425" s="6">
        <v>0</v>
      </c>
      <c r="W1425" s="6">
        <f t="shared" si="102"/>
        <v>0</v>
      </c>
      <c r="X1425" s="6">
        <v>0</v>
      </c>
      <c r="Y1425" s="15">
        <v>0</v>
      </c>
      <c r="Z1425" s="15">
        <v>0</v>
      </c>
      <c r="AA1425" s="15">
        <f t="shared" si="103"/>
        <v>0</v>
      </c>
      <c r="AB1425" s="1">
        <v>2237.5900000000011</v>
      </c>
      <c r="AC1425" s="13" t="s">
        <v>3024</v>
      </c>
      <c r="AD1425" s="1">
        <v>10840.380000000001</v>
      </c>
      <c r="AE1425" s="6">
        <v>11271.24</v>
      </c>
      <c r="AF1425" s="15">
        <v>0</v>
      </c>
      <c r="AG1425" s="26">
        <v>1806.7300000000009</v>
      </c>
      <c r="AH1425" s="13" t="s">
        <v>3024</v>
      </c>
      <c r="AI1425" s="6">
        <v>0</v>
      </c>
      <c r="AJ1425" s="7"/>
      <c r="AK1425" s="4"/>
    </row>
    <row r="1426" spans="1:37" x14ac:dyDescent="0.25">
      <c r="A1426" s="1" t="s">
        <v>1313</v>
      </c>
      <c r="B1426" s="1">
        <v>97624.410000000018</v>
      </c>
      <c r="C1426" s="6">
        <f t="shared" si="100"/>
        <v>46072.4</v>
      </c>
      <c r="D1426" s="6">
        <v>44477.990000000005</v>
      </c>
      <c r="E1426" s="6">
        <v>0</v>
      </c>
      <c r="F1426" s="6">
        <v>0</v>
      </c>
      <c r="G1426" s="6">
        <v>1027.71</v>
      </c>
      <c r="H1426" s="6">
        <v>566.70000000000005</v>
      </c>
      <c r="I1426" s="1">
        <v>0</v>
      </c>
      <c r="J1426" s="6">
        <f t="shared" si="101"/>
        <v>143696.81000000003</v>
      </c>
      <c r="K1426" s="13" t="s">
        <v>3024</v>
      </c>
      <c r="L1426" s="13" t="s">
        <v>3024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13" t="s">
        <v>3024</v>
      </c>
      <c r="V1426" s="6">
        <v>0</v>
      </c>
      <c r="W1426" s="6">
        <f t="shared" si="102"/>
        <v>0</v>
      </c>
      <c r="X1426" s="6">
        <v>0</v>
      </c>
      <c r="Y1426" s="15">
        <v>0</v>
      </c>
      <c r="Z1426" s="15">
        <v>0</v>
      </c>
      <c r="AA1426" s="15">
        <f t="shared" si="103"/>
        <v>0</v>
      </c>
      <c r="AB1426" s="1">
        <v>66044.899999999936</v>
      </c>
      <c r="AC1426" s="13" t="s">
        <v>3024</v>
      </c>
      <c r="AD1426" s="1">
        <v>171734.97999999995</v>
      </c>
      <c r="AE1426" s="6">
        <v>91559.1</v>
      </c>
      <c r="AF1426" s="15">
        <v>0</v>
      </c>
      <c r="AG1426" s="26">
        <v>146220.77999999988</v>
      </c>
      <c r="AH1426" s="13" t="s">
        <v>3024</v>
      </c>
      <c r="AI1426" s="6">
        <v>0</v>
      </c>
      <c r="AJ1426" s="7"/>
      <c r="AK1426" s="4"/>
    </row>
    <row r="1427" spans="1:37" x14ac:dyDescent="0.25">
      <c r="A1427" s="1" t="s">
        <v>1314</v>
      </c>
      <c r="B1427" s="1">
        <v>116349.41999999998</v>
      </c>
      <c r="C1427" s="6">
        <f t="shared" si="100"/>
        <v>73740.19</v>
      </c>
      <c r="D1427" s="6">
        <v>70646.010000000009</v>
      </c>
      <c r="E1427" s="6">
        <v>0</v>
      </c>
      <c r="F1427" s="6">
        <v>0</v>
      </c>
      <c r="G1427" s="6">
        <v>1245.68</v>
      </c>
      <c r="H1427" s="6">
        <v>1848.5</v>
      </c>
      <c r="I1427" s="1">
        <v>0</v>
      </c>
      <c r="J1427" s="6">
        <f t="shared" si="101"/>
        <v>190089.61</v>
      </c>
      <c r="K1427" s="13" t="s">
        <v>3024</v>
      </c>
      <c r="L1427" s="13" t="s">
        <v>3024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13" t="s">
        <v>3024</v>
      </c>
      <c r="V1427" s="6">
        <v>0</v>
      </c>
      <c r="W1427" s="6">
        <f t="shared" si="102"/>
        <v>0</v>
      </c>
      <c r="X1427" s="6">
        <v>0</v>
      </c>
      <c r="Y1427" s="15">
        <v>0</v>
      </c>
      <c r="Z1427" s="15">
        <v>0</v>
      </c>
      <c r="AA1427" s="15">
        <f t="shared" si="103"/>
        <v>0</v>
      </c>
      <c r="AB1427" s="1">
        <v>49377.290000000023</v>
      </c>
      <c r="AC1427" s="13" t="s">
        <v>3024</v>
      </c>
      <c r="AD1427" s="1">
        <v>147868.08000000002</v>
      </c>
      <c r="AE1427" s="6">
        <v>134941.61000000002</v>
      </c>
      <c r="AF1427" s="15">
        <v>0</v>
      </c>
      <c r="AG1427" s="26">
        <v>62303.760000000038</v>
      </c>
      <c r="AH1427" s="13" t="s">
        <v>3024</v>
      </c>
      <c r="AI1427" s="6">
        <v>0</v>
      </c>
      <c r="AJ1427" s="7"/>
      <c r="AK1427" s="4"/>
    </row>
    <row r="1428" spans="1:37" x14ac:dyDescent="0.25">
      <c r="A1428" s="1" t="s">
        <v>1315</v>
      </c>
      <c r="B1428" s="1">
        <v>110120.45</v>
      </c>
      <c r="C1428" s="6">
        <f t="shared" si="100"/>
        <v>74238.640000000014</v>
      </c>
      <c r="D1428" s="6">
        <v>72587.760000000009</v>
      </c>
      <c r="E1428" s="6">
        <v>0</v>
      </c>
      <c r="F1428" s="6">
        <v>0</v>
      </c>
      <c r="G1428" s="6">
        <v>1202.28</v>
      </c>
      <c r="H1428" s="6">
        <v>448.6</v>
      </c>
      <c r="I1428" s="1">
        <v>0</v>
      </c>
      <c r="J1428" s="6">
        <f t="shared" si="101"/>
        <v>184359.09000000003</v>
      </c>
      <c r="K1428" s="13" t="s">
        <v>3024</v>
      </c>
      <c r="L1428" s="13" t="s">
        <v>3024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13" t="s">
        <v>3024</v>
      </c>
      <c r="V1428" s="6">
        <v>0</v>
      </c>
      <c r="W1428" s="6">
        <f t="shared" si="102"/>
        <v>0</v>
      </c>
      <c r="X1428" s="6">
        <v>0</v>
      </c>
      <c r="Y1428" s="15">
        <v>0</v>
      </c>
      <c r="Z1428" s="15">
        <v>0</v>
      </c>
      <c r="AA1428" s="15">
        <f t="shared" si="103"/>
        <v>0</v>
      </c>
      <c r="AB1428" s="1">
        <v>67074.029999999984</v>
      </c>
      <c r="AC1428" s="13" t="s">
        <v>3024</v>
      </c>
      <c r="AD1428" s="1">
        <v>162557.89999999997</v>
      </c>
      <c r="AE1428" s="6">
        <v>135943.57</v>
      </c>
      <c r="AF1428" s="15">
        <v>0</v>
      </c>
      <c r="AG1428" s="26">
        <v>93688.359999999957</v>
      </c>
      <c r="AH1428" s="13" t="s">
        <v>3024</v>
      </c>
      <c r="AI1428" s="6">
        <v>0</v>
      </c>
      <c r="AJ1428" s="7"/>
      <c r="AK1428" s="4"/>
    </row>
    <row r="1429" spans="1:37" x14ac:dyDescent="0.25">
      <c r="A1429" s="1" t="s">
        <v>1316</v>
      </c>
      <c r="B1429" s="1">
        <v>97228.140000000014</v>
      </c>
      <c r="C1429" s="6">
        <f t="shared" si="100"/>
        <v>64375.610000000008</v>
      </c>
      <c r="D1429" s="6">
        <v>62313.340000000011</v>
      </c>
      <c r="E1429" s="6">
        <v>0</v>
      </c>
      <c r="F1429" s="6">
        <v>0</v>
      </c>
      <c r="G1429" s="6">
        <v>1044.32</v>
      </c>
      <c r="H1429" s="6">
        <v>1017.95</v>
      </c>
      <c r="I1429" s="1">
        <v>0</v>
      </c>
      <c r="J1429" s="6">
        <f t="shared" si="101"/>
        <v>161603.75000000003</v>
      </c>
      <c r="K1429" s="13" t="s">
        <v>3024</v>
      </c>
      <c r="L1429" s="13" t="s">
        <v>3024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13" t="s">
        <v>3024</v>
      </c>
      <c r="V1429" s="6">
        <v>0</v>
      </c>
      <c r="W1429" s="6">
        <f t="shared" si="102"/>
        <v>0</v>
      </c>
      <c r="X1429" s="6">
        <v>0</v>
      </c>
      <c r="Y1429" s="15">
        <v>0</v>
      </c>
      <c r="Z1429" s="15">
        <v>0</v>
      </c>
      <c r="AA1429" s="15">
        <f t="shared" si="103"/>
        <v>0</v>
      </c>
      <c r="AB1429" s="1">
        <v>44276.780000000013</v>
      </c>
      <c r="AC1429" s="13" t="s">
        <v>3024</v>
      </c>
      <c r="AD1429" s="1">
        <v>127095.60000000002</v>
      </c>
      <c r="AE1429" s="6">
        <v>115412.95000000001</v>
      </c>
      <c r="AF1429" s="15">
        <v>0</v>
      </c>
      <c r="AG1429" s="26">
        <v>55959.430000000022</v>
      </c>
      <c r="AH1429" s="13" t="s">
        <v>3024</v>
      </c>
      <c r="AI1429" s="6">
        <v>0</v>
      </c>
      <c r="AJ1429" s="7"/>
      <c r="AK1429" s="4"/>
    </row>
    <row r="1430" spans="1:37" x14ac:dyDescent="0.25">
      <c r="A1430" s="1" t="s">
        <v>2887</v>
      </c>
      <c r="B1430" s="1">
        <v>43477.89</v>
      </c>
      <c r="C1430" s="6">
        <f t="shared" si="100"/>
        <v>32064.089999999997</v>
      </c>
      <c r="D1430" s="6">
        <v>32064.089999999997</v>
      </c>
      <c r="E1430" s="6">
        <v>0</v>
      </c>
      <c r="F1430" s="6">
        <v>0</v>
      </c>
      <c r="G1430" s="6">
        <v>0</v>
      </c>
      <c r="H1430" s="6">
        <v>0</v>
      </c>
      <c r="I1430" s="1">
        <v>0</v>
      </c>
      <c r="J1430" s="6">
        <f t="shared" si="101"/>
        <v>75541.98</v>
      </c>
      <c r="K1430" s="13" t="s">
        <v>3024</v>
      </c>
      <c r="L1430" s="13" t="s">
        <v>3024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13" t="s">
        <v>3024</v>
      </c>
      <c r="V1430" s="6">
        <v>0</v>
      </c>
      <c r="W1430" s="6">
        <f t="shared" si="102"/>
        <v>0</v>
      </c>
      <c r="X1430" s="6">
        <v>0</v>
      </c>
      <c r="Y1430" s="15">
        <v>0</v>
      </c>
      <c r="Z1430" s="15">
        <v>0</v>
      </c>
      <c r="AA1430" s="15">
        <f t="shared" si="103"/>
        <v>0</v>
      </c>
      <c r="AB1430" s="1">
        <v>101427.46999999994</v>
      </c>
      <c r="AC1430" s="13" t="s">
        <v>3024</v>
      </c>
      <c r="AD1430" s="1">
        <v>151699.90999999995</v>
      </c>
      <c r="AE1430" s="6">
        <v>54207.07</v>
      </c>
      <c r="AF1430" s="15">
        <v>0</v>
      </c>
      <c r="AG1430" s="26">
        <v>198920.30999999988</v>
      </c>
      <c r="AH1430" s="13" t="s">
        <v>3024</v>
      </c>
      <c r="AI1430" s="6">
        <v>0</v>
      </c>
      <c r="AJ1430" s="7"/>
      <c r="AK1430" s="4"/>
    </row>
    <row r="1431" spans="1:37" x14ac:dyDescent="0.25">
      <c r="A1431" s="1" t="s">
        <v>1317</v>
      </c>
      <c r="B1431" s="1">
        <v>118608.09000000003</v>
      </c>
      <c r="C1431" s="6">
        <f t="shared" si="100"/>
        <v>65186.25</v>
      </c>
      <c r="D1431" s="6">
        <v>63158.14</v>
      </c>
      <c r="E1431" s="6">
        <v>0</v>
      </c>
      <c r="F1431" s="6">
        <v>0</v>
      </c>
      <c r="G1431" s="6">
        <v>1242.71</v>
      </c>
      <c r="H1431" s="6">
        <v>785.39999999999986</v>
      </c>
      <c r="I1431" s="1">
        <v>0</v>
      </c>
      <c r="J1431" s="6">
        <f t="shared" si="101"/>
        <v>183794.34000000003</v>
      </c>
      <c r="K1431" s="13" t="s">
        <v>3024</v>
      </c>
      <c r="L1431" s="13" t="s">
        <v>3024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13" t="s">
        <v>3024</v>
      </c>
      <c r="V1431" s="6">
        <v>0</v>
      </c>
      <c r="W1431" s="6">
        <f t="shared" si="102"/>
        <v>0</v>
      </c>
      <c r="X1431" s="6">
        <v>0</v>
      </c>
      <c r="Y1431" s="15">
        <v>0</v>
      </c>
      <c r="Z1431" s="15">
        <v>0</v>
      </c>
      <c r="AA1431" s="15">
        <f t="shared" si="103"/>
        <v>0</v>
      </c>
      <c r="AB1431" s="1">
        <v>41098.030000000013</v>
      </c>
      <c r="AC1431" s="13" t="s">
        <v>3024</v>
      </c>
      <c r="AD1431" s="1">
        <v>135420.16000000003</v>
      </c>
      <c r="AE1431" s="6">
        <v>128657.40000000001</v>
      </c>
      <c r="AF1431" s="15">
        <v>0</v>
      </c>
      <c r="AG1431" s="26">
        <v>47860.790000000023</v>
      </c>
      <c r="AH1431" s="13" t="s">
        <v>3024</v>
      </c>
      <c r="AI1431" s="6">
        <v>0</v>
      </c>
      <c r="AJ1431" s="7"/>
      <c r="AK1431" s="4"/>
    </row>
    <row r="1432" spans="1:37" x14ac:dyDescent="0.25">
      <c r="A1432" s="1" t="s">
        <v>1318</v>
      </c>
      <c r="B1432" s="1">
        <v>76087.679999999993</v>
      </c>
      <c r="C1432" s="6">
        <f t="shared" si="100"/>
        <v>43434.950000000004</v>
      </c>
      <c r="D1432" s="6">
        <v>40724.670000000006</v>
      </c>
      <c r="E1432" s="6">
        <v>0</v>
      </c>
      <c r="F1432" s="6">
        <v>0</v>
      </c>
      <c r="G1432" s="6">
        <v>817.63000000000011</v>
      </c>
      <c r="H1432" s="6">
        <v>1892.65</v>
      </c>
      <c r="I1432" s="1">
        <v>0</v>
      </c>
      <c r="J1432" s="6">
        <f t="shared" si="101"/>
        <v>119522.63</v>
      </c>
      <c r="K1432" s="13" t="s">
        <v>3024</v>
      </c>
      <c r="L1432" s="13" t="s">
        <v>3024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13" t="s">
        <v>3024</v>
      </c>
      <c r="V1432" s="6">
        <v>0</v>
      </c>
      <c r="W1432" s="6">
        <f t="shared" si="102"/>
        <v>0</v>
      </c>
      <c r="X1432" s="6">
        <v>0</v>
      </c>
      <c r="Y1432" s="15">
        <v>0</v>
      </c>
      <c r="Z1432" s="15">
        <v>0</v>
      </c>
      <c r="AA1432" s="15">
        <f t="shared" si="103"/>
        <v>0</v>
      </c>
      <c r="AB1432" s="1">
        <v>28398.839999999993</v>
      </c>
      <c r="AC1432" s="13" t="s">
        <v>3024</v>
      </c>
      <c r="AD1432" s="1">
        <v>94565.459999999992</v>
      </c>
      <c r="AE1432" s="6">
        <v>80290.660000000018</v>
      </c>
      <c r="AF1432" s="15">
        <v>0</v>
      </c>
      <c r="AG1432" s="26">
        <v>42673.63999999997</v>
      </c>
      <c r="AH1432" s="13" t="s">
        <v>3024</v>
      </c>
      <c r="AI1432" s="6">
        <v>0</v>
      </c>
      <c r="AJ1432" s="7"/>
      <c r="AK1432" s="4"/>
    </row>
    <row r="1433" spans="1:37" x14ac:dyDescent="0.25">
      <c r="A1433" s="1" t="s">
        <v>1319</v>
      </c>
      <c r="B1433" s="1">
        <v>62699.390000000007</v>
      </c>
      <c r="C1433" s="6">
        <f t="shared" si="100"/>
        <v>38836.070000000007</v>
      </c>
      <c r="D1433" s="6">
        <v>37781.310000000005</v>
      </c>
      <c r="E1433" s="6">
        <v>0</v>
      </c>
      <c r="F1433" s="6">
        <v>0</v>
      </c>
      <c r="G1433" s="6">
        <v>667.87</v>
      </c>
      <c r="H1433" s="6">
        <v>386.89</v>
      </c>
      <c r="I1433" s="1">
        <v>0</v>
      </c>
      <c r="J1433" s="6">
        <f t="shared" si="101"/>
        <v>101535.46000000002</v>
      </c>
      <c r="K1433" s="13" t="s">
        <v>3024</v>
      </c>
      <c r="L1433" s="13" t="s">
        <v>3024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13" t="s">
        <v>3024</v>
      </c>
      <c r="V1433" s="6">
        <v>0</v>
      </c>
      <c r="W1433" s="6">
        <f t="shared" si="102"/>
        <v>0</v>
      </c>
      <c r="X1433" s="6">
        <v>0</v>
      </c>
      <c r="Y1433" s="15">
        <v>0</v>
      </c>
      <c r="Z1433" s="15">
        <v>0</v>
      </c>
      <c r="AA1433" s="15">
        <f t="shared" si="103"/>
        <v>0</v>
      </c>
      <c r="AB1433" s="1">
        <v>31975.769999999997</v>
      </c>
      <c r="AC1433" s="13" t="s">
        <v>3024</v>
      </c>
      <c r="AD1433" s="1">
        <v>84945.12</v>
      </c>
      <c r="AE1433" s="6">
        <v>74951.280000000013</v>
      </c>
      <c r="AF1433" s="15">
        <v>0</v>
      </c>
      <c r="AG1433" s="26">
        <v>41969.609999999986</v>
      </c>
      <c r="AH1433" s="13" t="s">
        <v>3024</v>
      </c>
      <c r="AI1433" s="6">
        <v>0</v>
      </c>
      <c r="AJ1433" s="7"/>
      <c r="AK1433" s="4"/>
    </row>
    <row r="1434" spans="1:37" x14ac:dyDescent="0.25">
      <c r="A1434" s="1" t="s">
        <v>1320</v>
      </c>
      <c r="B1434" s="1">
        <v>119684.47</v>
      </c>
      <c r="C1434" s="6">
        <f t="shared" si="100"/>
        <v>69444.74000000002</v>
      </c>
      <c r="D1434" s="6">
        <v>65807.48000000001</v>
      </c>
      <c r="E1434" s="6">
        <v>0</v>
      </c>
      <c r="F1434" s="6">
        <v>0</v>
      </c>
      <c r="G1434" s="6">
        <v>1268.5999999999999</v>
      </c>
      <c r="H1434" s="6">
        <v>2368.66</v>
      </c>
      <c r="I1434" s="1">
        <v>0</v>
      </c>
      <c r="J1434" s="6">
        <f t="shared" si="101"/>
        <v>189129.21000000002</v>
      </c>
      <c r="K1434" s="13" t="s">
        <v>3024</v>
      </c>
      <c r="L1434" s="13" t="s">
        <v>3024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13" t="s">
        <v>3024</v>
      </c>
      <c r="V1434" s="6">
        <v>0</v>
      </c>
      <c r="W1434" s="6">
        <f t="shared" si="102"/>
        <v>0</v>
      </c>
      <c r="X1434" s="6">
        <v>0</v>
      </c>
      <c r="Y1434" s="15">
        <v>0</v>
      </c>
      <c r="Z1434" s="15">
        <v>0</v>
      </c>
      <c r="AA1434" s="15">
        <f t="shared" si="103"/>
        <v>0</v>
      </c>
      <c r="AB1434" s="1">
        <v>66861.339999999982</v>
      </c>
      <c r="AC1434" s="13" t="s">
        <v>3024</v>
      </c>
      <c r="AD1434" s="1">
        <v>156535.06</v>
      </c>
      <c r="AE1434" s="6">
        <v>141378.66</v>
      </c>
      <c r="AF1434" s="15">
        <v>0</v>
      </c>
      <c r="AG1434" s="26">
        <v>82017.739999999962</v>
      </c>
      <c r="AH1434" s="13" t="s">
        <v>3024</v>
      </c>
      <c r="AI1434" s="6">
        <v>0</v>
      </c>
      <c r="AJ1434" s="7"/>
      <c r="AK1434" s="4"/>
    </row>
    <row r="1435" spans="1:37" x14ac:dyDescent="0.25">
      <c r="A1435" s="1" t="s">
        <v>2888</v>
      </c>
      <c r="B1435" s="1">
        <v>35031.789999999994</v>
      </c>
      <c r="C1435" s="6">
        <f t="shared" si="100"/>
        <v>22690.01</v>
      </c>
      <c r="D1435" s="6">
        <v>21943.649999999998</v>
      </c>
      <c r="E1435" s="6">
        <v>0</v>
      </c>
      <c r="F1435" s="6">
        <v>0</v>
      </c>
      <c r="G1435" s="6">
        <v>388.71</v>
      </c>
      <c r="H1435" s="6">
        <v>357.65</v>
      </c>
      <c r="I1435" s="1">
        <v>0</v>
      </c>
      <c r="J1435" s="6">
        <f t="shared" si="101"/>
        <v>57721.799999999988</v>
      </c>
      <c r="K1435" s="13" t="s">
        <v>3024</v>
      </c>
      <c r="L1435" s="13" t="s">
        <v>3024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13" t="s">
        <v>3024</v>
      </c>
      <c r="V1435" s="6">
        <v>0</v>
      </c>
      <c r="W1435" s="6">
        <f t="shared" si="102"/>
        <v>0</v>
      </c>
      <c r="X1435" s="6">
        <v>0</v>
      </c>
      <c r="Y1435" s="15">
        <v>0</v>
      </c>
      <c r="Z1435" s="15">
        <v>0</v>
      </c>
      <c r="AA1435" s="15">
        <f t="shared" si="103"/>
        <v>0</v>
      </c>
      <c r="AB1435" s="1">
        <v>21588.799999999988</v>
      </c>
      <c r="AC1435" s="13" t="s">
        <v>3024</v>
      </c>
      <c r="AD1435" s="1">
        <v>58008.479999999981</v>
      </c>
      <c r="AE1435" s="6">
        <v>39683.5</v>
      </c>
      <c r="AF1435" s="15">
        <v>0</v>
      </c>
      <c r="AG1435" s="26">
        <v>39913.779999999962</v>
      </c>
      <c r="AH1435" s="13" t="s">
        <v>3024</v>
      </c>
      <c r="AI1435" s="6">
        <v>0</v>
      </c>
      <c r="AJ1435" s="7"/>
      <c r="AK1435" s="4"/>
    </row>
    <row r="1436" spans="1:37" x14ac:dyDescent="0.25">
      <c r="A1436" s="1" t="s">
        <v>1321</v>
      </c>
      <c r="B1436" s="1">
        <v>219537.46999999997</v>
      </c>
      <c r="C1436" s="6">
        <f t="shared" si="100"/>
        <v>129016.16</v>
      </c>
      <c r="D1436" s="6">
        <v>119624.76999999999</v>
      </c>
      <c r="E1436" s="6">
        <v>0</v>
      </c>
      <c r="F1436" s="6">
        <v>0</v>
      </c>
      <c r="G1436" s="6">
        <v>2319.2399999999998</v>
      </c>
      <c r="H1436" s="6">
        <v>7072.1500000000015</v>
      </c>
      <c r="I1436" s="1">
        <v>0</v>
      </c>
      <c r="J1436" s="6">
        <f t="shared" si="101"/>
        <v>348553.63</v>
      </c>
      <c r="K1436" s="13" t="s">
        <v>3024</v>
      </c>
      <c r="L1436" s="13" t="s">
        <v>3024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13" t="s">
        <v>3024</v>
      </c>
      <c r="V1436" s="6">
        <v>0</v>
      </c>
      <c r="W1436" s="6">
        <f t="shared" si="102"/>
        <v>0</v>
      </c>
      <c r="X1436" s="6">
        <v>0</v>
      </c>
      <c r="Y1436" s="15">
        <v>0</v>
      </c>
      <c r="Z1436" s="15">
        <v>0</v>
      </c>
      <c r="AA1436" s="15">
        <f t="shared" si="103"/>
        <v>0</v>
      </c>
      <c r="AB1436" s="1">
        <v>93674.060000000114</v>
      </c>
      <c r="AC1436" s="13" t="s">
        <v>3024</v>
      </c>
      <c r="AD1436" s="1">
        <v>277907.11000000016</v>
      </c>
      <c r="AE1436" s="6">
        <v>243721.93</v>
      </c>
      <c r="AF1436" s="15">
        <v>0</v>
      </c>
      <c r="AG1436" s="26">
        <v>127859.24000000025</v>
      </c>
      <c r="AH1436" s="13" t="s">
        <v>3024</v>
      </c>
      <c r="AI1436" s="6">
        <v>0</v>
      </c>
      <c r="AJ1436" s="7"/>
      <c r="AK1436" s="4"/>
    </row>
    <row r="1437" spans="1:37" x14ac:dyDescent="0.25">
      <c r="A1437" s="1" t="s">
        <v>1322</v>
      </c>
      <c r="B1437" s="1">
        <v>101684.16999999998</v>
      </c>
      <c r="C1437" s="6">
        <f t="shared" si="100"/>
        <v>55212.84</v>
      </c>
      <c r="D1437" s="6">
        <v>52670.06</v>
      </c>
      <c r="E1437" s="6">
        <v>0</v>
      </c>
      <c r="F1437" s="6">
        <v>0</v>
      </c>
      <c r="G1437" s="6">
        <v>1065.5300000000002</v>
      </c>
      <c r="H1437" s="6">
        <v>1477.25</v>
      </c>
      <c r="I1437" s="1">
        <v>0</v>
      </c>
      <c r="J1437" s="6">
        <f t="shared" si="101"/>
        <v>156897.00999999998</v>
      </c>
      <c r="K1437" s="13" t="s">
        <v>3024</v>
      </c>
      <c r="L1437" s="13" t="s">
        <v>3024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13" t="s">
        <v>3024</v>
      </c>
      <c r="V1437" s="6">
        <v>0</v>
      </c>
      <c r="W1437" s="6">
        <f t="shared" si="102"/>
        <v>0</v>
      </c>
      <c r="X1437" s="6">
        <v>0</v>
      </c>
      <c r="Y1437" s="15">
        <v>0</v>
      </c>
      <c r="Z1437" s="15">
        <v>0</v>
      </c>
      <c r="AA1437" s="15">
        <f t="shared" si="103"/>
        <v>0</v>
      </c>
      <c r="AB1437" s="1">
        <v>42221.919999999998</v>
      </c>
      <c r="AC1437" s="13" t="s">
        <v>3024</v>
      </c>
      <c r="AD1437" s="1">
        <v>124837.21999999999</v>
      </c>
      <c r="AE1437" s="6">
        <v>110951.92999999998</v>
      </c>
      <c r="AF1437" s="15">
        <v>0</v>
      </c>
      <c r="AG1437" s="26">
        <v>56107.21</v>
      </c>
      <c r="AH1437" s="13" t="s">
        <v>3024</v>
      </c>
      <c r="AI1437" s="6">
        <v>0</v>
      </c>
      <c r="AJ1437" s="7"/>
      <c r="AK1437" s="4"/>
    </row>
    <row r="1438" spans="1:37" x14ac:dyDescent="0.25">
      <c r="A1438" s="1" t="s">
        <v>1323</v>
      </c>
      <c r="B1438" s="1">
        <v>253216.32</v>
      </c>
      <c r="C1438" s="6">
        <f t="shared" si="100"/>
        <v>151768.45000000004</v>
      </c>
      <c r="D1438" s="6">
        <v>147417.54000000004</v>
      </c>
      <c r="E1438" s="6">
        <v>0</v>
      </c>
      <c r="F1438" s="6">
        <v>0</v>
      </c>
      <c r="G1438" s="6">
        <v>2692.95</v>
      </c>
      <c r="H1438" s="6">
        <v>1657.96</v>
      </c>
      <c r="I1438" s="1">
        <v>0</v>
      </c>
      <c r="J1438" s="6">
        <f t="shared" si="101"/>
        <v>404984.77</v>
      </c>
      <c r="K1438" s="13" t="s">
        <v>3024</v>
      </c>
      <c r="L1438" s="13" t="s">
        <v>3024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13" t="s">
        <v>3024</v>
      </c>
      <c r="V1438" s="6">
        <v>0</v>
      </c>
      <c r="W1438" s="6">
        <f t="shared" si="102"/>
        <v>0</v>
      </c>
      <c r="X1438" s="6">
        <v>0</v>
      </c>
      <c r="Y1438" s="15">
        <v>0</v>
      </c>
      <c r="Z1438" s="15">
        <v>0</v>
      </c>
      <c r="AA1438" s="15">
        <f t="shared" si="103"/>
        <v>0</v>
      </c>
      <c r="AB1438" s="1">
        <v>118519.28000000013</v>
      </c>
      <c r="AC1438" s="13" t="s">
        <v>3024</v>
      </c>
      <c r="AD1438" s="1">
        <v>293750.78000000014</v>
      </c>
      <c r="AE1438" s="6">
        <v>284355.05000000005</v>
      </c>
      <c r="AF1438" s="15">
        <v>0</v>
      </c>
      <c r="AG1438" s="26">
        <v>127915.01000000027</v>
      </c>
      <c r="AH1438" s="13" t="s">
        <v>3024</v>
      </c>
      <c r="AI1438" s="6">
        <v>0</v>
      </c>
      <c r="AJ1438" s="7"/>
      <c r="AK1438" s="4"/>
    </row>
    <row r="1439" spans="1:37" x14ac:dyDescent="0.25">
      <c r="A1439" s="1" t="s">
        <v>1324</v>
      </c>
      <c r="B1439" s="1">
        <v>194523.02000000008</v>
      </c>
      <c r="C1439" s="6">
        <f t="shared" si="100"/>
        <v>124405.94999999997</v>
      </c>
      <c r="D1439" s="6">
        <v>119409.70999999996</v>
      </c>
      <c r="E1439" s="6">
        <v>0</v>
      </c>
      <c r="F1439" s="6">
        <v>0</v>
      </c>
      <c r="G1439" s="6">
        <v>2096.77</v>
      </c>
      <c r="H1439" s="6">
        <v>2899.4700000000003</v>
      </c>
      <c r="I1439" s="1">
        <v>0</v>
      </c>
      <c r="J1439" s="6">
        <f t="shared" si="101"/>
        <v>318928.97000000003</v>
      </c>
      <c r="K1439" s="13" t="s">
        <v>3024</v>
      </c>
      <c r="L1439" s="13" t="s">
        <v>3024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13" t="s">
        <v>3024</v>
      </c>
      <c r="V1439" s="6">
        <v>0</v>
      </c>
      <c r="W1439" s="6">
        <f t="shared" si="102"/>
        <v>0</v>
      </c>
      <c r="X1439" s="6">
        <v>0</v>
      </c>
      <c r="Y1439" s="15">
        <v>0</v>
      </c>
      <c r="Z1439" s="15">
        <v>0</v>
      </c>
      <c r="AA1439" s="15">
        <f t="shared" si="103"/>
        <v>0</v>
      </c>
      <c r="AB1439" s="1">
        <v>107947.34999999993</v>
      </c>
      <c r="AC1439" s="13" t="s">
        <v>3024</v>
      </c>
      <c r="AD1439" s="1">
        <v>279906.61999999994</v>
      </c>
      <c r="AE1439" s="6">
        <v>227296.12</v>
      </c>
      <c r="AF1439" s="15">
        <v>0</v>
      </c>
      <c r="AG1439" s="26">
        <v>160557.84999999983</v>
      </c>
      <c r="AH1439" s="13" t="s">
        <v>3024</v>
      </c>
      <c r="AI1439" s="6">
        <v>0</v>
      </c>
      <c r="AJ1439" s="7"/>
      <c r="AK1439" s="4"/>
    </row>
    <row r="1440" spans="1:37" x14ac:dyDescent="0.25">
      <c r="A1440" s="1" t="s">
        <v>1325</v>
      </c>
      <c r="B1440" s="1">
        <v>95111.300000000017</v>
      </c>
      <c r="C1440" s="6">
        <f t="shared" si="100"/>
        <v>56855.470000000008</v>
      </c>
      <c r="D1440" s="6">
        <v>53747.400000000009</v>
      </c>
      <c r="E1440" s="6">
        <v>0</v>
      </c>
      <c r="F1440" s="6">
        <v>0</v>
      </c>
      <c r="G1440" s="6">
        <v>1022.44</v>
      </c>
      <c r="H1440" s="6">
        <v>2085.63</v>
      </c>
      <c r="I1440" s="1">
        <v>0</v>
      </c>
      <c r="J1440" s="6">
        <f t="shared" si="101"/>
        <v>151966.77000000002</v>
      </c>
      <c r="K1440" s="13" t="s">
        <v>3024</v>
      </c>
      <c r="L1440" s="13" t="s">
        <v>3024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13" t="s">
        <v>3024</v>
      </c>
      <c r="V1440" s="6">
        <v>0</v>
      </c>
      <c r="W1440" s="6">
        <f t="shared" si="102"/>
        <v>0</v>
      </c>
      <c r="X1440" s="6">
        <v>0</v>
      </c>
      <c r="Y1440" s="15">
        <v>0</v>
      </c>
      <c r="Z1440" s="15">
        <v>0</v>
      </c>
      <c r="AA1440" s="15">
        <f t="shared" si="103"/>
        <v>0</v>
      </c>
      <c r="AB1440" s="1">
        <v>41949.139999999985</v>
      </c>
      <c r="AC1440" s="13" t="s">
        <v>3024</v>
      </c>
      <c r="AD1440" s="1">
        <v>123186.68</v>
      </c>
      <c r="AE1440" s="6">
        <v>105780.31000000001</v>
      </c>
      <c r="AF1440" s="15">
        <v>0</v>
      </c>
      <c r="AG1440" s="26">
        <v>59355.509999999966</v>
      </c>
      <c r="AH1440" s="13" t="s">
        <v>3024</v>
      </c>
      <c r="AI1440" s="6">
        <v>0</v>
      </c>
      <c r="AJ1440" s="7"/>
      <c r="AK1440" s="4"/>
    </row>
    <row r="1441" spans="1:37" x14ac:dyDescent="0.25">
      <c r="A1441" s="1" t="s">
        <v>1326</v>
      </c>
      <c r="B1441" s="1">
        <v>71024.789999999994</v>
      </c>
      <c r="C1441" s="6">
        <f t="shared" si="100"/>
        <v>42750.819999999992</v>
      </c>
      <c r="D1441" s="6">
        <v>41971.709999999992</v>
      </c>
      <c r="E1441" s="6">
        <v>0</v>
      </c>
      <c r="F1441" s="6">
        <v>0</v>
      </c>
      <c r="G1441" s="6">
        <v>779.1099999999999</v>
      </c>
      <c r="H1441" s="6">
        <v>0</v>
      </c>
      <c r="I1441" s="1">
        <v>0</v>
      </c>
      <c r="J1441" s="6">
        <f t="shared" si="101"/>
        <v>113775.60999999999</v>
      </c>
      <c r="K1441" s="13" t="s">
        <v>3024</v>
      </c>
      <c r="L1441" s="13" t="s">
        <v>3024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13" t="s">
        <v>3024</v>
      </c>
      <c r="V1441" s="6">
        <v>0</v>
      </c>
      <c r="W1441" s="6">
        <f t="shared" si="102"/>
        <v>0</v>
      </c>
      <c r="X1441" s="6">
        <v>0</v>
      </c>
      <c r="Y1441" s="15">
        <v>0</v>
      </c>
      <c r="Z1441" s="15">
        <v>0</v>
      </c>
      <c r="AA1441" s="15">
        <f t="shared" si="103"/>
        <v>0</v>
      </c>
      <c r="AB1441" s="1">
        <v>30670.890000000003</v>
      </c>
      <c r="AC1441" s="13" t="s">
        <v>3024</v>
      </c>
      <c r="AD1441" s="1">
        <v>97149.180000000008</v>
      </c>
      <c r="AE1441" s="6">
        <v>81245.579999999987</v>
      </c>
      <c r="AF1441" s="15">
        <v>0</v>
      </c>
      <c r="AG1441" s="26">
        <v>46574.490000000027</v>
      </c>
      <c r="AH1441" s="13" t="s">
        <v>3024</v>
      </c>
      <c r="AI1441" s="6">
        <v>0</v>
      </c>
      <c r="AJ1441" s="7"/>
      <c r="AK1441" s="4"/>
    </row>
    <row r="1442" spans="1:37" x14ac:dyDescent="0.25">
      <c r="A1442" s="1" t="s">
        <v>1327</v>
      </c>
      <c r="B1442" s="1">
        <v>81400.610000000015</v>
      </c>
      <c r="C1442" s="6">
        <f t="shared" si="100"/>
        <v>57664.749999999993</v>
      </c>
      <c r="D1442" s="6">
        <v>56799.649999999994</v>
      </c>
      <c r="E1442" s="6">
        <v>0</v>
      </c>
      <c r="F1442" s="6">
        <v>0</v>
      </c>
      <c r="G1442" s="6">
        <v>865.10000000000014</v>
      </c>
      <c r="H1442" s="6">
        <v>0</v>
      </c>
      <c r="I1442" s="1">
        <v>0</v>
      </c>
      <c r="J1442" s="6">
        <f t="shared" si="101"/>
        <v>139065.36000000002</v>
      </c>
      <c r="K1442" s="13" t="s">
        <v>3024</v>
      </c>
      <c r="L1442" s="13" t="s">
        <v>3024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13" t="s">
        <v>3024</v>
      </c>
      <c r="V1442" s="6">
        <v>0</v>
      </c>
      <c r="W1442" s="6">
        <f t="shared" si="102"/>
        <v>0</v>
      </c>
      <c r="X1442" s="6">
        <v>0</v>
      </c>
      <c r="Y1442" s="15">
        <v>0</v>
      </c>
      <c r="Z1442" s="15">
        <v>0</v>
      </c>
      <c r="AA1442" s="15">
        <f t="shared" si="103"/>
        <v>0</v>
      </c>
      <c r="AB1442" s="1">
        <v>39322.500000000029</v>
      </c>
      <c r="AC1442" s="13" t="s">
        <v>3024</v>
      </c>
      <c r="AD1442" s="1">
        <v>114882.78000000003</v>
      </c>
      <c r="AE1442" s="6">
        <v>99784.4</v>
      </c>
      <c r="AF1442" s="15">
        <v>0</v>
      </c>
      <c r="AG1442" s="26">
        <v>54420.880000000063</v>
      </c>
      <c r="AH1442" s="13" t="s">
        <v>3024</v>
      </c>
      <c r="AI1442" s="6">
        <v>0</v>
      </c>
      <c r="AJ1442" s="7"/>
      <c r="AK1442" s="4"/>
    </row>
    <row r="1443" spans="1:37" x14ac:dyDescent="0.25">
      <c r="A1443" s="1" t="s">
        <v>1328</v>
      </c>
      <c r="B1443" s="1">
        <v>2084.8500000000004</v>
      </c>
      <c r="C1443" s="6">
        <f t="shared" si="100"/>
        <v>365.26</v>
      </c>
      <c r="D1443" s="6">
        <v>344.34</v>
      </c>
      <c r="E1443" s="6">
        <v>0</v>
      </c>
      <c r="F1443" s="6">
        <v>0</v>
      </c>
      <c r="G1443" s="6">
        <v>20.92</v>
      </c>
      <c r="H1443" s="6">
        <v>0</v>
      </c>
      <c r="I1443" s="1">
        <v>0</v>
      </c>
      <c r="J1443" s="6">
        <f t="shared" si="101"/>
        <v>2450.1100000000006</v>
      </c>
      <c r="K1443" s="13" t="s">
        <v>3024</v>
      </c>
      <c r="L1443" s="13" t="s">
        <v>3024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13" t="s">
        <v>3024</v>
      </c>
      <c r="V1443" s="6">
        <v>0</v>
      </c>
      <c r="W1443" s="6">
        <f t="shared" si="102"/>
        <v>0</v>
      </c>
      <c r="X1443" s="6">
        <v>0</v>
      </c>
      <c r="Y1443" s="15">
        <v>0</v>
      </c>
      <c r="Z1443" s="15">
        <v>0</v>
      </c>
      <c r="AA1443" s="15">
        <f t="shared" si="103"/>
        <v>0</v>
      </c>
      <c r="AB1443" s="1">
        <v>2749.8</v>
      </c>
      <c r="AC1443" s="13" t="s">
        <v>3024</v>
      </c>
      <c r="AD1443" s="1">
        <v>4124.6999999999989</v>
      </c>
      <c r="AE1443" s="6">
        <v>2410.38</v>
      </c>
      <c r="AF1443" s="15">
        <v>0</v>
      </c>
      <c r="AG1443" s="26">
        <v>4464.119999999999</v>
      </c>
      <c r="AH1443" s="13" t="s">
        <v>3024</v>
      </c>
      <c r="AI1443" s="6">
        <v>0</v>
      </c>
      <c r="AJ1443" s="7"/>
      <c r="AK1443" s="4"/>
    </row>
    <row r="1444" spans="1:37" x14ac:dyDescent="0.25">
      <c r="A1444" s="1" t="s">
        <v>1329</v>
      </c>
      <c r="B1444" s="1">
        <v>5353.920000000001</v>
      </c>
      <c r="C1444" s="6">
        <f t="shared" si="100"/>
        <v>2435.27</v>
      </c>
      <c r="D1444" s="6">
        <v>2382.0300000000002</v>
      </c>
      <c r="E1444" s="6">
        <v>0</v>
      </c>
      <c r="F1444" s="6">
        <v>0</v>
      </c>
      <c r="G1444" s="6">
        <v>53.239999999999995</v>
      </c>
      <c r="H1444" s="6">
        <v>0</v>
      </c>
      <c r="I1444" s="1">
        <v>0</v>
      </c>
      <c r="J1444" s="6">
        <f t="shared" si="101"/>
        <v>7789.1900000000005</v>
      </c>
      <c r="K1444" s="13" t="s">
        <v>3024</v>
      </c>
      <c r="L1444" s="13" t="s">
        <v>3024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13" t="s">
        <v>3024</v>
      </c>
      <c r="V1444" s="6">
        <v>0</v>
      </c>
      <c r="W1444" s="6">
        <f t="shared" si="102"/>
        <v>0</v>
      </c>
      <c r="X1444" s="6">
        <v>0</v>
      </c>
      <c r="Y1444" s="15">
        <v>0</v>
      </c>
      <c r="Z1444" s="15">
        <v>0</v>
      </c>
      <c r="AA1444" s="15">
        <f t="shared" si="103"/>
        <v>0</v>
      </c>
      <c r="AB1444" s="1">
        <v>2864.79</v>
      </c>
      <c r="AC1444" s="13" t="s">
        <v>3024</v>
      </c>
      <c r="AD1444" s="1">
        <v>8437.86</v>
      </c>
      <c r="AE1444" s="6">
        <v>4938.18</v>
      </c>
      <c r="AF1444" s="15">
        <v>0</v>
      </c>
      <c r="AG1444" s="26">
        <v>6364.4699999999993</v>
      </c>
      <c r="AH1444" s="13" t="s">
        <v>3024</v>
      </c>
      <c r="AI1444" s="6">
        <v>0</v>
      </c>
      <c r="AJ1444" s="7"/>
      <c r="AK1444" s="4"/>
    </row>
    <row r="1445" spans="1:37" x14ac:dyDescent="0.25">
      <c r="A1445" s="1" t="s">
        <v>1330</v>
      </c>
      <c r="B1445" s="1">
        <v>17189.55</v>
      </c>
      <c r="C1445" s="6">
        <f t="shared" si="100"/>
        <v>8513.2199999999975</v>
      </c>
      <c r="D1445" s="6">
        <v>8330.5099999999984</v>
      </c>
      <c r="E1445" s="6">
        <v>0</v>
      </c>
      <c r="F1445" s="6">
        <v>0</v>
      </c>
      <c r="G1445" s="6">
        <v>182.71</v>
      </c>
      <c r="H1445" s="6">
        <v>0</v>
      </c>
      <c r="I1445" s="1">
        <v>0</v>
      </c>
      <c r="J1445" s="6">
        <f t="shared" si="101"/>
        <v>25702.769999999997</v>
      </c>
      <c r="K1445" s="13" t="s">
        <v>3024</v>
      </c>
      <c r="L1445" s="13" t="s">
        <v>3024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13" t="s">
        <v>3024</v>
      </c>
      <c r="V1445" s="6">
        <v>0</v>
      </c>
      <c r="W1445" s="6">
        <f t="shared" si="102"/>
        <v>0</v>
      </c>
      <c r="X1445" s="6">
        <v>0</v>
      </c>
      <c r="Y1445" s="15">
        <v>0</v>
      </c>
      <c r="Z1445" s="15">
        <v>0</v>
      </c>
      <c r="AA1445" s="15">
        <f t="shared" si="103"/>
        <v>0</v>
      </c>
      <c r="AB1445" s="1">
        <v>8508.67</v>
      </c>
      <c r="AC1445" s="13" t="s">
        <v>3024</v>
      </c>
      <c r="AD1445" s="1">
        <v>22529.78</v>
      </c>
      <c r="AE1445" s="6">
        <v>18233.659999999996</v>
      </c>
      <c r="AF1445" s="15">
        <v>0</v>
      </c>
      <c r="AG1445" s="26">
        <v>12804.79</v>
      </c>
      <c r="AH1445" s="13" t="s">
        <v>3024</v>
      </c>
      <c r="AI1445" s="6">
        <v>0</v>
      </c>
      <c r="AJ1445" s="7"/>
      <c r="AK1445" s="4"/>
    </row>
    <row r="1446" spans="1:37" x14ac:dyDescent="0.25">
      <c r="A1446" s="1" t="s">
        <v>1331</v>
      </c>
      <c r="B1446" s="1">
        <v>28527.48</v>
      </c>
      <c r="C1446" s="6">
        <f t="shared" si="100"/>
        <v>13445.58</v>
      </c>
      <c r="D1446" s="6">
        <v>12233.54</v>
      </c>
      <c r="E1446" s="6">
        <v>0</v>
      </c>
      <c r="F1446" s="6">
        <v>0</v>
      </c>
      <c r="G1446" s="6">
        <v>286.89</v>
      </c>
      <c r="H1446" s="6">
        <v>925.15</v>
      </c>
      <c r="I1446" s="1">
        <v>0</v>
      </c>
      <c r="J1446" s="6">
        <f t="shared" si="101"/>
        <v>41973.06</v>
      </c>
      <c r="K1446" s="13" t="s">
        <v>3024</v>
      </c>
      <c r="L1446" s="13" t="s">
        <v>3024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13" t="s">
        <v>3024</v>
      </c>
      <c r="V1446" s="6">
        <v>0</v>
      </c>
      <c r="W1446" s="6">
        <f t="shared" si="102"/>
        <v>0</v>
      </c>
      <c r="X1446" s="6">
        <v>0</v>
      </c>
      <c r="Y1446" s="15">
        <v>0</v>
      </c>
      <c r="Z1446" s="15">
        <v>0</v>
      </c>
      <c r="AA1446" s="15">
        <f t="shared" si="103"/>
        <v>0</v>
      </c>
      <c r="AB1446" s="1">
        <v>6751.8900000000021</v>
      </c>
      <c r="AC1446" s="13" t="s">
        <v>3024</v>
      </c>
      <c r="AD1446" s="1">
        <v>31004.460000000003</v>
      </c>
      <c r="AE1446" s="6">
        <v>26671.65</v>
      </c>
      <c r="AF1446" s="15">
        <v>0</v>
      </c>
      <c r="AG1446" s="26">
        <v>11084.700000000003</v>
      </c>
      <c r="AH1446" s="13" t="s">
        <v>3024</v>
      </c>
      <c r="AI1446" s="6">
        <v>0</v>
      </c>
      <c r="AJ1446" s="7"/>
      <c r="AK1446" s="4"/>
    </row>
    <row r="1447" spans="1:37" x14ac:dyDescent="0.25">
      <c r="A1447" s="1" t="s">
        <v>2889</v>
      </c>
      <c r="B1447" s="1">
        <v>3373.6800000000003</v>
      </c>
      <c r="C1447" s="6">
        <f t="shared" si="100"/>
        <v>2712.7400000000007</v>
      </c>
      <c r="D1447" s="6">
        <v>2678.3900000000008</v>
      </c>
      <c r="E1447" s="6">
        <v>0</v>
      </c>
      <c r="F1447" s="6">
        <v>0</v>
      </c>
      <c r="G1447" s="6">
        <v>34.35</v>
      </c>
      <c r="H1447" s="6">
        <v>0</v>
      </c>
      <c r="I1447" s="1">
        <v>0</v>
      </c>
      <c r="J1447" s="6">
        <f t="shared" si="101"/>
        <v>6086.420000000001</v>
      </c>
      <c r="K1447" s="13" t="s">
        <v>3024</v>
      </c>
      <c r="L1447" s="13" t="s">
        <v>3024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13" t="s">
        <v>3024</v>
      </c>
      <c r="V1447" s="6">
        <v>0</v>
      </c>
      <c r="W1447" s="6">
        <f t="shared" si="102"/>
        <v>0</v>
      </c>
      <c r="X1447" s="6">
        <v>0</v>
      </c>
      <c r="Y1447" s="15">
        <v>0</v>
      </c>
      <c r="Z1447" s="15">
        <v>0</v>
      </c>
      <c r="AA1447" s="15">
        <f t="shared" si="103"/>
        <v>0</v>
      </c>
      <c r="AB1447" s="1">
        <v>7975.9699999999975</v>
      </c>
      <c r="AC1447" s="13" t="s">
        <v>3024</v>
      </c>
      <c r="AD1447" s="1">
        <v>14646.02</v>
      </c>
      <c r="AE1447" s="6">
        <v>3957.2400000000007</v>
      </c>
      <c r="AF1447" s="15">
        <v>0</v>
      </c>
      <c r="AG1447" s="26">
        <v>18664.749999999996</v>
      </c>
      <c r="AH1447" s="13" t="s">
        <v>3024</v>
      </c>
      <c r="AI1447" s="6">
        <v>0</v>
      </c>
      <c r="AJ1447" s="7"/>
      <c r="AK1447" s="4"/>
    </row>
    <row r="1448" spans="1:37" x14ac:dyDescent="0.25">
      <c r="A1448" s="1" t="s">
        <v>1332</v>
      </c>
      <c r="B1448" s="1">
        <v>9594.11</v>
      </c>
      <c r="C1448" s="6">
        <f t="shared" si="100"/>
        <v>6767.119999999999</v>
      </c>
      <c r="D1448" s="6">
        <v>6338.2099999999991</v>
      </c>
      <c r="E1448" s="6">
        <v>0</v>
      </c>
      <c r="F1448" s="6">
        <v>0</v>
      </c>
      <c r="G1448" s="6">
        <v>105.50999999999999</v>
      </c>
      <c r="H1448" s="6">
        <v>323.40000000000003</v>
      </c>
      <c r="I1448" s="1">
        <v>0</v>
      </c>
      <c r="J1448" s="6">
        <f t="shared" si="101"/>
        <v>16361.23</v>
      </c>
      <c r="K1448" s="13" t="s">
        <v>3024</v>
      </c>
      <c r="L1448" s="13" t="s">
        <v>3024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13" t="s">
        <v>3024</v>
      </c>
      <c r="V1448" s="6">
        <v>0</v>
      </c>
      <c r="W1448" s="6">
        <f t="shared" si="102"/>
        <v>0</v>
      </c>
      <c r="X1448" s="6">
        <v>0</v>
      </c>
      <c r="Y1448" s="15">
        <v>0</v>
      </c>
      <c r="Z1448" s="15">
        <v>0</v>
      </c>
      <c r="AA1448" s="15">
        <f t="shared" si="103"/>
        <v>0</v>
      </c>
      <c r="AB1448" s="1">
        <v>5547.81</v>
      </c>
      <c r="AC1448" s="13" t="s">
        <v>3024</v>
      </c>
      <c r="AD1448" s="1">
        <v>14869.079999999998</v>
      </c>
      <c r="AE1448" s="6">
        <v>11507.949999999999</v>
      </c>
      <c r="AF1448" s="15">
        <v>0</v>
      </c>
      <c r="AG1448" s="26">
        <v>8908.9400000000023</v>
      </c>
      <c r="AH1448" s="13" t="s">
        <v>3024</v>
      </c>
      <c r="AI1448" s="6">
        <v>0</v>
      </c>
      <c r="AJ1448" s="7"/>
      <c r="AK1448" s="4"/>
    </row>
    <row r="1449" spans="1:37" x14ac:dyDescent="0.25">
      <c r="A1449" s="1" t="s">
        <v>1333</v>
      </c>
      <c r="B1449" s="1">
        <v>599806.31999999983</v>
      </c>
      <c r="C1449" s="6">
        <f t="shared" si="100"/>
        <v>325742.79000000004</v>
      </c>
      <c r="D1449" s="6">
        <v>310481.42000000004</v>
      </c>
      <c r="E1449" s="6">
        <v>0</v>
      </c>
      <c r="F1449" s="6">
        <v>0</v>
      </c>
      <c r="G1449" s="6">
        <v>6293.08</v>
      </c>
      <c r="H1449" s="6">
        <v>8968.2900000000009</v>
      </c>
      <c r="I1449" s="1">
        <v>0</v>
      </c>
      <c r="J1449" s="6">
        <f t="shared" si="101"/>
        <v>925549.10999999987</v>
      </c>
      <c r="K1449" s="13" t="s">
        <v>3024</v>
      </c>
      <c r="L1449" s="13" t="s">
        <v>3024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13" t="s">
        <v>3024</v>
      </c>
      <c r="V1449" s="6">
        <v>0</v>
      </c>
      <c r="W1449" s="6">
        <f t="shared" si="102"/>
        <v>0</v>
      </c>
      <c r="X1449" s="6">
        <v>0</v>
      </c>
      <c r="Y1449" s="15">
        <v>0</v>
      </c>
      <c r="Z1449" s="15">
        <v>0</v>
      </c>
      <c r="AA1449" s="15">
        <f t="shared" si="103"/>
        <v>0</v>
      </c>
      <c r="AB1449" s="1">
        <v>194051.00000000017</v>
      </c>
      <c r="AC1449" s="13" t="s">
        <v>3024</v>
      </c>
      <c r="AD1449" s="1">
        <v>676941.96</v>
      </c>
      <c r="AE1449" s="6">
        <v>609362.49</v>
      </c>
      <c r="AF1449" s="15">
        <v>0</v>
      </c>
      <c r="AG1449" s="26">
        <v>261630.47000000015</v>
      </c>
      <c r="AH1449" s="13" t="s">
        <v>3024</v>
      </c>
      <c r="AI1449" s="6">
        <v>0</v>
      </c>
      <c r="AJ1449" s="7"/>
      <c r="AK1449" s="4"/>
    </row>
    <row r="1450" spans="1:37" x14ac:dyDescent="0.25">
      <c r="A1450" s="1" t="s">
        <v>1334</v>
      </c>
      <c r="B1450" s="1">
        <v>255737.84000000003</v>
      </c>
      <c r="C1450" s="6">
        <f t="shared" si="100"/>
        <v>127432.10000000002</v>
      </c>
      <c r="D1450" s="6">
        <v>122148.85000000002</v>
      </c>
      <c r="E1450" s="6">
        <v>0</v>
      </c>
      <c r="F1450" s="6">
        <v>0</v>
      </c>
      <c r="G1450" s="6">
        <v>2668.06</v>
      </c>
      <c r="H1450" s="6">
        <v>2615.1899999999996</v>
      </c>
      <c r="I1450" s="1">
        <v>0</v>
      </c>
      <c r="J1450" s="6">
        <f t="shared" si="101"/>
        <v>383169.94000000006</v>
      </c>
      <c r="K1450" s="13" t="s">
        <v>3024</v>
      </c>
      <c r="L1450" s="13" t="s">
        <v>3024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13" t="s">
        <v>3024</v>
      </c>
      <c r="V1450" s="6">
        <v>0</v>
      </c>
      <c r="W1450" s="6">
        <f t="shared" si="102"/>
        <v>0</v>
      </c>
      <c r="X1450" s="6">
        <v>0</v>
      </c>
      <c r="Y1450" s="15">
        <v>0</v>
      </c>
      <c r="Z1450" s="15">
        <v>0</v>
      </c>
      <c r="AA1450" s="15">
        <f t="shared" si="103"/>
        <v>0</v>
      </c>
      <c r="AB1450" s="1">
        <v>71946.030000000028</v>
      </c>
      <c r="AC1450" s="13" t="s">
        <v>3024</v>
      </c>
      <c r="AD1450" s="1">
        <v>280423.37</v>
      </c>
      <c r="AE1450" s="6">
        <v>253398.51000000004</v>
      </c>
      <c r="AF1450" s="15">
        <v>0</v>
      </c>
      <c r="AG1450" s="26">
        <v>98970.89</v>
      </c>
      <c r="AH1450" s="13" t="s">
        <v>3024</v>
      </c>
      <c r="AI1450" s="6">
        <v>0</v>
      </c>
      <c r="AJ1450" s="7"/>
      <c r="AK1450" s="4"/>
    </row>
    <row r="1451" spans="1:37" x14ac:dyDescent="0.25">
      <c r="A1451" s="1" t="s">
        <v>1335</v>
      </c>
      <c r="B1451" s="1">
        <v>87709.54</v>
      </c>
      <c r="C1451" s="6">
        <f t="shared" si="100"/>
        <v>45417.440000000002</v>
      </c>
      <c r="D1451" s="6">
        <v>42257.91</v>
      </c>
      <c r="E1451" s="6">
        <v>0</v>
      </c>
      <c r="F1451" s="6">
        <v>0</v>
      </c>
      <c r="G1451" s="6">
        <v>912.54000000000008</v>
      </c>
      <c r="H1451" s="6">
        <v>2246.9899999999998</v>
      </c>
      <c r="I1451" s="1">
        <v>0</v>
      </c>
      <c r="J1451" s="6">
        <f t="shared" si="101"/>
        <v>133126.97999999998</v>
      </c>
      <c r="K1451" s="13" t="s">
        <v>3024</v>
      </c>
      <c r="L1451" s="13" t="s">
        <v>3024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13" t="s">
        <v>3024</v>
      </c>
      <c r="V1451" s="6">
        <v>0</v>
      </c>
      <c r="W1451" s="6">
        <f t="shared" si="102"/>
        <v>0</v>
      </c>
      <c r="X1451" s="6">
        <v>0</v>
      </c>
      <c r="Y1451" s="15">
        <v>0</v>
      </c>
      <c r="Z1451" s="15">
        <v>0</v>
      </c>
      <c r="AA1451" s="15">
        <f t="shared" si="103"/>
        <v>0</v>
      </c>
      <c r="AB1451" s="1">
        <v>22959.549999999992</v>
      </c>
      <c r="AC1451" s="13" t="s">
        <v>3024</v>
      </c>
      <c r="AD1451" s="1">
        <v>91066.25999999998</v>
      </c>
      <c r="AE1451" s="6">
        <v>88311.14</v>
      </c>
      <c r="AF1451" s="15">
        <v>0</v>
      </c>
      <c r="AG1451" s="26">
        <v>25714.669999999966</v>
      </c>
      <c r="AH1451" s="13" t="s">
        <v>3024</v>
      </c>
      <c r="AI1451" s="6">
        <v>0</v>
      </c>
      <c r="AJ1451" s="7"/>
      <c r="AK1451" s="4"/>
    </row>
    <row r="1452" spans="1:37" x14ac:dyDescent="0.25">
      <c r="A1452" s="1" t="s">
        <v>1336</v>
      </c>
      <c r="B1452" s="1">
        <v>82908.56</v>
      </c>
      <c r="C1452" s="6">
        <f t="shared" si="100"/>
        <v>41339.679999999993</v>
      </c>
      <c r="D1452" s="6">
        <v>40149.609999999993</v>
      </c>
      <c r="E1452" s="6">
        <v>0</v>
      </c>
      <c r="F1452" s="6">
        <v>0</v>
      </c>
      <c r="G1452" s="6">
        <v>866.67000000000007</v>
      </c>
      <c r="H1452" s="6">
        <v>323.40000000000003</v>
      </c>
      <c r="I1452" s="1">
        <v>0</v>
      </c>
      <c r="J1452" s="6">
        <f t="shared" si="101"/>
        <v>124248.23999999999</v>
      </c>
      <c r="K1452" s="13" t="s">
        <v>3024</v>
      </c>
      <c r="L1452" s="13" t="s">
        <v>3024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13" t="s">
        <v>3024</v>
      </c>
      <c r="V1452" s="6">
        <v>0</v>
      </c>
      <c r="W1452" s="6">
        <f t="shared" si="102"/>
        <v>0</v>
      </c>
      <c r="X1452" s="6">
        <v>0</v>
      </c>
      <c r="Y1452" s="15">
        <v>0</v>
      </c>
      <c r="Z1452" s="15">
        <v>0</v>
      </c>
      <c r="AA1452" s="15">
        <f t="shared" si="103"/>
        <v>0</v>
      </c>
      <c r="AB1452" s="1">
        <v>26325.740000000009</v>
      </c>
      <c r="AC1452" s="13" t="s">
        <v>3024</v>
      </c>
      <c r="AD1452" s="1">
        <v>94196.160000000018</v>
      </c>
      <c r="AE1452" s="6">
        <v>84436.72</v>
      </c>
      <c r="AF1452" s="15">
        <v>0</v>
      </c>
      <c r="AG1452" s="26">
        <v>36085.180000000022</v>
      </c>
      <c r="AH1452" s="13" t="s">
        <v>3024</v>
      </c>
      <c r="AI1452" s="6">
        <v>0</v>
      </c>
      <c r="AJ1452" s="7"/>
      <c r="AK1452" s="4"/>
    </row>
    <row r="1453" spans="1:37" x14ac:dyDescent="0.25">
      <c r="A1453" s="1" t="s">
        <v>1337</v>
      </c>
      <c r="B1453" s="1">
        <v>105066.81</v>
      </c>
      <c r="C1453" s="6">
        <f t="shared" si="100"/>
        <v>55216.520000000004</v>
      </c>
      <c r="D1453" s="6">
        <v>51853.100000000006</v>
      </c>
      <c r="E1453" s="6">
        <v>0</v>
      </c>
      <c r="F1453" s="6">
        <v>0</v>
      </c>
      <c r="G1453" s="6">
        <v>1094.72</v>
      </c>
      <c r="H1453" s="6">
        <v>2268.6999999999998</v>
      </c>
      <c r="I1453" s="1">
        <v>0</v>
      </c>
      <c r="J1453" s="6">
        <f t="shared" si="101"/>
        <v>160283.33000000002</v>
      </c>
      <c r="K1453" s="13" t="s">
        <v>3024</v>
      </c>
      <c r="L1453" s="13" t="s">
        <v>3024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13" t="s">
        <v>3024</v>
      </c>
      <c r="V1453" s="6">
        <v>0</v>
      </c>
      <c r="W1453" s="6">
        <f t="shared" si="102"/>
        <v>0</v>
      </c>
      <c r="X1453" s="6">
        <v>0</v>
      </c>
      <c r="Y1453" s="15">
        <v>0</v>
      </c>
      <c r="Z1453" s="15">
        <v>0</v>
      </c>
      <c r="AA1453" s="15">
        <f t="shared" si="103"/>
        <v>0</v>
      </c>
      <c r="AB1453" s="1">
        <v>26728.630000000005</v>
      </c>
      <c r="AC1453" s="13" t="s">
        <v>3024</v>
      </c>
      <c r="AD1453" s="1">
        <v>118280.74000000002</v>
      </c>
      <c r="AE1453" s="6">
        <v>107697.68000000002</v>
      </c>
      <c r="AF1453" s="15">
        <v>0</v>
      </c>
      <c r="AG1453" s="26">
        <v>37311.689999999995</v>
      </c>
      <c r="AH1453" s="13" t="s">
        <v>3024</v>
      </c>
      <c r="AI1453" s="6">
        <v>0</v>
      </c>
      <c r="AJ1453" s="7"/>
      <c r="AK1453" s="4"/>
    </row>
    <row r="1454" spans="1:37" x14ac:dyDescent="0.25">
      <c r="A1454" s="1" t="s">
        <v>1338</v>
      </c>
      <c r="B1454" s="1">
        <v>64755.280000000013</v>
      </c>
      <c r="C1454" s="6">
        <f t="shared" si="100"/>
        <v>34697.21</v>
      </c>
      <c r="D1454" s="6">
        <v>32637.799999999996</v>
      </c>
      <c r="E1454" s="6">
        <v>0</v>
      </c>
      <c r="F1454" s="6">
        <v>0</v>
      </c>
      <c r="G1454" s="6">
        <v>681.91</v>
      </c>
      <c r="H1454" s="6">
        <v>1377.5</v>
      </c>
      <c r="I1454" s="1">
        <v>0</v>
      </c>
      <c r="J1454" s="6">
        <f t="shared" si="101"/>
        <v>99452.49000000002</v>
      </c>
      <c r="K1454" s="13" t="s">
        <v>3024</v>
      </c>
      <c r="L1454" s="13" t="s">
        <v>3024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13" t="s">
        <v>3024</v>
      </c>
      <c r="V1454" s="6">
        <v>0</v>
      </c>
      <c r="W1454" s="6">
        <f t="shared" si="102"/>
        <v>0</v>
      </c>
      <c r="X1454" s="6">
        <v>0</v>
      </c>
      <c r="Y1454" s="15">
        <v>0</v>
      </c>
      <c r="Z1454" s="15">
        <v>0</v>
      </c>
      <c r="AA1454" s="15">
        <f t="shared" si="103"/>
        <v>0</v>
      </c>
      <c r="AB1454" s="1">
        <v>18040.979999999989</v>
      </c>
      <c r="AC1454" s="13" t="s">
        <v>3024</v>
      </c>
      <c r="AD1454" s="1">
        <v>71738.399999999994</v>
      </c>
      <c r="AE1454" s="6">
        <v>65479.609999999993</v>
      </c>
      <c r="AF1454" s="15">
        <v>0</v>
      </c>
      <c r="AG1454" s="26">
        <v>24299.769999999982</v>
      </c>
      <c r="AH1454" s="13" t="s">
        <v>3024</v>
      </c>
      <c r="AI1454" s="6">
        <v>0</v>
      </c>
      <c r="AJ1454" s="7"/>
      <c r="AK1454" s="4"/>
    </row>
    <row r="1455" spans="1:37" x14ac:dyDescent="0.25">
      <c r="A1455" s="1" t="s">
        <v>1339</v>
      </c>
      <c r="B1455" s="1">
        <v>224274.12</v>
      </c>
      <c r="C1455" s="6">
        <f t="shared" si="100"/>
        <v>122544.95999999999</v>
      </c>
      <c r="D1455" s="6">
        <v>117628.68</v>
      </c>
      <c r="E1455" s="6">
        <v>0</v>
      </c>
      <c r="F1455" s="6">
        <v>0</v>
      </c>
      <c r="G1455" s="6">
        <v>2387.7599999999998</v>
      </c>
      <c r="H1455" s="6">
        <v>2528.5200000000004</v>
      </c>
      <c r="I1455" s="1">
        <v>0</v>
      </c>
      <c r="J1455" s="6">
        <f t="shared" si="101"/>
        <v>346819.07999999996</v>
      </c>
      <c r="K1455" s="13" t="s">
        <v>3024</v>
      </c>
      <c r="L1455" s="13" t="s">
        <v>3024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13" t="s">
        <v>3024</v>
      </c>
      <c r="V1455" s="6">
        <v>0</v>
      </c>
      <c r="W1455" s="6">
        <f t="shared" si="102"/>
        <v>0</v>
      </c>
      <c r="X1455" s="6">
        <v>0</v>
      </c>
      <c r="Y1455" s="15">
        <v>0</v>
      </c>
      <c r="Z1455" s="15">
        <v>0</v>
      </c>
      <c r="AA1455" s="15">
        <f t="shared" si="103"/>
        <v>0</v>
      </c>
      <c r="AB1455" s="1">
        <v>62071.780000000028</v>
      </c>
      <c r="AC1455" s="13" t="s">
        <v>3024</v>
      </c>
      <c r="AD1455" s="1">
        <v>246142.51</v>
      </c>
      <c r="AE1455" s="6">
        <v>231696.12</v>
      </c>
      <c r="AF1455" s="15">
        <v>0</v>
      </c>
      <c r="AG1455" s="26">
        <v>76518.170000000042</v>
      </c>
      <c r="AH1455" s="13" t="s">
        <v>3024</v>
      </c>
      <c r="AI1455" s="6">
        <v>0</v>
      </c>
      <c r="AJ1455" s="7"/>
      <c r="AK1455" s="4"/>
    </row>
    <row r="1456" spans="1:37" x14ac:dyDescent="0.25">
      <c r="A1456" s="1" t="s">
        <v>1340</v>
      </c>
      <c r="B1456" s="1">
        <v>158688.58000000002</v>
      </c>
      <c r="C1456" s="6">
        <f t="shared" si="100"/>
        <v>79960.81</v>
      </c>
      <c r="D1456" s="6">
        <v>78012.06</v>
      </c>
      <c r="E1456" s="6">
        <v>0</v>
      </c>
      <c r="F1456" s="6">
        <v>0</v>
      </c>
      <c r="G1456" s="6">
        <v>1642.44</v>
      </c>
      <c r="H1456" s="6">
        <v>306.31</v>
      </c>
      <c r="I1456" s="1">
        <v>0</v>
      </c>
      <c r="J1456" s="6">
        <f t="shared" si="101"/>
        <v>238649.39</v>
      </c>
      <c r="K1456" s="13" t="s">
        <v>3024</v>
      </c>
      <c r="L1456" s="13" t="s">
        <v>3024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13" t="s">
        <v>3024</v>
      </c>
      <c r="V1456" s="6">
        <v>0</v>
      </c>
      <c r="W1456" s="6">
        <f t="shared" si="102"/>
        <v>0</v>
      </c>
      <c r="X1456" s="6">
        <v>0</v>
      </c>
      <c r="Y1456" s="15">
        <v>0</v>
      </c>
      <c r="Z1456" s="15">
        <v>0</v>
      </c>
      <c r="AA1456" s="15">
        <f t="shared" si="103"/>
        <v>0</v>
      </c>
      <c r="AB1456" s="1">
        <v>44658.569999999992</v>
      </c>
      <c r="AC1456" s="13" t="s">
        <v>3024</v>
      </c>
      <c r="AD1456" s="1">
        <v>169317.53999999998</v>
      </c>
      <c r="AE1456" s="6">
        <v>161081.80000000002</v>
      </c>
      <c r="AF1456" s="15">
        <v>0</v>
      </c>
      <c r="AG1456" s="26">
        <v>52894.309999999983</v>
      </c>
      <c r="AH1456" s="13" t="s">
        <v>3024</v>
      </c>
      <c r="AI1456" s="6">
        <v>0</v>
      </c>
      <c r="AJ1456" s="7"/>
      <c r="AK1456" s="4"/>
    </row>
    <row r="1457" spans="1:37" x14ac:dyDescent="0.25">
      <c r="A1457" s="1" t="s">
        <v>1341</v>
      </c>
      <c r="B1457" s="1">
        <v>84221.170000000013</v>
      </c>
      <c r="C1457" s="6">
        <f t="shared" si="100"/>
        <v>41500.490000000005</v>
      </c>
      <c r="D1457" s="6">
        <v>38893.22</v>
      </c>
      <c r="E1457" s="6">
        <v>0</v>
      </c>
      <c r="F1457" s="6">
        <v>0</v>
      </c>
      <c r="G1457" s="6">
        <v>874.32999999999993</v>
      </c>
      <c r="H1457" s="6">
        <v>1732.94</v>
      </c>
      <c r="I1457" s="1">
        <v>0</v>
      </c>
      <c r="J1457" s="6">
        <f t="shared" si="101"/>
        <v>125721.66000000002</v>
      </c>
      <c r="K1457" s="13" t="s">
        <v>3024</v>
      </c>
      <c r="L1457" s="13" t="s">
        <v>3024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13" t="s">
        <v>3024</v>
      </c>
      <c r="V1457" s="6">
        <v>0</v>
      </c>
      <c r="W1457" s="6">
        <f t="shared" si="102"/>
        <v>0</v>
      </c>
      <c r="X1457" s="6">
        <v>0</v>
      </c>
      <c r="Y1457" s="15">
        <v>0</v>
      </c>
      <c r="Z1457" s="15">
        <v>0</v>
      </c>
      <c r="AA1457" s="15">
        <f t="shared" si="103"/>
        <v>0</v>
      </c>
      <c r="AB1457" s="1">
        <v>20663.650000000001</v>
      </c>
      <c r="AC1457" s="13" t="s">
        <v>3024</v>
      </c>
      <c r="AD1457" s="1">
        <v>87145.780000000028</v>
      </c>
      <c r="AE1457" s="6">
        <v>82477.070000000007</v>
      </c>
      <c r="AF1457" s="15">
        <v>0</v>
      </c>
      <c r="AG1457" s="26">
        <v>25332.360000000008</v>
      </c>
      <c r="AH1457" s="13" t="s">
        <v>3024</v>
      </c>
      <c r="AI1457" s="6">
        <v>0</v>
      </c>
      <c r="AJ1457" s="7"/>
      <c r="AK1457" s="4"/>
    </row>
    <row r="1458" spans="1:37" x14ac:dyDescent="0.25">
      <c r="A1458" s="1" t="s">
        <v>1342</v>
      </c>
      <c r="B1458" s="1">
        <v>136004.31</v>
      </c>
      <c r="C1458" s="6">
        <f t="shared" si="100"/>
        <v>73572.000000000015</v>
      </c>
      <c r="D1458" s="6">
        <v>71376.340000000011</v>
      </c>
      <c r="E1458" s="6">
        <v>0</v>
      </c>
      <c r="F1458" s="6">
        <v>0</v>
      </c>
      <c r="G1458" s="6">
        <v>1443.9099999999999</v>
      </c>
      <c r="H1458" s="6">
        <v>751.75</v>
      </c>
      <c r="I1458" s="1">
        <v>0</v>
      </c>
      <c r="J1458" s="6">
        <f t="shared" si="101"/>
        <v>209576.31</v>
      </c>
      <c r="K1458" s="13" t="s">
        <v>3024</v>
      </c>
      <c r="L1458" s="13" t="s">
        <v>3024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13" t="s">
        <v>3024</v>
      </c>
      <c r="V1458" s="6">
        <v>0</v>
      </c>
      <c r="W1458" s="6">
        <f t="shared" si="102"/>
        <v>0</v>
      </c>
      <c r="X1458" s="6">
        <v>0</v>
      </c>
      <c r="Y1458" s="15">
        <v>0</v>
      </c>
      <c r="Z1458" s="15">
        <v>0</v>
      </c>
      <c r="AA1458" s="15">
        <f t="shared" si="103"/>
        <v>0</v>
      </c>
      <c r="AB1458" s="1">
        <v>35845.94</v>
      </c>
      <c r="AC1458" s="13" t="s">
        <v>3024</v>
      </c>
      <c r="AD1458" s="1">
        <v>146445.28</v>
      </c>
      <c r="AE1458" s="6">
        <v>140138.35</v>
      </c>
      <c r="AF1458" s="15">
        <v>0</v>
      </c>
      <c r="AG1458" s="26">
        <v>42152.869999999995</v>
      </c>
      <c r="AH1458" s="13" t="s">
        <v>3024</v>
      </c>
      <c r="AI1458" s="6">
        <v>0</v>
      </c>
      <c r="AJ1458" s="7"/>
      <c r="AK1458" s="4"/>
    </row>
    <row r="1459" spans="1:37" x14ac:dyDescent="0.25">
      <c r="A1459" s="1" t="s">
        <v>1343</v>
      </c>
      <c r="B1459" s="1">
        <v>271668.34000000003</v>
      </c>
      <c r="C1459" s="6">
        <f t="shared" si="100"/>
        <v>141912.39000000004</v>
      </c>
      <c r="D1459" s="6">
        <v>135524.05000000005</v>
      </c>
      <c r="E1459" s="6">
        <v>0</v>
      </c>
      <c r="F1459" s="6">
        <v>0</v>
      </c>
      <c r="G1459" s="6">
        <v>2874.94</v>
      </c>
      <c r="H1459" s="6">
        <v>3513.4</v>
      </c>
      <c r="I1459" s="1">
        <v>0</v>
      </c>
      <c r="J1459" s="6">
        <f t="shared" si="101"/>
        <v>413580.7300000001</v>
      </c>
      <c r="K1459" s="13" t="s">
        <v>3024</v>
      </c>
      <c r="L1459" s="13" t="s">
        <v>3024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13" t="s">
        <v>3024</v>
      </c>
      <c r="V1459" s="6">
        <v>0</v>
      </c>
      <c r="W1459" s="6">
        <f t="shared" si="102"/>
        <v>0</v>
      </c>
      <c r="X1459" s="6">
        <v>0</v>
      </c>
      <c r="Y1459" s="15">
        <v>0</v>
      </c>
      <c r="Z1459" s="15">
        <v>0</v>
      </c>
      <c r="AA1459" s="15">
        <f t="shared" si="103"/>
        <v>0</v>
      </c>
      <c r="AB1459" s="1">
        <v>74934.300000000148</v>
      </c>
      <c r="AC1459" s="13" t="s">
        <v>3024</v>
      </c>
      <c r="AD1459" s="1">
        <v>304777.26</v>
      </c>
      <c r="AE1459" s="6">
        <v>275919.91000000003</v>
      </c>
      <c r="AF1459" s="15">
        <v>0</v>
      </c>
      <c r="AG1459" s="26">
        <v>103791.65000000017</v>
      </c>
      <c r="AH1459" s="13" t="s">
        <v>3024</v>
      </c>
      <c r="AI1459" s="6">
        <v>0</v>
      </c>
      <c r="AJ1459" s="7"/>
      <c r="AK1459" s="4"/>
    </row>
    <row r="1460" spans="1:37" x14ac:dyDescent="0.25">
      <c r="A1460" s="1" t="s">
        <v>1344</v>
      </c>
      <c r="B1460" s="1">
        <v>73383.289999999994</v>
      </c>
      <c r="C1460" s="6">
        <f t="shared" si="100"/>
        <v>42619.83</v>
      </c>
      <c r="D1460" s="6">
        <v>41851.060000000005</v>
      </c>
      <c r="E1460" s="6">
        <v>0</v>
      </c>
      <c r="F1460" s="6">
        <v>0</v>
      </c>
      <c r="G1460" s="6">
        <v>768.77</v>
      </c>
      <c r="H1460" s="6">
        <v>0</v>
      </c>
      <c r="I1460" s="1">
        <v>0</v>
      </c>
      <c r="J1460" s="6">
        <f t="shared" si="101"/>
        <v>116003.12</v>
      </c>
      <c r="K1460" s="13" t="s">
        <v>3024</v>
      </c>
      <c r="L1460" s="13" t="s">
        <v>3024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13" t="s">
        <v>3024</v>
      </c>
      <c r="V1460" s="6">
        <v>0</v>
      </c>
      <c r="W1460" s="6">
        <f t="shared" si="102"/>
        <v>0</v>
      </c>
      <c r="X1460" s="6">
        <v>0</v>
      </c>
      <c r="Y1460" s="15">
        <v>0</v>
      </c>
      <c r="Z1460" s="15">
        <v>0</v>
      </c>
      <c r="AA1460" s="15">
        <f t="shared" si="103"/>
        <v>0</v>
      </c>
      <c r="AB1460" s="1">
        <v>23698.850000000002</v>
      </c>
      <c r="AC1460" s="13" t="s">
        <v>3024</v>
      </c>
      <c r="AD1460" s="1">
        <v>85424.460000000021</v>
      </c>
      <c r="AE1460" s="6">
        <v>80304.710000000006</v>
      </c>
      <c r="AF1460" s="15">
        <v>0</v>
      </c>
      <c r="AG1460" s="26">
        <v>28818.600000000013</v>
      </c>
      <c r="AH1460" s="13" t="s">
        <v>3024</v>
      </c>
      <c r="AI1460" s="6">
        <v>0</v>
      </c>
      <c r="AJ1460" s="7"/>
      <c r="AK1460" s="4"/>
    </row>
    <row r="1461" spans="1:37" x14ac:dyDescent="0.25">
      <c r="A1461" s="1" t="s">
        <v>1345</v>
      </c>
      <c r="B1461" s="1">
        <v>55838.389999999978</v>
      </c>
      <c r="C1461" s="6">
        <f t="shared" si="100"/>
        <v>34919.919999999984</v>
      </c>
      <c r="D1461" s="6">
        <v>33950.909999999989</v>
      </c>
      <c r="E1461" s="6">
        <v>0</v>
      </c>
      <c r="F1461" s="6">
        <v>0</v>
      </c>
      <c r="G1461" s="6">
        <v>605.55999999999995</v>
      </c>
      <c r="H1461" s="6">
        <v>363.45</v>
      </c>
      <c r="I1461" s="1">
        <v>0</v>
      </c>
      <c r="J1461" s="6">
        <f t="shared" si="101"/>
        <v>90758.309999999969</v>
      </c>
      <c r="K1461" s="13" t="s">
        <v>3024</v>
      </c>
      <c r="L1461" s="13" t="s">
        <v>3024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13" t="s">
        <v>3024</v>
      </c>
      <c r="V1461" s="6">
        <v>0</v>
      </c>
      <c r="W1461" s="6">
        <f t="shared" si="102"/>
        <v>0</v>
      </c>
      <c r="X1461" s="6">
        <v>0</v>
      </c>
      <c r="Y1461" s="15">
        <v>0</v>
      </c>
      <c r="Z1461" s="15">
        <v>0</v>
      </c>
      <c r="AA1461" s="15">
        <f t="shared" si="103"/>
        <v>0</v>
      </c>
      <c r="AB1461" s="1">
        <v>15038.270000000004</v>
      </c>
      <c r="AC1461" s="13" t="s">
        <v>3024</v>
      </c>
      <c r="AD1461" s="1">
        <v>64223.259999999995</v>
      </c>
      <c r="AE1461" s="6">
        <v>61596.549999999981</v>
      </c>
      <c r="AF1461" s="15">
        <v>0</v>
      </c>
      <c r="AG1461" s="26">
        <v>17664.980000000021</v>
      </c>
      <c r="AH1461" s="13" t="s">
        <v>3024</v>
      </c>
      <c r="AI1461" s="6">
        <v>0</v>
      </c>
      <c r="AJ1461" s="7"/>
      <c r="AK1461" s="4"/>
    </row>
    <row r="1462" spans="1:37" x14ac:dyDescent="0.25">
      <c r="A1462" s="1" t="s">
        <v>1346</v>
      </c>
      <c r="B1462" s="1">
        <v>81059.910000000018</v>
      </c>
      <c r="C1462" s="6">
        <f t="shared" si="100"/>
        <v>44964.860000000008</v>
      </c>
      <c r="D1462" s="6">
        <v>42929.100000000006</v>
      </c>
      <c r="E1462" s="6">
        <v>0</v>
      </c>
      <c r="F1462" s="6">
        <v>0</v>
      </c>
      <c r="G1462" s="6">
        <v>854.21</v>
      </c>
      <c r="H1462" s="6">
        <v>1181.5500000000002</v>
      </c>
      <c r="I1462" s="1">
        <v>0</v>
      </c>
      <c r="J1462" s="6">
        <f t="shared" si="101"/>
        <v>126024.77000000002</v>
      </c>
      <c r="K1462" s="13" t="s">
        <v>3024</v>
      </c>
      <c r="L1462" s="13" t="s">
        <v>3024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13" t="s">
        <v>3024</v>
      </c>
      <c r="V1462" s="6">
        <v>0</v>
      </c>
      <c r="W1462" s="6">
        <f t="shared" si="102"/>
        <v>0</v>
      </c>
      <c r="X1462" s="6">
        <v>0</v>
      </c>
      <c r="Y1462" s="15">
        <v>0</v>
      </c>
      <c r="Z1462" s="15">
        <v>0</v>
      </c>
      <c r="AA1462" s="15">
        <f t="shared" si="103"/>
        <v>0</v>
      </c>
      <c r="AB1462" s="1">
        <v>25095.37</v>
      </c>
      <c r="AC1462" s="13" t="s">
        <v>3024</v>
      </c>
      <c r="AD1462" s="1">
        <v>89543.87</v>
      </c>
      <c r="AE1462" s="6">
        <v>84769.38</v>
      </c>
      <c r="AF1462" s="15">
        <v>0</v>
      </c>
      <c r="AG1462" s="26">
        <v>29869.85999999999</v>
      </c>
      <c r="AH1462" s="13" t="s">
        <v>3024</v>
      </c>
      <c r="AI1462" s="6">
        <v>0</v>
      </c>
      <c r="AJ1462" s="7"/>
      <c r="AK1462" s="4"/>
    </row>
    <row r="1463" spans="1:37" x14ac:dyDescent="0.25">
      <c r="A1463" s="1" t="s">
        <v>1347</v>
      </c>
      <c r="B1463" s="1">
        <v>79653.040000000008</v>
      </c>
      <c r="C1463" s="6">
        <f t="shared" si="100"/>
        <v>44283.680000000008</v>
      </c>
      <c r="D1463" s="6">
        <v>41617.660000000003</v>
      </c>
      <c r="E1463" s="6">
        <v>0</v>
      </c>
      <c r="F1463" s="6">
        <v>0</v>
      </c>
      <c r="G1463" s="6">
        <v>848.98</v>
      </c>
      <c r="H1463" s="6">
        <v>1817.04</v>
      </c>
      <c r="I1463" s="1">
        <v>0</v>
      </c>
      <c r="J1463" s="6">
        <f t="shared" si="101"/>
        <v>123936.72000000002</v>
      </c>
      <c r="K1463" s="13" t="s">
        <v>3024</v>
      </c>
      <c r="L1463" s="13" t="s">
        <v>3024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13" t="s">
        <v>3024</v>
      </c>
      <c r="V1463" s="6">
        <v>0</v>
      </c>
      <c r="W1463" s="6">
        <f t="shared" si="102"/>
        <v>0</v>
      </c>
      <c r="X1463" s="6">
        <v>0</v>
      </c>
      <c r="Y1463" s="15">
        <v>0</v>
      </c>
      <c r="Z1463" s="15">
        <v>0</v>
      </c>
      <c r="AA1463" s="15">
        <f t="shared" si="103"/>
        <v>0</v>
      </c>
      <c r="AB1463" s="1">
        <v>19156.68</v>
      </c>
      <c r="AC1463" s="13" t="s">
        <v>3024</v>
      </c>
      <c r="AD1463" s="1">
        <v>83908.650000000023</v>
      </c>
      <c r="AE1463" s="6">
        <v>82714.840000000011</v>
      </c>
      <c r="AF1463" s="15">
        <v>0</v>
      </c>
      <c r="AG1463" s="26">
        <v>20350.489999999998</v>
      </c>
      <c r="AH1463" s="13" t="s">
        <v>3024</v>
      </c>
      <c r="AI1463" s="6">
        <v>0</v>
      </c>
      <c r="AJ1463" s="7"/>
      <c r="AK1463" s="4"/>
    </row>
    <row r="1464" spans="1:37" x14ac:dyDescent="0.25">
      <c r="A1464" s="1" t="s">
        <v>1348</v>
      </c>
      <c r="B1464" s="1">
        <v>303619.94999999995</v>
      </c>
      <c r="C1464" s="6">
        <f t="shared" si="100"/>
        <v>165067.45000000004</v>
      </c>
      <c r="D1464" s="6">
        <v>157422.96000000005</v>
      </c>
      <c r="E1464" s="6">
        <v>0</v>
      </c>
      <c r="F1464" s="6">
        <v>0</v>
      </c>
      <c r="G1464" s="6">
        <v>1001.03</v>
      </c>
      <c r="H1464" s="6">
        <v>6643.4600000000009</v>
      </c>
      <c r="I1464" s="1">
        <v>5670548.46</v>
      </c>
      <c r="J1464" s="6">
        <f t="shared" si="101"/>
        <v>-5201861.0599999996</v>
      </c>
      <c r="K1464" s="13" t="s">
        <v>3074</v>
      </c>
      <c r="L1464" s="15">
        <v>5670548.46</v>
      </c>
      <c r="M1464" s="6">
        <f>SUBTOTAL(9,N1464:T1464)</f>
        <v>5670548.46</v>
      </c>
      <c r="N1464" s="6">
        <f>B1464+D1464+H1464</f>
        <v>467686.37000000005</v>
      </c>
      <c r="O1464" s="6">
        <v>0</v>
      </c>
      <c r="P1464" s="6">
        <v>0</v>
      </c>
      <c r="Q1464" s="6">
        <v>2925.0600000000004</v>
      </c>
      <c r="R1464" s="6">
        <f>L1464-N1464-Q1464</f>
        <v>5199937.03</v>
      </c>
      <c r="S1464" s="6">
        <v>0</v>
      </c>
      <c r="T1464" s="6">
        <v>0</v>
      </c>
      <c r="U1464" s="15">
        <f>R1464</f>
        <v>5199937.03</v>
      </c>
      <c r="V1464" s="6">
        <v>0</v>
      </c>
      <c r="W1464" s="6">
        <f t="shared" si="102"/>
        <v>5670548.46</v>
      </c>
      <c r="X1464" s="6">
        <v>0</v>
      </c>
      <c r="Y1464" s="15">
        <v>0</v>
      </c>
      <c r="Z1464" s="15">
        <v>0</v>
      </c>
      <c r="AA1464" s="15">
        <f>-J1464</f>
        <v>5201861.0599999996</v>
      </c>
      <c r="AB1464" s="1">
        <v>93028.920000000027</v>
      </c>
      <c r="AC1464" s="13" t="s">
        <v>3024</v>
      </c>
      <c r="AD1464" s="1">
        <v>339612.93</v>
      </c>
      <c r="AE1464" s="6">
        <v>308320.73000000004</v>
      </c>
      <c r="AF1464" s="15">
        <f>AE1464</f>
        <v>308320.73000000004</v>
      </c>
      <c r="AG1464" s="26">
        <v>124321.12</v>
      </c>
      <c r="AH1464" s="13" t="s">
        <v>3024</v>
      </c>
      <c r="AI1464" s="6">
        <v>0</v>
      </c>
      <c r="AJ1464" s="7"/>
      <c r="AK1464" s="4"/>
    </row>
    <row r="1465" spans="1:37" x14ac:dyDescent="0.25">
      <c r="A1465" s="1" t="s">
        <v>1349</v>
      </c>
      <c r="B1465" s="1">
        <v>74827.039999999994</v>
      </c>
      <c r="C1465" s="6">
        <f t="shared" si="100"/>
        <v>38275.68</v>
      </c>
      <c r="D1465" s="6">
        <v>35919.5</v>
      </c>
      <c r="E1465" s="6">
        <v>0</v>
      </c>
      <c r="F1465" s="6">
        <v>0</v>
      </c>
      <c r="G1465" s="6">
        <v>781.61999999999989</v>
      </c>
      <c r="H1465" s="6">
        <v>1574.56</v>
      </c>
      <c r="I1465" s="1">
        <v>0</v>
      </c>
      <c r="J1465" s="6">
        <f t="shared" si="101"/>
        <v>113102.72</v>
      </c>
      <c r="K1465" s="13" t="s">
        <v>3024</v>
      </c>
      <c r="L1465" s="13" t="s">
        <v>3024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13" t="s">
        <v>3024</v>
      </c>
      <c r="V1465" s="6">
        <v>0</v>
      </c>
      <c r="W1465" s="6">
        <f t="shared" si="102"/>
        <v>0</v>
      </c>
      <c r="X1465" s="6">
        <v>0</v>
      </c>
      <c r="Y1465" s="15">
        <v>0</v>
      </c>
      <c r="Z1465" s="15">
        <v>0</v>
      </c>
      <c r="AA1465" s="15">
        <f t="shared" si="103"/>
        <v>0</v>
      </c>
      <c r="AB1465" s="1">
        <v>19772.929999999993</v>
      </c>
      <c r="AC1465" s="13" t="s">
        <v>3024</v>
      </c>
      <c r="AD1465" s="1">
        <v>78186.26999999999</v>
      </c>
      <c r="AE1465" s="6">
        <v>72866.03</v>
      </c>
      <c r="AF1465" s="15">
        <v>0</v>
      </c>
      <c r="AG1465" s="26">
        <v>25093.16999999998</v>
      </c>
      <c r="AH1465" s="13" t="s">
        <v>3024</v>
      </c>
      <c r="AI1465" s="6">
        <v>0</v>
      </c>
      <c r="AJ1465" s="7"/>
      <c r="AK1465" s="4"/>
    </row>
    <row r="1466" spans="1:37" x14ac:dyDescent="0.25">
      <c r="A1466" s="1" t="s">
        <v>1350</v>
      </c>
      <c r="B1466" s="1">
        <v>59433.539999999994</v>
      </c>
      <c r="C1466" s="6">
        <f t="shared" si="100"/>
        <v>27322.089999999993</v>
      </c>
      <c r="D1466" s="6">
        <v>26713.329999999994</v>
      </c>
      <c r="E1466" s="6">
        <v>0</v>
      </c>
      <c r="F1466" s="6">
        <v>0</v>
      </c>
      <c r="G1466" s="6">
        <v>608.76</v>
      </c>
      <c r="H1466" s="6">
        <v>0</v>
      </c>
      <c r="I1466" s="1">
        <v>0</v>
      </c>
      <c r="J1466" s="6">
        <f t="shared" si="101"/>
        <v>86755.62999999999</v>
      </c>
      <c r="K1466" s="13" t="s">
        <v>3024</v>
      </c>
      <c r="L1466" s="13" t="s">
        <v>3024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13" t="s">
        <v>3024</v>
      </c>
      <c r="V1466" s="6">
        <v>0</v>
      </c>
      <c r="W1466" s="6">
        <f t="shared" si="102"/>
        <v>0</v>
      </c>
      <c r="X1466" s="6">
        <v>0</v>
      </c>
      <c r="Y1466" s="15">
        <v>0</v>
      </c>
      <c r="Z1466" s="15">
        <v>0</v>
      </c>
      <c r="AA1466" s="15">
        <f t="shared" si="103"/>
        <v>0</v>
      </c>
      <c r="AB1466" s="1">
        <v>16500.049999999981</v>
      </c>
      <c r="AC1466" s="13" t="s">
        <v>3024</v>
      </c>
      <c r="AD1466" s="1">
        <v>62297.739999999969</v>
      </c>
      <c r="AE1466" s="6">
        <v>59601.389999999985</v>
      </c>
      <c r="AF1466" s="15">
        <v>0</v>
      </c>
      <c r="AG1466" s="26">
        <v>19196.399999999969</v>
      </c>
      <c r="AH1466" s="13" t="s">
        <v>3024</v>
      </c>
      <c r="AI1466" s="6">
        <v>0</v>
      </c>
      <c r="AJ1466" s="7"/>
      <c r="AK1466" s="4"/>
    </row>
    <row r="1467" spans="1:37" x14ac:dyDescent="0.25">
      <c r="A1467" s="1" t="s">
        <v>1351</v>
      </c>
      <c r="B1467" s="1">
        <v>196191.9</v>
      </c>
      <c r="C1467" s="6">
        <f t="shared" si="100"/>
        <v>95397.67</v>
      </c>
      <c r="D1467" s="6">
        <v>90387.88</v>
      </c>
      <c r="E1467" s="6">
        <v>0</v>
      </c>
      <c r="F1467" s="6">
        <v>0</v>
      </c>
      <c r="G1467" s="6">
        <v>2027.06</v>
      </c>
      <c r="H1467" s="6">
        <v>2982.73</v>
      </c>
      <c r="I1467" s="1">
        <v>0</v>
      </c>
      <c r="J1467" s="6">
        <f t="shared" si="101"/>
        <v>291589.57</v>
      </c>
      <c r="K1467" s="13" t="s">
        <v>3024</v>
      </c>
      <c r="L1467" s="13" t="s">
        <v>3024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13" t="s">
        <v>3024</v>
      </c>
      <c r="V1467" s="6">
        <v>0</v>
      </c>
      <c r="W1467" s="6">
        <f t="shared" si="102"/>
        <v>0</v>
      </c>
      <c r="X1467" s="6">
        <v>0</v>
      </c>
      <c r="Y1467" s="15">
        <v>0</v>
      </c>
      <c r="Z1467" s="15">
        <v>0</v>
      </c>
      <c r="AA1467" s="15">
        <f t="shared" si="103"/>
        <v>0</v>
      </c>
      <c r="AB1467" s="1">
        <v>54068.550000000068</v>
      </c>
      <c r="AC1467" s="13" t="s">
        <v>3024</v>
      </c>
      <c r="AD1467" s="1">
        <v>198512.05000000002</v>
      </c>
      <c r="AE1467" s="6">
        <v>194089.85</v>
      </c>
      <c r="AF1467" s="15">
        <v>0</v>
      </c>
      <c r="AG1467" s="26">
        <v>58490.750000000095</v>
      </c>
      <c r="AH1467" s="13" t="s">
        <v>3024</v>
      </c>
      <c r="AI1467" s="6">
        <v>0</v>
      </c>
      <c r="AJ1467" s="7"/>
      <c r="AK1467" s="4"/>
    </row>
    <row r="1468" spans="1:37" x14ac:dyDescent="0.25">
      <c r="A1468" s="1" t="s">
        <v>1352</v>
      </c>
      <c r="B1468" s="1">
        <v>73484.790000000008</v>
      </c>
      <c r="C1468" s="6">
        <f t="shared" si="100"/>
        <v>40998.62999999999</v>
      </c>
      <c r="D1468" s="6">
        <v>38451.489999999991</v>
      </c>
      <c r="E1468" s="6">
        <v>0</v>
      </c>
      <c r="F1468" s="6">
        <v>0</v>
      </c>
      <c r="G1468" s="6">
        <v>779.58999999999992</v>
      </c>
      <c r="H1468" s="6">
        <v>1767.5499999999997</v>
      </c>
      <c r="I1468" s="1">
        <v>0</v>
      </c>
      <c r="J1468" s="6">
        <f t="shared" si="101"/>
        <v>114483.42</v>
      </c>
      <c r="K1468" s="13" t="s">
        <v>3024</v>
      </c>
      <c r="L1468" s="13" t="s">
        <v>3024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13" t="s">
        <v>3024</v>
      </c>
      <c r="V1468" s="6">
        <v>0</v>
      </c>
      <c r="W1468" s="6">
        <f t="shared" si="102"/>
        <v>0</v>
      </c>
      <c r="X1468" s="6">
        <v>0</v>
      </c>
      <c r="Y1468" s="15">
        <v>0</v>
      </c>
      <c r="Z1468" s="15">
        <v>0</v>
      </c>
      <c r="AA1468" s="15">
        <f t="shared" si="103"/>
        <v>0</v>
      </c>
      <c r="AB1468" s="1">
        <v>23601.009999999995</v>
      </c>
      <c r="AC1468" s="13" t="s">
        <v>3024</v>
      </c>
      <c r="AD1468" s="1">
        <v>83795.659999999989</v>
      </c>
      <c r="AE1468" s="6">
        <v>76602.219999999987</v>
      </c>
      <c r="AF1468" s="15">
        <v>0</v>
      </c>
      <c r="AG1468" s="26">
        <v>30794.449999999997</v>
      </c>
      <c r="AH1468" s="13" t="s">
        <v>3024</v>
      </c>
      <c r="AI1468" s="6">
        <v>0</v>
      </c>
      <c r="AJ1468" s="7"/>
      <c r="AK1468" s="4"/>
    </row>
    <row r="1469" spans="1:37" x14ac:dyDescent="0.25">
      <c r="A1469" s="1" t="s">
        <v>1353</v>
      </c>
      <c r="B1469" s="1">
        <v>74099.420000000013</v>
      </c>
      <c r="C1469" s="6">
        <f t="shared" si="100"/>
        <v>38452.660000000003</v>
      </c>
      <c r="D1469" s="6">
        <v>35447.43</v>
      </c>
      <c r="E1469" s="6">
        <v>0</v>
      </c>
      <c r="F1469" s="6">
        <v>0</v>
      </c>
      <c r="G1469" s="6">
        <v>770.4799999999999</v>
      </c>
      <c r="H1469" s="6">
        <v>2234.75</v>
      </c>
      <c r="I1469" s="1">
        <v>0</v>
      </c>
      <c r="J1469" s="6">
        <f t="shared" si="101"/>
        <v>112552.08000000002</v>
      </c>
      <c r="K1469" s="13" t="s">
        <v>3024</v>
      </c>
      <c r="L1469" s="13" t="s">
        <v>3024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13" t="s">
        <v>3024</v>
      </c>
      <c r="V1469" s="6">
        <v>0</v>
      </c>
      <c r="W1469" s="6">
        <f t="shared" si="102"/>
        <v>0</v>
      </c>
      <c r="X1469" s="6">
        <v>0</v>
      </c>
      <c r="Y1469" s="15">
        <v>0</v>
      </c>
      <c r="Z1469" s="15">
        <v>0</v>
      </c>
      <c r="AA1469" s="15">
        <f t="shared" si="103"/>
        <v>0</v>
      </c>
      <c r="AB1469" s="1">
        <v>20945.84</v>
      </c>
      <c r="AC1469" s="13" t="s">
        <v>3024</v>
      </c>
      <c r="AD1469" s="1">
        <v>82913.320000000007</v>
      </c>
      <c r="AE1469" s="6">
        <v>72777.36</v>
      </c>
      <c r="AF1469" s="15">
        <v>0</v>
      </c>
      <c r="AG1469" s="26">
        <v>31081.800000000003</v>
      </c>
      <c r="AH1469" s="13" t="s">
        <v>3024</v>
      </c>
      <c r="AI1469" s="6">
        <v>0</v>
      </c>
      <c r="AJ1469" s="7"/>
      <c r="AK1469" s="4"/>
    </row>
    <row r="1470" spans="1:37" x14ac:dyDescent="0.25">
      <c r="A1470" s="1" t="s">
        <v>1354</v>
      </c>
      <c r="B1470" s="1">
        <v>68063.490000000005</v>
      </c>
      <c r="C1470" s="6">
        <f t="shared" si="100"/>
        <v>39366.239999999998</v>
      </c>
      <c r="D1470" s="6">
        <v>37715.919999999998</v>
      </c>
      <c r="E1470" s="6">
        <v>0</v>
      </c>
      <c r="F1470" s="6">
        <v>0</v>
      </c>
      <c r="G1470" s="6">
        <v>716.32999999999993</v>
      </c>
      <c r="H1470" s="6">
        <v>933.99</v>
      </c>
      <c r="I1470" s="1">
        <v>0</v>
      </c>
      <c r="J1470" s="6">
        <f t="shared" si="101"/>
        <v>107429.73000000001</v>
      </c>
      <c r="K1470" s="13" t="s">
        <v>3024</v>
      </c>
      <c r="L1470" s="13" t="s">
        <v>3024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13" t="s">
        <v>3024</v>
      </c>
      <c r="V1470" s="6">
        <v>0</v>
      </c>
      <c r="W1470" s="6">
        <f t="shared" si="102"/>
        <v>0</v>
      </c>
      <c r="X1470" s="6">
        <v>0</v>
      </c>
      <c r="Y1470" s="15">
        <v>0</v>
      </c>
      <c r="Z1470" s="15">
        <v>0</v>
      </c>
      <c r="AA1470" s="15">
        <f t="shared" si="103"/>
        <v>0</v>
      </c>
      <c r="AB1470" s="1">
        <v>25161.509999999995</v>
      </c>
      <c r="AC1470" s="13" t="s">
        <v>3024</v>
      </c>
      <c r="AD1470" s="1">
        <v>77564.019999999975</v>
      </c>
      <c r="AE1470" s="6">
        <v>75327.44</v>
      </c>
      <c r="AF1470" s="15">
        <v>0</v>
      </c>
      <c r="AG1470" s="26">
        <v>27398.089999999971</v>
      </c>
      <c r="AH1470" s="13" t="s">
        <v>3024</v>
      </c>
      <c r="AI1470" s="6">
        <v>0</v>
      </c>
      <c r="AJ1470" s="7"/>
      <c r="AK1470" s="4"/>
    </row>
    <row r="1471" spans="1:37" x14ac:dyDescent="0.25">
      <c r="A1471" s="1" t="s">
        <v>1355</v>
      </c>
      <c r="B1471" s="1">
        <v>74885.459999999992</v>
      </c>
      <c r="C1471" s="6">
        <f t="shared" si="100"/>
        <v>42769.539999999994</v>
      </c>
      <c r="D1471" s="6">
        <v>40622.569999999992</v>
      </c>
      <c r="E1471" s="6">
        <v>0</v>
      </c>
      <c r="F1471" s="6">
        <v>0</v>
      </c>
      <c r="G1471" s="6">
        <v>788.67000000000007</v>
      </c>
      <c r="H1471" s="6">
        <v>1358.2999999999997</v>
      </c>
      <c r="I1471" s="1">
        <v>0</v>
      </c>
      <c r="J1471" s="6">
        <f t="shared" si="101"/>
        <v>117654.99999999999</v>
      </c>
      <c r="K1471" s="13" t="s">
        <v>3024</v>
      </c>
      <c r="L1471" s="13" t="s">
        <v>3024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13" t="s">
        <v>3024</v>
      </c>
      <c r="V1471" s="6">
        <v>0</v>
      </c>
      <c r="W1471" s="6">
        <f t="shared" si="102"/>
        <v>0</v>
      </c>
      <c r="X1471" s="6">
        <v>0</v>
      </c>
      <c r="Y1471" s="15">
        <v>0</v>
      </c>
      <c r="Z1471" s="15">
        <v>0</v>
      </c>
      <c r="AA1471" s="15">
        <f t="shared" si="103"/>
        <v>0</v>
      </c>
      <c r="AB1471" s="1">
        <v>19161.98000000001</v>
      </c>
      <c r="AC1471" s="13" t="s">
        <v>3024</v>
      </c>
      <c r="AD1471" s="1">
        <v>81355.060000000012</v>
      </c>
      <c r="AE1471" s="6">
        <v>77384.589999999982</v>
      </c>
      <c r="AF1471" s="15">
        <v>0</v>
      </c>
      <c r="AG1471" s="26">
        <v>23132.450000000041</v>
      </c>
      <c r="AH1471" s="13" t="s">
        <v>3024</v>
      </c>
      <c r="AI1471" s="6">
        <v>0</v>
      </c>
      <c r="AJ1471" s="7"/>
      <c r="AK1471" s="4"/>
    </row>
    <row r="1472" spans="1:37" x14ac:dyDescent="0.25">
      <c r="A1472" s="1" t="s">
        <v>1356</v>
      </c>
      <c r="B1472" s="1">
        <v>98197.89</v>
      </c>
      <c r="C1472" s="6">
        <f t="shared" si="100"/>
        <v>51500.480000000003</v>
      </c>
      <c r="D1472" s="6">
        <v>47984.83</v>
      </c>
      <c r="E1472" s="6">
        <v>0</v>
      </c>
      <c r="F1472" s="6">
        <v>0</v>
      </c>
      <c r="G1472" s="6">
        <v>1023.33</v>
      </c>
      <c r="H1472" s="6">
        <v>2492.3200000000002</v>
      </c>
      <c r="I1472" s="1">
        <v>0</v>
      </c>
      <c r="J1472" s="6">
        <f t="shared" si="101"/>
        <v>149698.37</v>
      </c>
      <c r="K1472" s="13" t="s">
        <v>3024</v>
      </c>
      <c r="L1472" s="13" t="s">
        <v>3024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13" t="s">
        <v>3024</v>
      </c>
      <c r="V1472" s="6">
        <v>0</v>
      </c>
      <c r="W1472" s="6">
        <f t="shared" si="102"/>
        <v>0</v>
      </c>
      <c r="X1472" s="6">
        <v>0</v>
      </c>
      <c r="Y1472" s="15">
        <v>0</v>
      </c>
      <c r="Z1472" s="15">
        <v>0</v>
      </c>
      <c r="AA1472" s="15">
        <f t="shared" si="103"/>
        <v>0</v>
      </c>
      <c r="AB1472" s="1">
        <v>30821.200000000001</v>
      </c>
      <c r="AC1472" s="13" t="s">
        <v>3024</v>
      </c>
      <c r="AD1472" s="1">
        <v>104464.77</v>
      </c>
      <c r="AE1472" s="6">
        <v>100095.6</v>
      </c>
      <c r="AF1472" s="15">
        <v>0</v>
      </c>
      <c r="AG1472" s="26">
        <v>35190.369999999995</v>
      </c>
      <c r="AH1472" s="13" t="s">
        <v>3024</v>
      </c>
      <c r="AI1472" s="6">
        <v>0</v>
      </c>
      <c r="AJ1472" s="7"/>
      <c r="AK1472" s="4"/>
    </row>
    <row r="1473" spans="1:37" x14ac:dyDescent="0.25">
      <c r="A1473" s="1" t="s">
        <v>1357</v>
      </c>
      <c r="B1473" s="1">
        <v>85998.800000000017</v>
      </c>
      <c r="C1473" s="6">
        <f t="shared" si="100"/>
        <v>43630.170000000013</v>
      </c>
      <c r="D1473" s="6">
        <v>41751.670000000013</v>
      </c>
      <c r="E1473" s="6">
        <v>0</v>
      </c>
      <c r="F1473" s="6">
        <v>0</v>
      </c>
      <c r="G1473" s="6">
        <v>906.25</v>
      </c>
      <c r="H1473" s="6">
        <v>972.25</v>
      </c>
      <c r="I1473" s="1">
        <v>0</v>
      </c>
      <c r="J1473" s="6">
        <f t="shared" si="101"/>
        <v>129628.97000000003</v>
      </c>
      <c r="K1473" s="13" t="s">
        <v>3024</v>
      </c>
      <c r="L1473" s="13" t="s">
        <v>3024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13" t="s">
        <v>3024</v>
      </c>
      <c r="V1473" s="6">
        <v>0</v>
      </c>
      <c r="W1473" s="6">
        <f t="shared" si="102"/>
        <v>0</v>
      </c>
      <c r="X1473" s="6">
        <v>0</v>
      </c>
      <c r="Y1473" s="15">
        <v>0</v>
      </c>
      <c r="Z1473" s="15">
        <v>0</v>
      </c>
      <c r="AA1473" s="15">
        <f t="shared" si="103"/>
        <v>0</v>
      </c>
      <c r="AB1473" s="1">
        <v>20784.340000000011</v>
      </c>
      <c r="AC1473" s="13" t="s">
        <v>3024</v>
      </c>
      <c r="AD1473" s="1">
        <v>88459.380000000063</v>
      </c>
      <c r="AE1473" s="6">
        <v>85833.190000000017</v>
      </c>
      <c r="AF1473" s="15">
        <v>0</v>
      </c>
      <c r="AG1473" s="26">
        <v>23410.530000000053</v>
      </c>
      <c r="AH1473" s="13" t="s">
        <v>3024</v>
      </c>
      <c r="AI1473" s="6">
        <v>0</v>
      </c>
      <c r="AJ1473" s="7"/>
      <c r="AK1473" s="4"/>
    </row>
    <row r="1474" spans="1:37" x14ac:dyDescent="0.25">
      <c r="A1474" s="1" t="s">
        <v>1358</v>
      </c>
      <c r="B1474" s="1">
        <v>91542.47</v>
      </c>
      <c r="C1474" s="6">
        <f t="shared" si="100"/>
        <v>46048.43</v>
      </c>
      <c r="D1474" s="6">
        <v>44276.41</v>
      </c>
      <c r="E1474" s="6">
        <v>0</v>
      </c>
      <c r="F1474" s="6">
        <v>0</v>
      </c>
      <c r="G1474" s="6">
        <v>957.81999999999994</v>
      </c>
      <c r="H1474" s="6">
        <v>814.19999999999993</v>
      </c>
      <c r="I1474" s="1">
        <v>0</v>
      </c>
      <c r="J1474" s="6">
        <f t="shared" si="101"/>
        <v>137590.9</v>
      </c>
      <c r="K1474" s="13" t="s">
        <v>3024</v>
      </c>
      <c r="L1474" s="13" t="s">
        <v>3024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13" t="s">
        <v>3024</v>
      </c>
      <c r="V1474" s="6">
        <v>0</v>
      </c>
      <c r="W1474" s="6">
        <f t="shared" si="102"/>
        <v>0</v>
      </c>
      <c r="X1474" s="6">
        <v>0</v>
      </c>
      <c r="Y1474" s="15">
        <v>0</v>
      </c>
      <c r="Z1474" s="15">
        <v>0</v>
      </c>
      <c r="AA1474" s="15">
        <f t="shared" si="103"/>
        <v>0</v>
      </c>
      <c r="AB1474" s="1">
        <v>24103.909999999996</v>
      </c>
      <c r="AC1474" s="13" t="s">
        <v>3024</v>
      </c>
      <c r="AD1474" s="1">
        <v>101182.85999999999</v>
      </c>
      <c r="AE1474" s="6">
        <v>90964.790000000008</v>
      </c>
      <c r="AF1474" s="15">
        <v>0</v>
      </c>
      <c r="AG1474" s="26">
        <v>34321.979999999989</v>
      </c>
      <c r="AH1474" s="13" t="s">
        <v>3024</v>
      </c>
      <c r="AI1474" s="6">
        <v>0</v>
      </c>
      <c r="AJ1474" s="7"/>
      <c r="AK1474" s="4"/>
    </row>
    <row r="1475" spans="1:37" x14ac:dyDescent="0.25">
      <c r="A1475" s="1" t="s">
        <v>1359</v>
      </c>
      <c r="B1475" s="1">
        <v>84494.940000000017</v>
      </c>
      <c r="C1475" s="6">
        <f t="shared" si="100"/>
        <v>45389.680000000008</v>
      </c>
      <c r="D1475" s="6">
        <v>44069.820000000007</v>
      </c>
      <c r="E1475" s="6">
        <v>0</v>
      </c>
      <c r="F1475" s="6">
        <v>0</v>
      </c>
      <c r="G1475" s="6">
        <v>900.21</v>
      </c>
      <c r="H1475" s="6">
        <v>419.65000000000003</v>
      </c>
      <c r="I1475" s="1">
        <v>0</v>
      </c>
      <c r="J1475" s="6">
        <f t="shared" si="101"/>
        <v>129884.62000000002</v>
      </c>
      <c r="K1475" s="13" t="s">
        <v>3024</v>
      </c>
      <c r="L1475" s="13" t="s">
        <v>3024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13" t="s">
        <v>3024</v>
      </c>
      <c r="V1475" s="6">
        <v>0</v>
      </c>
      <c r="W1475" s="6">
        <f t="shared" si="102"/>
        <v>0</v>
      </c>
      <c r="X1475" s="6">
        <v>0</v>
      </c>
      <c r="Y1475" s="15">
        <v>0</v>
      </c>
      <c r="Z1475" s="15">
        <v>0</v>
      </c>
      <c r="AA1475" s="15">
        <f t="shared" si="103"/>
        <v>0</v>
      </c>
      <c r="AB1475" s="1">
        <v>25459.040000000005</v>
      </c>
      <c r="AC1475" s="13" t="s">
        <v>3024</v>
      </c>
      <c r="AD1475" s="1">
        <v>94698.430000000022</v>
      </c>
      <c r="AE1475" s="6">
        <v>87160.07</v>
      </c>
      <c r="AF1475" s="15">
        <v>0</v>
      </c>
      <c r="AG1475" s="26">
        <v>32997.400000000023</v>
      </c>
      <c r="AH1475" s="13" t="s">
        <v>3024</v>
      </c>
      <c r="AI1475" s="6">
        <v>0</v>
      </c>
      <c r="AJ1475" s="7"/>
      <c r="AK1475" s="4"/>
    </row>
    <row r="1476" spans="1:37" x14ac:dyDescent="0.25">
      <c r="A1476" s="1" t="s">
        <v>1360</v>
      </c>
      <c r="B1476" s="1">
        <v>193409.05999999994</v>
      </c>
      <c r="C1476" s="6">
        <f t="shared" si="100"/>
        <v>109619.62999999998</v>
      </c>
      <c r="D1476" s="6">
        <v>104436.30999999998</v>
      </c>
      <c r="E1476" s="6">
        <v>0</v>
      </c>
      <c r="F1476" s="6">
        <v>0</v>
      </c>
      <c r="G1476" s="6">
        <v>2067.65</v>
      </c>
      <c r="H1476" s="6">
        <v>3115.67</v>
      </c>
      <c r="I1476" s="1">
        <v>0</v>
      </c>
      <c r="J1476" s="6">
        <f t="shared" si="101"/>
        <v>303028.68999999994</v>
      </c>
      <c r="K1476" s="13" t="s">
        <v>3024</v>
      </c>
      <c r="L1476" s="13" t="s">
        <v>3024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13" t="s">
        <v>3024</v>
      </c>
      <c r="V1476" s="6">
        <v>0</v>
      </c>
      <c r="W1476" s="6">
        <f t="shared" si="102"/>
        <v>0</v>
      </c>
      <c r="X1476" s="6">
        <v>0</v>
      </c>
      <c r="Y1476" s="15">
        <v>0</v>
      </c>
      <c r="Z1476" s="15">
        <v>0</v>
      </c>
      <c r="AA1476" s="15">
        <f t="shared" si="103"/>
        <v>0</v>
      </c>
      <c r="AB1476" s="1">
        <v>57645.440000000017</v>
      </c>
      <c r="AC1476" s="13" t="s">
        <v>3024</v>
      </c>
      <c r="AD1476" s="1">
        <v>212230.24000000005</v>
      </c>
      <c r="AE1476" s="6">
        <v>201294.09</v>
      </c>
      <c r="AF1476" s="15">
        <v>0</v>
      </c>
      <c r="AG1476" s="26">
        <v>68581.590000000055</v>
      </c>
      <c r="AH1476" s="13" t="s">
        <v>3024</v>
      </c>
      <c r="AI1476" s="6">
        <v>0</v>
      </c>
      <c r="AJ1476" s="7"/>
      <c r="AK1476" s="4"/>
    </row>
    <row r="1477" spans="1:37" x14ac:dyDescent="0.25">
      <c r="A1477" s="1" t="s">
        <v>1361</v>
      </c>
      <c r="B1477" s="1">
        <v>42106.139999999992</v>
      </c>
      <c r="C1477" s="6">
        <f t="shared" si="100"/>
        <v>23268.44</v>
      </c>
      <c r="D1477" s="6">
        <v>22308.699999999997</v>
      </c>
      <c r="E1477" s="6">
        <v>0</v>
      </c>
      <c r="F1477" s="6">
        <v>0</v>
      </c>
      <c r="G1477" s="6">
        <v>451.54</v>
      </c>
      <c r="H1477" s="6">
        <v>508.2</v>
      </c>
      <c r="I1477" s="1">
        <v>0</v>
      </c>
      <c r="J1477" s="6">
        <f t="shared" si="101"/>
        <v>65374.579999999987</v>
      </c>
      <c r="K1477" s="13" t="s">
        <v>3024</v>
      </c>
      <c r="L1477" s="13" t="s">
        <v>3024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13" t="s">
        <v>3024</v>
      </c>
      <c r="V1477" s="6">
        <v>0</v>
      </c>
      <c r="W1477" s="6">
        <f t="shared" si="102"/>
        <v>0</v>
      </c>
      <c r="X1477" s="6">
        <v>0</v>
      </c>
      <c r="Y1477" s="15">
        <v>0</v>
      </c>
      <c r="Z1477" s="15">
        <v>0</v>
      </c>
      <c r="AA1477" s="15">
        <f t="shared" si="103"/>
        <v>0</v>
      </c>
      <c r="AB1477" s="1">
        <v>13618.16</v>
      </c>
      <c r="AC1477" s="13" t="s">
        <v>3024</v>
      </c>
      <c r="AD1477" s="1">
        <v>48597.84</v>
      </c>
      <c r="AE1477" s="6">
        <v>44784.219999999994</v>
      </c>
      <c r="AF1477" s="15">
        <v>0</v>
      </c>
      <c r="AG1477" s="26">
        <v>17431.780000000006</v>
      </c>
      <c r="AH1477" s="13" t="s">
        <v>3024</v>
      </c>
      <c r="AI1477" s="6">
        <v>0</v>
      </c>
      <c r="AJ1477" s="7"/>
      <c r="AK1477" s="4"/>
    </row>
    <row r="1478" spans="1:37" x14ac:dyDescent="0.25">
      <c r="A1478" s="1" t="s">
        <v>1362</v>
      </c>
      <c r="B1478" s="1">
        <v>109335.51000000001</v>
      </c>
      <c r="C1478" s="6">
        <f t="shared" si="100"/>
        <v>62974.510000000024</v>
      </c>
      <c r="D1478" s="6">
        <v>57959.35000000002</v>
      </c>
      <c r="E1478" s="6">
        <v>0</v>
      </c>
      <c r="F1478" s="6">
        <v>0</v>
      </c>
      <c r="G1478" s="6">
        <v>360.48</v>
      </c>
      <c r="H1478" s="6">
        <v>4654.68</v>
      </c>
      <c r="I1478" s="1">
        <v>1860399.14</v>
      </c>
      <c r="J1478" s="6">
        <f t="shared" si="101"/>
        <v>-1688089.1199999999</v>
      </c>
      <c r="K1478" s="13" t="s">
        <v>3074</v>
      </c>
      <c r="L1478" s="15">
        <v>1860399.14</v>
      </c>
      <c r="M1478" s="6">
        <f>SUBTOTAL(9,N1478:T1478)</f>
        <v>1860399.14</v>
      </c>
      <c r="N1478" s="6">
        <f>B1478+D1478+H1478</f>
        <v>171949.54000000004</v>
      </c>
      <c r="O1478" s="6">
        <v>0</v>
      </c>
      <c r="P1478" s="6">
        <v>0</v>
      </c>
      <c r="Q1478" s="6">
        <v>1065.06</v>
      </c>
      <c r="R1478" s="6">
        <f>L1478-N1478-Q1478</f>
        <v>1687384.5399999998</v>
      </c>
      <c r="S1478" s="6">
        <v>0</v>
      </c>
      <c r="T1478" s="6">
        <v>0</v>
      </c>
      <c r="U1478" s="15">
        <f>R1478</f>
        <v>1687384.5399999998</v>
      </c>
      <c r="V1478" s="6">
        <v>0</v>
      </c>
      <c r="W1478" s="6">
        <f t="shared" si="102"/>
        <v>1860399.14</v>
      </c>
      <c r="X1478" s="6">
        <v>0</v>
      </c>
      <c r="Y1478" s="15">
        <v>0</v>
      </c>
      <c r="Z1478" s="15">
        <v>0</v>
      </c>
      <c r="AA1478" s="15">
        <f>-J1478</f>
        <v>1688089.1199999999</v>
      </c>
      <c r="AB1478" s="1">
        <v>30881.310000000023</v>
      </c>
      <c r="AC1478" s="13" t="s">
        <v>3024</v>
      </c>
      <c r="AD1478" s="1">
        <v>111473.15000000005</v>
      </c>
      <c r="AE1478" s="6">
        <v>113725.51000000004</v>
      </c>
      <c r="AF1478" s="15">
        <f>AE1478</f>
        <v>113725.51000000004</v>
      </c>
      <c r="AG1478" s="26">
        <v>28628.950000000041</v>
      </c>
      <c r="AH1478" s="13" t="s">
        <v>3024</v>
      </c>
      <c r="AI1478" s="6">
        <v>0</v>
      </c>
      <c r="AJ1478" s="7"/>
      <c r="AK1478" s="4"/>
    </row>
    <row r="1479" spans="1:37" x14ac:dyDescent="0.25">
      <c r="A1479" s="1" t="s">
        <v>1363</v>
      </c>
      <c r="B1479" s="1">
        <v>44393.25</v>
      </c>
      <c r="C1479" s="6">
        <f t="shared" si="100"/>
        <v>25292.18</v>
      </c>
      <c r="D1479" s="6">
        <v>24316.39</v>
      </c>
      <c r="E1479" s="6">
        <v>0</v>
      </c>
      <c r="F1479" s="6">
        <v>0</v>
      </c>
      <c r="G1479" s="6">
        <v>466.09000000000003</v>
      </c>
      <c r="H1479" s="6">
        <v>509.7</v>
      </c>
      <c r="I1479" s="1">
        <v>0</v>
      </c>
      <c r="J1479" s="6">
        <f t="shared" si="101"/>
        <v>69685.429999999993</v>
      </c>
      <c r="K1479" s="13" t="s">
        <v>3024</v>
      </c>
      <c r="L1479" s="13" t="s">
        <v>3024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13" t="s">
        <v>3024</v>
      </c>
      <c r="V1479" s="6">
        <v>0</v>
      </c>
      <c r="W1479" s="6">
        <f t="shared" si="102"/>
        <v>0</v>
      </c>
      <c r="X1479" s="6">
        <v>0</v>
      </c>
      <c r="Y1479" s="15">
        <v>0</v>
      </c>
      <c r="Z1479" s="15">
        <v>0</v>
      </c>
      <c r="AA1479" s="15">
        <f t="shared" si="103"/>
        <v>0</v>
      </c>
      <c r="AB1479" s="1">
        <v>14111.63999999999</v>
      </c>
      <c r="AC1479" s="13" t="s">
        <v>3024</v>
      </c>
      <c r="AD1479" s="1">
        <v>45324.19999999999</v>
      </c>
      <c r="AE1479" s="6">
        <v>47934.009999999995</v>
      </c>
      <c r="AF1479" s="15">
        <v>0</v>
      </c>
      <c r="AG1479" s="26">
        <v>11501.829999999984</v>
      </c>
      <c r="AH1479" s="13" t="s">
        <v>3024</v>
      </c>
      <c r="AI1479" s="6">
        <v>0</v>
      </c>
      <c r="AJ1479" s="7"/>
      <c r="AK1479" s="4"/>
    </row>
    <row r="1480" spans="1:37" x14ac:dyDescent="0.25">
      <c r="A1480" s="1" t="s">
        <v>1364</v>
      </c>
      <c r="B1480" s="1">
        <v>70715.09</v>
      </c>
      <c r="C1480" s="6">
        <f t="shared" si="100"/>
        <v>39788.39</v>
      </c>
      <c r="D1480" s="6">
        <v>38772.76</v>
      </c>
      <c r="E1480" s="6">
        <v>0</v>
      </c>
      <c r="F1480" s="6">
        <v>0</v>
      </c>
      <c r="G1480" s="6">
        <v>751.78</v>
      </c>
      <c r="H1480" s="6">
        <v>263.85000000000002</v>
      </c>
      <c r="I1480" s="1">
        <v>0</v>
      </c>
      <c r="J1480" s="6">
        <f t="shared" si="101"/>
        <v>110503.48</v>
      </c>
      <c r="K1480" s="13" t="s">
        <v>3024</v>
      </c>
      <c r="L1480" s="13" t="s">
        <v>3024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13" t="s">
        <v>3024</v>
      </c>
      <c r="V1480" s="6">
        <v>0</v>
      </c>
      <c r="W1480" s="6">
        <f t="shared" si="102"/>
        <v>0</v>
      </c>
      <c r="X1480" s="6">
        <v>0</v>
      </c>
      <c r="Y1480" s="15">
        <v>0</v>
      </c>
      <c r="Z1480" s="15">
        <v>0</v>
      </c>
      <c r="AA1480" s="15">
        <f t="shared" si="103"/>
        <v>0</v>
      </c>
      <c r="AB1480" s="1">
        <v>29632.589999999997</v>
      </c>
      <c r="AC1480" s="13" t="s">
        <v>3024</v>
      </c>
      <c r="AD1480" s="1">
        <v>80043.25</v>
      </c>
      <c r="AE1480" s="6">
        <v>77967.91</v>
      </c>
      <c r="AF1480" s="15">
        <v>0</v>
      </c>
      <c r="AG1480" s="26">
        <v>31707.929999999993</v>
      </c>
      <c r="AH1480" s="13" t="s">
        <v>3024</v>
      </c>
      <c r="AI1480" s="6">
        <v>0</v>
      </c>
      <c r="AJ1480" s="7"/>
      <c r="AK1480" s="4"/>
    </row>
    <row r="1481" spans="1:37" x14ac:dyDescent="0.25">
      <c r="A1481" s="1" t="s">
        <v>1365</v>
      </c>
      <c r="B1481" s="1">
        <v>79882.270000000019</v>
      </c>
      <c r="C1481" s="6">
        <f t="shared" ref="C1481:C1544" si="104">SUM(D1481:H1481)</f>
        <v>49617.36</v>
      </c>
      <c r="D1481" s="6">
        <v>48262.94</v>
      </c>
      <c r="E1481" s="6">
        <v>0</v>
      </c>
      <c r="F1481" s="6">
        <v>0</v>
      </c>
      <c r="G1481" s="6">
        <v>866.22</v>
      </c>
      <c r="H1481" s="6">
        <v>488.2</v>
      </c>
      <c r="I1481" s="1">
        <v>0</v>
      </c>
      <c r="J1481" s="6">
        <f t="shared" ref="J1481:J1544" si="105">B1481+C1481-I1481</f>
        <v>129499.63000000002</v>
      </c>
      <c r="K1481" s="13" t="s">
        <v>3024</v>
      </c>
      <c r="L1481" s="13" t="s">
        <v>3024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13" t="s">
        <v>3024</v>
      </c>
      <c r="V1481" s="6">
        <v>0</v>
      </c>
      <c r="W1481" s="6">
        <f t="shared" ref="W1481:W1544" si="106">I1481</f>
        <v>0</v>
      </c>
      <c r="X1481" s="6">
        <v>0</v>
      </c>
      <c r="Y1481" s="15">
        <v>0</v>
      </c>
      <c r="Z1481" s="15">
        <v>0</v>
      </c>
      <c r="AA1481" s="15">
        <f t="shared" si="103"/>
        <v>0</v>
      </c>
      <c r="AB1481" s="1">
        <v>30711.639999999989</v>
      </c>
      <c r="AC1481" s="13" t="s">
        <v>3024</v>
      </c>
      <c r="AD1481" s="1">
        <v>98435.6</v>
      </c>
      <c r="AE1481" s="6">
        <v>86489.540000000008</v>
      </c>
      <c r="AF1481" s="15">
        <v>0</v>
      </c>
      <c r="AG1481" s="26">
        <v>42657.699999999983</v>
      </c>
      <c r="AH1481" s="13" t="s">
        <v>3024</v>
      </c>
      <c r="AI1481" s="6">
        <v>0</v>
      </c>
      <c r="AJ1481" s="7"/>
      <c r="AK1481" s="4"/>
    </row>
    <row r="1482" spans="1:37" x14ac:dyDescent="0.25">
      <c r="A1482" s="1" t="s">
        <v>1366</v>
      </c>
      <c r="B1482" s="1">
        <v>174143.55</v>
      </c>
      <c r="C1482" s="6">
        <f t="shared" si="104"/>
        <v>94677.37000000001</v>
      </c>
      <c r="D1482" s="6">
        <v>89962.13</v>
      </c>
      <c r="E1482" s="6">
        <v>0</v>
      </c>
      <c r="F1482" s="6">
        <v>0</v>
      </c>
      <c r="G1482" s="6">
        <v>1839.7999999999997</v>
      </c>
      <c r="H1482" s="6">
        <v>2875.4400000000005</v>
      </c>
      <c r="I1482" s="1">
        <v>0</v>
      </c>
      <c r="J1482" s="6">
        <f t="shared" si="105"/>
        <v>268820.92</v>
      </c>
      <c r="K1482" s="13" t="s">
        <v>3024</v>
      </c>
      <c r="L1482" s="13" t="s">
        <v>3024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13" t="s">
        <v>3024</v>
      </c>
      <c r="V1482" s="6">
        <v>0</v>
      </c>
      <c r="W1482" s="6">
        <f t="shared" si="106"/>
        <v>0</v>
      </c>
      <c r="X1482" s="6">
        <v>0</v>
      </c>
      <c r="Y1482" s="15">
        <v>0</v>
      </c>
      <c r="Z1482" s="15">
        <v>0</v>
      </c>
      <c r="AA1482" s="15">
        <f t="shared" ref="AA1482:AA1545" si="107">Y1482-Z1482+I1482</f>
        <v>0</v>
      </c>
      <c r="AB1482" s="1">
        <v>58648.030000000086</v>
      </c>
      <c r="AC1482" s="13" t="s">
        <v>3024</v>
      </c>
      <c r="AD1482" s="1">
        <v>183507.93000000011</v>
      </c>
      <c r="AE1482" s="6">
        <v>179712.11000000002</v>
      </c>
      <c r="AF1482" s="15">
        <v>0</v>
      </c>
      <c r="AG1482" s="26">
        <v>62443.85000000018</v>
      </c>
      <c r="AH1482" s="13" t="s">
        <v>3024</v>
      </c>
      <c r="AI1482" s="6">
        <v>0</v>
      </c>
      <c r="AJ1482" s="7"/>
      <c r="AK1482" s="4"/>
    </row>
    <row r="1483" spans="1:37" x14ac:dyDescent="0.25">
      <c r="A1483" s="1" t="s">
        <v>1367</v>
      </c>
      <c r="B1483" s="1">
        <v>74780.31</v>
      </c>
      <c r="C1483" s="6">
        <f t="shared" si="104"/>
        <v>40227.18</v>
      </c>
      <c r="D1483" s="6">
        <v>38370.68</v>
      </c>
      <c r="E1483" s="6">
        <v>0</v>
      </c>
      <c r="F1483" s="6">
        <v>0</v>
      </c>
      <c r="G1483" s="6">
        <v>767.85000000000014</v>
      </c>
      <c r="H1483" s="6">
        <v>1088.6500000000001</v>
      </c>
      <c r="I1483" s="1">
        <v>0</v>
      </c>
      <c r="J1483" s="6">
        <f t="shared" si="105"/>
        <v>115007.48999999999</v>
      </c>
      <c r="K1483" s="13" t="s">
        <v>3024</v>
      </c>
      <c r="L1483" s="13" t="s">
        <v>3024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13" t="s">
        <v>3024</v>
      </c>
      <c r="V1483" s="6">
        <v>0</v>
      </c>
      <c r="W1483" s="6">
        <f t="shared" si="106"/>
        <v>0</v>
      </c>
      <c r="X1483" s="6">
        <v>0</v>
      </c>
      <c r="Y1483" s="15">
        <v>0</v>
      </c>
      <c r="Z1483" s="15">
        <v>0</v>
      </c>
      <c r="AA1483" s="15">
        <f t="shared" si="107"/>
        <v>0</v>
      </c>
      <c r="AB1483" s="1">
        <v>36381.279999999999</v>
      </c>
      <c r="AC1483" s="13" t="s">
        <v>3024</v>
      </c>
      <c r="AD1483" s="1">
        <v>93814.54</v>
      </c>
      <c r="AE1483" s="6">
        <v>80425.3</v>
      </c>
      <c r="AF1483" s="15">
        <v>0</v>
      </c>
      <c r="AG1483" s="26">
        <v>49770.51999999999</v>
      </c>
      <c r="AH1483" s="13" t="s">
        <v>3024</v>
      </c>
      <c r="AI1483" s="6">
        <v>0</v>
      </c>
      <c r="AJ1483" s="7"/>
      <c r="AK1483" s="4"/>
    </row>
    <row r="1484" spans="1:37" x14ac:dyDescent="0.25">
      <c r="A1484" s="1" t="s">
        <v>1368</v>
      </c>
      <c r="B1484" s="1">
        <v>70134.099999999991</v>
      </c>
      <c r="C1484" s="6">
        <f t="shared" si="104"/>
        <v>44028.619999999995</v>
      </c>
      <c r="D1484" s="6">
        <v>40871.25</v>
      </c>
      <c r="E1484" s="6">
        <v>0</v>
      </c>
      <c r="F1484" s="6">
        <v>0</v>
      </c>
      <c r="G1484" s="6">
        <v>761.09</v>
      </c>
      <c r="H1484" s="6">
        <v>2396.2800000000002</v>
      </c>
      <c r="I1484" s="1">
        <v>0</v>
      </c>
      <c r="J1484" s="6">
        <f t="shared" si="105"/>
        <v>114162.71999999999</v>
      </c>
      <c r="K1484" s="13" t="s">
        <v>3024</v>
      </c>
      <c r="L1484" s="13" t="s">
        <v>3024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13" t="s">
        <v>3024</v>
      </c>
      <c r="V1484" s="6">
        <v>0</v>
      </c>
      <c r="W1484" s="6">
        <f t="shared" si="106"/>
        <v>0</v>
      </c>
      <c r="X1484" s="6">
        <v>0</v>
      </c>
      <c r="Y1484" s="15">
        <v>0</v>
      </c>
      <c r="Z1484" s="15">
        <v>0</v>
      </c>
      <c r="AA1484" s="15">
        <f t="shared" si="107"/>
        <v>0</v>
      </c>
      <c r="AB1484" s="1">
        <v>36484.770000000019</v>
      </c>
      <c r="AC1484" s="13" t="s">
        <v>3024</v>
      </c>
      <c r="AD1484" s="1">
        <v>95668.340000000026</v>
      </c>
      <c r="AE1484" s="6">
        <v>79660.26999999999</v>
      </c>
      <c r="AF1484" s="15">
        <v>0</v>
      </c>
      <c r="AG1484" s="26">
        <v>52492.840000000062</v>
      </c>
      <c r="AH1484" s="13" t="s">
        <v>3024</v>
      </c>
      <c r="AI1484" s="6">
        <v>0</v>
      </c>
      <c r="AJ1484" s="7"/>
      <c r="AK1484" s="4"/>
    </row>
    <row r="1485" spans="1:37" x14ac:dyDescent="0.25">
      <c r="A1485" s="1" t="s">
        <v>1369</v>
      </c>
      <c r="B1485" s="1">
        <v>85828.21</v>
      </c>
      <c r="C1485" s="6">
        <f t="shared" si="104"/>
        <v>42886.64</v>
      </c>
      <c r="D1485" s="6">
        <v>41999.33</v>
      </c>
      <c r="E1485" s="6">
        <v>0</v>
      </c>
      <c r="F1485" s="6">
        <v>0</v>
      </c>
      <c r="G1485" s="6">
        <v>887.31000000000017</v>
      </c>
      <c r="H1485" s="6">
        <v>0</v>
      </c>
      <c r="I1485" s="1">
        <v>0</v>
      </c>
      <c r="J1485" s="6">
        <f t="shared" si="105"/>
        <v>128714.85</v>
      </c>
      <c r="K1485" s="13" t="s">
        <v>3024</v>
      </c>
      <c r="L1485" s="13" t="s">
        <v>3024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13" t="s">
        <v>3024</v>
      </c>
      <c r="V1485" s="6">
        <v>0</v>
      </c>
      <c r="W1485" s="6">
        <f t="shared" si="106"/>
        <v>0</v>
      </c>
      <c r="X1485" s="6">
        <v>0</v>
      </c>
      <c r="Y1485" s="15">
        <v>0</v>
      </c>
      <c r="Z1485" s="15">
        <v>0</v>
      </c>
      <c r="AA1485" s="15">
        <f t="shared" si="107"/>
        <v>0</v>
      </c>
      <c r="AB1485" s="1">
        <v>27076.790000000015</v>
      </c>
      <c r="AC1485" s="13" t="s">
        <v>3024</v>
      </c>
      <c r="AD1485" s="1">
        <v>96480.440000000031</v>
      </c>
      <c r="AE1485" s="6">
        <v>85801.920000000013</v>
      </c>
      <c r="AF1485" s="15">
        <v>0</v>
      </c>
      <c r="AG1485" s="26">
        <v>37755.310000000041</v>
      </c>
      <c r="AH1485" s="13" t="s">
        <v>3024</v>
      </c>
      <c r="AI1485" s="6">
        <v>0</v>
      </c>
      <c r="AJ1485" s="7"/>
      <c r="AK1485" s="4"/>
    </row>
    <row r="1486" spans="1:37" x14ac:dyDescent="0.25">
      <c r="A1486" s="1" t="s">
        <v>1370</v>
      </c>
      <c r="B1486" s="1">
        <v>67095.180000000008</v>
      </c>
      <c r="C1486" s="6">
        <f t="shared" si="104"/>
        <v>40420.48000000001</v>
      </c>
      <c r="D1486" s="6">
        <v>39704.320000000007</v>
      </c>
      <c r="E1486" s="6">
        <v>0</v>
      </c>
      <c r="F1486" s="6">
        <v>0</v>
      </c>
      <c r="G1486" s="6">
        <v>716.16000000000008</v>
      </c>
      <c r="H1486" s="6">
        <v>0</v>
      </c>
      <c r="I1486" s="1">
        <v>0</v>
      </c>
      <c r="J1486" s="6">
        <f t="shared" si="105"/>
        <v>107515.66000000002</v>
      </c>
      <c r="K1486" s="13" t="s">
        <v>3024</v>
      </c>
      <c r="L1486" s="13" t="s">
        <v>3024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13" t="s">
        <v>3024</v>
      </c>
      <c r="V1486" s="6">
        <v>0</v>
      </c>
      <c r="W1486" s="6">
        <f t="shared" si="106"/>
        <v>0</v>
      </c>
      <c r="X1486" s="6">
        <v>0</v>
      </c>
      <c r="Y1486" s="15">
        <v>0</v>
      </c>
      <c r="Z1486" s="15">
        <v>0</v>
      </c>
      <c r="AA1486" s="15">
        <f t="shared" si="107"/>
        <v>0</v>
      </c>
      <c r="AB1486" s="1">
        <v>24988.950000000026</v>
      </c>
      <c r="AC1486" s="13" t="s">
        <v>3024</v>
      </c>
      <c r="AD1486" s="1">
        <v>78087.190000000046</v>
      </c>
      <c r="AE1486" s="6">
        <v>72310.530000000013</v>
      </c>
      <c r="AF1486" s="15">
        <v>0</v>
      </c>
      <c r="AG1486" s="26">
        <v>30765.610000000052</v>
      </c>
      <c r="AH1486" s="13" t="s">
        <v>3024</v>
      </c>
      <c r="AI1486" s="6">
        <v>0</v>
      </c>
      <c r="AJ1486" s="7"/>
      <c r="AK1486" s="4"/>
    </row>
    <row r="1487" spans="1:37" x14ac:dyDescent="0.25">
      <c r="A1487" s="1" t="s">
        <v>1371</v>
      </c>
      <c r="B1487" s="1">
        <v>61487.790000000008</v>
      </c>
      <c r="C1487" s="6">
        <f t="shared" si="104"/>
        <v>36801.550000000003</v>
      </c>
      <c r="D1487" s="6">
        <v>36153.600000000006</v>
      </c>
      <c r="E1487" s="6">
        <v>0</v>
      </c>
      <c r="F1487" s="6">
        <v>0</v>
      </c>
      <c r="G1487" s="6">
        <v>647.95000000000005</v>
      </c>
      <c r="H1487" s="6">
        <v>0</v>
      </c>
      <c r="I1487" s="1">
        <v>0</v>
      </c>
      <c r="J1487" s="6">
        <f t="shared" si="105"/>
        <v>98289.340000000011</v>
      </c>
      <c r="K1487" s="13" t="s">
        <v>3024</v>
      </c>
      <c r="L1487" s="13" t="s">
        <v>3024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13" t="s">
        <v>3024</v>
      </c>
      <c r="V1487" s="6">
        <v>0</v>
      </c>
      <c r="W1487" s="6">
        <f t="shared" si="106"/>
        <v>0</v>
      </c>
      <c r="X1487" s="6">
        <v>0</v>
      </c>
      <c r="Y1487" s="15">
        <v>0</v>
      </c>
      <c r="Z1487" s="15">
        <v>0</v>
      </c>
      <c r="AA1487" s="15">
        <f t="shared" si="107"/>
        <v>0</v>
      </c>
      <c r="AB1487" s="1">
        <v>30612.440000000021</v>
      </c>
      <c r="AC1487" s="13" t="s">
        <v>3024</v>
      </c>
      <c r="AD1487" s="1">
        <v>79828.100000000049</v>
      </c>
      <c r="AE1487" s="6">
        <v>70878.38</v>
      </c>
      <c r="AF1487" s="15">
        <v>0</v>
      </c>
      <c r="AG1487" s="26">
        <v>39562.160000000054</v>
      </c>
      <c r="AH1487" s="13" t="s">
        <v>3024</v>
      </c>
      <c r="AI1487" s="6">
        <v>0</v>
      </c>
      <c r="AJ1487" s="7"/>
      <c r="AK1487" s="4"/>
    </row>
    <row r="1488" spans="1:37" x14ac:dyDescent="0.25">
      <c r="A1488" s="1" t="s">
        <v>1372</v>
      </c>
      <c r="B1488" s="1">
        <v>148460.08999999997</v>
      </c>
      <c r="C1488" s="6">
        <f t="shared" si="104"/>
        <v>91457.169999999984</v>
      </c>
      <c r="D1488" s="6">
        <v>87651.359999999986</v>
      </c>
      <c r="E1488" s="6">
        <v>0</v>
      </c>
      <c r="F1488" s="6">
        <v>0</v>
      </c>
      <c r="G1488" s="6">
        <v>1579.7599999999998</v>
      </c>
      <c r="H1488" s="6">
        <v>2226.0499999999997</v>
      </c>
      <c r="I1488" s="1">
        <v>0</v>
      </c>
      <c r="J1488" s="6">
        <f t="shared" si="105"/>
        <v>239917.25999999995</v>
      </c>
      <c r="K1488" s="13" t="s">
        <v>3024</v>
      </c>
      <c r="L1488" s="13" t="s">
        <v>3024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13" t="s">
        <v>3024</v>
      </c>
      <c r="V1488" s="6">
        <v>0</v>
      </c>
      <c r="W1488" s="6">
        <f t="shared" si="106"/>
        <v>0</v>
      </c>
      <c r="X1488" s="6">
        <v>0</v>
      </c>
      <c r="Y1488" s="15">
        <v>0</v>
      </c>
      <c r="Z1488" s="15">
        <v>0</v>
      </c>
      <c r="AA1488" s="15">
        <f t="shared" si="107"/>
        <v>0</v>
      </c>
      <c r="AB1488" s="1">
        <v>61041.250000000015</v>
      </c>
      <c r="AC1488" s="13" t="s">
        <v>3024</v>
      </c>
      <c r="AD1488" s="1">
        <v>181430.01</v>
      </c>
      <c r="AE1488" s="6">
        <v>167112.42999999996</v>
      </c>
      <c r="AF1488" s="15">
        <v>0</v>
      </c>
      <c r="AG1488" s="26">
        <v>75358.830000000075</v>
      </c>
      <c r="AH1488" s="13" t="s">
        <v>3024</v>
      </c>
      <c r="AI1488" s="6">
        <v>0</v>
      </c>
      <c r="AJ1488" s="7"/>
      <c r="AK1488" s="4"/>
    </row>
    <row r="1489" spans="1:37" x14ac:dyDescent="0.25">
      <c r="A1489" s="1" t="s">
        <v>1373</v>
      </c>
      <c r="B1489" s="1">
        <v>247217.2</v>
      </c>
      <c r="C1489" s="6">
        <f t="shared" si="104"/>
        <v>140273.83000000002</v>
      </c>
      <c r="D1489" s="6">
        <v>132926.25000000003</v>
      </c>
      <c r="E1489" s="6">
        <v>0</v>
      </c>
      <c r="F1489" s="6">
        <v>0</v>
      </c>
      <c r="G1489" s="6">
        <v>2618.36</v>
      </c>
      <c r="H1489" s="6">
        <v>4729.2199999999993</v>
      </c>
      <c r="I1489" s="1">
        <v>0</v>
      </c>
      <c r="J1489" s="6">
        <f t="shared" si="105"/>
        <v>387491.03</v>
      </c>
      <c r="K1489" s="13" t="s">
        <v>3024</v>
      </c>
      <c r="L1489" s="13" t="s">
        <v>3024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13" t="s">
        <v>3024</v>
      </c>
      <c r="V1489" s="6">
        <v>0</v>
      </c>
      <c r="W1489" s="6">
        <f t="shared" si="106"/>
        <v>0</v>
      </c>
      <c r="X1489" s="6">
        <v>0</v>
      </c>
      <c r="Y1489" s="15">
        <v>0</v>
      </c>
      <c r="Z1489" s="15">
        <v>0</v>
      </c>
      <c r="AA1489" s="15">
        <f t="shared" si="107"/>
        <v>0</v>
      </c>
      <c r="AB1489" s="1">
        <v>74975.790000000008</v>
      </c>
      <c r="AC1489" s="13" t="s">
        <v>3024</v>
      </c>
      <c r="AD1489" s="1">
        <v>263750.76</v>
      </c>
      <c r="AE1489" s="6">
        <v>259575.56000000006</v>
      </c>
      <c r="AF1489" s="15">
        <v>0</v>
      </c>
      <c r="AG1489" s="26">
        <v>79150.989999999962</v>
      </c>
      <c r="AH1489" s="13" t="s">
        <v>3024</v>
      </c>
      <c r="AI1489" s="6">
        <v>0</v>
      </c>
      <c r="AJ1489" s="7"/>
      <c r="AK1489" s="4"/>
    </row>
    <row r="1490" spans="1:37" x14ac:dyDescent="0.25">
      <c r="A1490" s="1" t="s">
        <v>1374</v>
      </c>
      <c r="B1490" s="1">
        <v>8351.7799999999988</v>
      </c>
      <c r="C1490" s="6">
        <f t="shared" si="104"/>
        <v>6987.4600000000009</v>
      </c>
      <c r="D1490" s="6">
        <v>6896.9400000000005</v>
      </c>
      <c r="E1490" s="6">
        <v>0</v>
      </c>
      <c r="F1490" s="6">
        <v>0</v>
      </c>
      <c r="G1490" s="6">
        <v>90.52</v>
      </c>
      <c r="H1490" s="6">
        <v>0</v>
      </c>
      <c r="I1490" s="1">
        <v>0</v>
      </c>
      <c r="J1490" s="6">
        <f t="shared" si="105"/>
        <v>15339.24</v>
      </c>
      <c r="K1490" s="13" t="s">
        <v>3024</v>
      </c>
      <c r="L1490" s="13" t="s">
        <v>3024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13" t="s">
        <v>3024</v>
      </c>
      <c r="V1490" s="6">
        <v>0</v>
      </c>
      <c r="W1490" s="6">
        <f t="shared" si="106"/>
        <v>0</v>
      </c>
      <c r="X1490" s="6">
        <v>0</v>
      </c>
      <c r="Y1490" s="15">
        <v>0</v>
      </c>
      <c r="Z1490" s="15">
        <v>0</v>
      </c>
      <c r="AA1490" s="15">
        <f t="shared" si="107"/>
        <v>0</v>
      </c>
      <c r="AB1490" s="1">
        <v>5856.72</v>
      </c>
      <c r="AC1490" s="13" t="s">
        <v>3024</v>
      </c>
      <c r="AD1490" s="1">
        <v>11692.32</v>
      </c>
      <c r="AE1490" s="6">
        <v>10896.740000000002</v>
      </c>
      <c r="AF1490" s="15">
        <v>0</v>
      </c>
      <c r="AG1490" s="26">
        <v>6652.2999999999975</v>
      </c>
      <c r="AH1490" s="13" t="s">
        <v>3024</v>
      </c>
      <c r="AI1490" s="6">
        <v>0</v>
      </c>
      <c r="AJ1490" s="7"/>
      <c r="AK1490" s="4"/>
    </row>
    <row r="1491" spans="1:37" x14ac:dyDescent="0.25">
      <c r="A1491" s="1" t="s">
        <v>1375</v>
      </c>
      <c r="B1491" s="1">
        <v>7133.42</v>
      </c>
      <c r="C1491" s="6">
        <f t="shared" si="104"/>
        <v>7733.4600000000009</v>
      </c>
      <c r="D1491" s="6">
        <v>6972.7100000000009</v>
      </c>
      <c r="E1491" s="6">
        <v>0</v>
      </c>
      <c r="F1491" s="6">
        <v>0</v>
      </c>
      <c r="G1491" s="6">
        <v>83.149999999999991</v>
      </c>
      <c r="H1491" s="6">
        <v>677.59999999999991</v>
      </c>
      <c r="I1491" s="1">
        <v>0</v>
      </c>
      <c r="J1491" s="6">
        <f t="shared" si="105"/>
        <v>14866.880000000001</v>
      </c>
      <c r="K1491" s="13" t="s">
        <v>3024</v>
      </c>
      <c r="L1491" s="13" t="s">
        <v>3024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13" t="s">
        <v>3024</v>
      </c>
      <c r="V1491" s="6">
        <v>0</v>
      </c>
      <c r="W1491" s="6">
        <f t="shared" si="106"/>
        <v>0</v>
      </c>
      <c r="X1491" s="6">
        <v>0</v>
      </c>
      <c r="Y1491" s="15">
        <v>0</v>
      </c>
      <c r="Z1491" s="15">
        <v>0</v>
      </c>
      <c r="AA1491" s="15">
        <f t="shared" si="107"/>
        <v>0</v>
      </c>
      <c r="AB1491" s="1">
        <v>6074.8600000000006</v>
      </c>
      <c r="AC1491" s="13" t="s">
        <v>3024</v>
      </c>
      <c r="AD1491" s="1">
        <v>14449.500000000007</v>
      </c>
      <c r="AE1491" s="6">
        <v>10574.710000000001</v>
      </c>
      <c r="AF1491" s="15">
        <v>0</v>
      </c>
      <c r="AG1491" s="26">
        <v>9949.6500000000051</v>
      </c>
      <c r="AH1491" s="13" t="s">
        <v>3024</v>
      </c>
      <c r="AI1491" s="6">
        <v>0</v>
      </c>
      <c r="AJ1491" s="7"/>
      <c r="AK1491" s="4"/>
    </row>
    <row r="1492" spans="1:37" x14ac:dyDescent="0.25">
      <c r="A1492" s="1" t="s">
        <v>1376</v>
      </c>
      <c r="B1492" s="1">
        <v>111221.98999999998</v>
      </c>
      <c r="C1492" s="6">
        <f t="shared" si="104"/>
        <v>65426.820000000007</v>
      </c>
      <c r="D1492" s="6">
        <v>59930.62</v>
      </c>
      <c r="E1492" s="6">
        <v>0</v>
      </c>
      <c r="F1492" s="6">
        <v>0</v>
      </c>
      <c r="G1492" s="6">
        <v>1188.48</v>
      </c>
      <c r="H1492" s="6">
        <v>4307.7199999999993</v>
      </c>
      <c r="I1492" s="1">
        <v>0</v>
      </c>
      <c r="J1492" s="6">
        <f t="shared" si="105"/>
        <v>176648.81</v>
      </c>
      <c r="K1492" s="13" t="s">
        <v>3024</v>
      </c>
      <c r="L1492" s="13" t="s">
        <v>3024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13" t="s">
        <v>3024</v>
      </c>
      <c r="V1492" s="6">
        <v>0</v>
      </c>
      <c r="W1492" s="6">
        <f t="shared" si="106"/>
        <v>0</v>
      </c>
      <c r="X1492" s="6">
        <v>0</v>
      </c>
      <c r="Y1492" s="15">
        <v>0</v>
      </c>
      <c r="Z1492" s="15">
        <v>0</v>
      </c>
      <c r="AA1492" s="15">
        <f t="shared" si="107"/>
        <v>0</v>
      </c>
      <c r="AB1492" s="1">
        <v>50503.409999999989</v>
      </c>
      <c r="AC1492" s="13" t="s">
        <v>3024</v>
      </c>
      <c r="AD1492" s="1">
        <v>139562.18</v>
      </c>
      <c r="AE1492" s="6">
        <v>123746.36</v>
      </c>
      <c r="AF1492" s="15">
        <v>0</v>
      </c>
      <c r="AG1492" s="26">
        <v>66319.229999999952</v>
      </c>
      <c r="AH1492" s="13" t="s">
        <v>3024</v>
      </c>
      <c r="AI1492" s="6">
        <v>0</v>
      </c>
      <c r="AJ1492" s="7"/>
      <c r="AK1492" s="4"/>
    </row>
    <row r="1493" spans="1:37" x14ac:dyDescent="0.25">
      <c r="A1493" s="1" t="s">
        <v>1377</v>
      </c>
      <c r="B1493" s="1">
        <v>174530.78</v>
      </c>
      <c r="C1493" s="6">
        <f t="shared" si="104"/>
        <v>103150.82</v>
      </c>
      <c r="D1493" s="6">
        <v>94978.02</v>
      </c>
      <c r="E1493" s="6">
        <v>0</v>
      </c>
      <c r="F1493" s="6">
        <v>0</v>
      </c>
      <c r="G1493" s="6">
        <v>1865.8899999999999</v>
      </c>
      <c r="H1493" s="6">
        <v>6306.9100000000008</v>
      </c>
      <c r="I1493" s="1">
        <v>0</v>
      </c>
      <c r="J1493" s="6">
        <f t="shared" si="105"/>
        <v>277681.59999999998</v>
      </c>
      <c r="K1493" s="13" t="s">
        <v>3024</v>
      </c>
      <c r="L1493" s="13" t="s">
        <v>3024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13" t="s">
        <v>3024</v>
      </c>
      <c r="V1493" s="6">
        <v>0</v>
      </c>
      <c r="W1493" s="6">
        <f t="shared" si="106"/>
        <v>0</v>
      </c>
      <c r="X1493" s="6">
        <v>0</v>
      </c>
      <c r="Y1493" s="15">
        <v>0</v>
      </c>
      <c r="Z1493" s="15">
        <v>0</v>
      </c>
      <c r="AA1493" s="15">
        <f t="shared" si="107"/>
        <v>0</v>
      </c>
      <c r="AB1493" s="1">
        <v>81288.239999999932</v>
      </c>
      <c r="AC1493" s="13" t="s">
        <v>3024</v>
      </c>
      <c r="AD1493" s="1">
        <v>218649.14999999991</v>
      </c>
      <c r="AE1493" s="6">
        <v>194496.35</v>
      </c>
      <c r="AF1493" s="15">
        <v>0</v>
      </c>
      <c r="AG1493" s="26">
        <v>105441.03999999983</v>
      </c>
      <c r="AH1493" s="13" t="s">
        <v>3024</v>
      </c>
      <c r="AI1493" s="6">
        <v>0</v>
      </c>
      <c r="AJ1493" s="7"/>
      <c r="AK1493" s="4"/>
    </row>
    <row r="1494" spans="1:37" x14ac:dyDescent="0.25">
      <c r="A1494" s="1" t="s">
        <v>1378</v>
      </c>
      <c r="B1494" s="1">
        <v>8485.2300000000014</v>
      </c>
      <c r="C1494" s="6">
        <f t="shared" si="104"/>
        <v>4300.32</v>
      </c>
      <c r="D1494" s="6">
        <v>2600.1099999999997</v>
      </c>
      <c r="E1494" s="6">
        <v>0</v>
      </c>
      <c r="F1494" s="6">
        <v>0</v>
      </c>
      <c r="G1494" s="6">
        <v>88.13000000000001</v>
      </c>
      <c r="H1494" s="6">
        <v>1612.08</v>
      </c>
      <c r="I1494" s="1">
        <v>0</v>
      </c>
      <c r="J1494" s="6">
        <f t="shared" si="105"/>
        <v>12785.550000000001</v>
      </c>
      <c r="K1494" s="13" t="s">
        <v>3024</v>
      </c>
      <c r="L1494" s="13" t="s">
        <v>3024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13" t="s">
        <v>3024</v>
      </c>
      <c r="V1494" s="6">
        <v>0</v>
      </c>
      <c r="W1494" s="6">
        <f t="shared" si="106"/>
        <v>0</v>
      </c>
      <c r="X1494" s="6">
        <v>0</v>
      </c>
      <c r="Y1494" s="15">
        <v>0</v>
      </c>
      <c r="Z1494" s="15">
        <v>0</v>
      </c>
      <c r="AA1494" s="15">
        <f t="shared" si="107"/>
        <v>0</v>
      </c>
      <c r="AB1494" s="1">
        <v>1832</v>
      </c>
      <c r="AC1494" s="13" t="s">
        <v>3024</v>
      </c>
      <c r="AD1494" s="1">
        <v>6032.25</v>
      </c>
      <c r="AE1494" s="6">
        <v>6337.26</v>
      </c>
      <c r="AF1494" s="15">
        <v>0</v>
      </c>
      <c r="AG1494" s="26">
        <v>1526.9900000000002</v>
      </c>
      <c r="AH1494" s="13" t="s">
        <v>3024</v>
      </c>
      <c r="AI1494" s="6">
        <v>0</v>
      </c>
      <c r="AJ1494" s="7"/>
      <c r="AK1494" s="4"/>
    </row>
    <row r="1495" spans="1:37" x14ac:dyDescent="0.25">
      <c r="A1495" s="1" t="s">
        <v>1379</v>
      </c>
      <c r="B1495" s="1">
        <v>155150.48000000004</v>
      </c>
      <c r="C1495" s="6">
        <f t="shared" si="104"/>
        <v>87270.080000000002</v>
      </c>
      <c r="D1495" s="6">
        <v>83241.440000000002</v>
      </c>
      <c r="E1495" s="6">
        <v>0</v>
      </c>
      <c r="F1495" s="6">
        <v>0</v>
      </c>
      <c r="G1495" s="6">
        <v>1637.1599999999999</v>
      </c>
      <c r="H1495" s="6">
        <v>2391.48</v>
      </c>
      <c r="I1495" s="1">
        <v>0</v>
      </c>
      <c r="J1495" s="6">
        <f t="shared" si="105"/>
        <v>242420.56000000006</v>
      </c>
      <c r="K1495" s="13" t="s">
        <v>3024</v>
      </c>
      <c r="L1495" s="13" t="s">
        <v>3024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13" t="s">
        <v>3024</v>
      </c>
      <c r="V1495" s="6">
        <v>0</v>
      </c>
      <c r="W1495" s="6">
        <f t="shared" si="106"/>
        <v>0</v>
      </c>
      <c r="X1495" s="6">
        <v>0</v>
      </c>
      <c r="Y1495" s="15">
        <v>0</v>
      </c>
      <c r="Z1495" s="15">
        <v>0</v>
      </c>
      <c r="AA1495" s="15">
        <f t="shared" si="107"/>
        <v>0</v>
      </c>
      <c r="AB1495" s="1">
        <v>42505.139999999985</v>
      </c>
      <c r="AC1495" s="13" t="s">
        <v>3024</v>
      </c>
      <c r="AD1495" s="1">
        <v>170936.87999999998</v>
      </c>
      <c r="AE1495" s="6">
        <v>159532.22</v>
      </c>
      <c r="AF1495" s="15">
        <v>0</v>
      </c>
      <c r="AG1495" s="26">
        <v>53909.799999999952</v>
      </c>
      <c r="AH1495" s="13" t="s">
        <v>3024</v>
      </c>
      <c r="AI1495" s="6">
        <v>0</v>
      </c>
      <c r="AJ1495" s="7"/>
      <c r="AK1495" s="4"/>
    </row>
    <row r="1496" spans="1:37" x14ac:dyDescent="0.25">
      <c r="A1496" s="1" t="s">
        <v>1380</v>
      </c>
      <c r="B1496" s="1">
        <v>7897.3300000000008</v>
      </c>
      <c r="C1496" s="6">
        <f t="shared" si="104"/>
        <v>3420.1400000000021</v>
      </c>
      <c r="D1496" s="6">
        <v>3014.090000000002</v>
      </c>
      <c r="E1496" s="6">
        <v>0</v>
      </c>
      <c r="F1496" s="6">
        <v>0</v>
      </c>
      <c r="G1496" s="6">
        <v>82.65</v>
      </c>
      <c r="H1496" s="6">
        <v>323.40000000000003</v>
      </c>
      <c r="I1496" s="1">
        <v>0</v>
      </c>
      <c r="J1496" s="6">
        <f t="shared" si="105"/>
        <v>11317.470000000003</v>
      </c>
      <c r="K1496" s="13" t="s">
        <v>3024</v>
      </c>
      <c r="L1496" s="13" t="s">
        <v>3024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13" t="s">
        <v>3024</v>
      </c>
      <c r="V1496" s="6">
        <v>0</v>
      </c>
      <c r="W1496" s="6">
        <f t="shared" si="106"/>
        <v>0</v>
      </c>
      <c r="X1496" s="6">
        <v>0</v>
      </c>
      <c r="Y1496" s="15">
        <v>0</v>
      </c>
      <c r="Z1496" s="15">
        <v>0</v>
      </c>
      <c r="AA1496" s="15">
        <f t="shared" si="107"/>
        <v>0</v>
      </c>
      <c r="AB1496" s="1">
        <v>3145.9300000000003</v>
      </c>
      <c r="AC1496" s="13" t="s">
        <v>3024</v>
      </c>
      <c r="AD1496" s="1">
        <v>7194.260000000002</v>
      </c>
      <c r="AE1496" s="6">
        <v>6937.4000000000024</v>
      </c>
      <c r="AF1496" s="15">
        <v>0</v>
      </c>
      <c r="AG1496" s="26">
        <v>3402.79</v>
      </c>
      <c r="AH1496" s="13" t="s">
        <v>3024</v>
      </c>
      <c r="AI1496" s="6">
        <v>0</v>
      </c>
      <c r="AJ1496" s="7"/>
      <c r="AK1496" s="4"/>
    </row>
    <row r="1497" spans="1:37" x14ac:dyDescent="0.25">
      <c r="A1497" s="1" t="s">
        <v>1381</v>
      </c>
      <c r="B1497" s="1">
        <v>563401.10999999987</v>
      </c>
      <c r="C1497" s="6">
        <f t="shared" si="104"/>
        <v>349983.7699999999</v>
      </c>
      <c r="D1497" s="6">
        <v>331833.46999999986</v>
      </c>
      <c r="E1497" s="6">
        <v>0</v>
      </c>
      <c r="F1497" s="6">
        <v>0</v>
      </c>
      <c r="G1497" s="6">
        <v>6053.9</v>
      </c>
      <c r="H1497" s="6">
        <v>12096.400000000001</v>
      </c>
      <c r="I1497" s="1">
        <v>0</v>
      </c>
      <c r="J1497" s="6">
        <f t="shared" si="105"/>
        <v>913384.87999999977</v>
      </c>
      <c r="K1497" s="13" t="s">
        <v>3024</v>
      </c>
      <c r="L1497" s="13" t="s">
        <v>3024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13" t="s">
        <v>3024</v>
      </c>
      <c r="V1497" s="6">
        <v>0</v>
      </c>
      <c r="W1497" s="6">
        <f t="shared" si="106"/>
        <v>0</v>
      </c>
      <c r="X1497" s="6">
        <v>0</v>
      </c>
      <c r="Y1497" s="15">
        <v>0</v>
      </c>
      <c r="Z1497" s="15">
        <v>0</v>
      </c>
      <c r="AA1497" s="15">
        <f t="shared" si="107"/>
        <v>0</v>
      </c>
      <c r="AB1497" s="1">
        <v>236244.2699999999</v>
      </c>
      <c r="AC1497" s="13" t="s">
        <v>3024</v>
      </c>
      <c r="AD1497" s="1">
        <v>667494.36999999953</v>
      </c>
      <c r="AE1497" s="6">
        <v>641770.46999999974</v>
      </c>
      <c r="AF1497" s="15">
        <v>0</v>
      </c>
      <c r="AG1497" s="26">
        <v>261968.16999999975</v>
      </c>
      <c r="AH1497" s="13" t="s">
        <v>3024</v>
      </c>
      <c r="AI1497" s="6">
        <v>0</v>
      </c>
      <c r="AJ1497" s="7"/>
      <c r="AK1497" s="4"/>
    </row>
    <row r="1498" spans="1:37" x14ac:dyDescent="0.25">
      <c r="A1498" s="1" t="s">
        <v>1382</v>
      </c>
      <c r="B1498" s="1">
        <v>134111.49000000002</v>
      </c>
      <c r="C1498" s="6">
        <f t="shared" si="104"/>
        <v>78705.369999999981</v>
      </c>
      <c r="D1498" s="6">
        <v>71766.909999999989</v>
      </c>
      <c r="E1498" s="6">
        <v>0</v>
      </c>
      <c r="F1498" s="6">
        <v>0</v>
      </c>
      <c r="G1498" s="6">
        <v>1427.5600000000002</v>
      </c>
      <c r="H1498" s="6">
        <v>5510.9000000000005</v>
      </c>
      <c r="I1498" s="1">
        <v>0</v>
      </c>
      <c r="J1498" s="6">
        <f t="shared" si="105"/>
        <v>212816.86</v>
      </c>
      <c r="K1498" s="13" t="s">
        <v>3024</v>
      </c>
      <c r="L1498" s="13" t="s">
        <v>3024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13" t="s">
        <v>3024</v>
      </c>
      <c r="V1498" s="6">
        <v>0</v>
      </c>
      <c r="W1498" s="6">
        <f t="shared" si="106"/>
        <v>0</v>
      </c>
      <c r="X1498" s="6">
        <v>0</v>
      </c>
      <c r="Y1498" s="15">
        <v>0</v>
      </c>
      <c r="Z1498" s="15">
        <v>0</v>
      </c>
      <c r="AA1498" s="15">
        <f t="shared" si="107"/>
        <v>0</v>
      </c>
      <c r="AB1498" s="1">
        <v>50418.859999999957</v>
      </c>
      <c r="AC1498" s="13" t="s">
        <v>3024</v>
      </c>
      <c r="AD1498" s="1">
        <v>166998.78999999995</v>
      </c>
      <c r="AE1498" s="6">
        <v>141639.21999999997</v>
      </c>
      <c r="AF1498" s="15">
        <v>0</v>
      </c>
      <c r="AG1498" s="26">
        <v>75778.429999999935</v>
      </c>
      <c r="AH1498" s="13" t="s">
        <v>3024</v>
      </c>
      <c r="AI1498" s="6">
        <v>0</v>
      </c>
      <c r="AJ1498" s="7"/>
      <c r="AK1498" s="4"/>
    </row>
    <row r="1499" spans="1:37" x14ac:dyDescent="0.25">
      <c r="A1499" s="1" t="s">
        <v>1383</v>
      </c>
      <c r="B1499" s="1">
        <v>188401.16</v>
      </c>
      <c r="C1499" s="6">
        <f t="shared" si="104"/>
        <v>112166.37000000002</v>
      </c>
      <c r="D1499" s="6">
        <v>101166.15000000002</v>
      </c>
      <c r="E1499" s="6">
        <v>0</v>
      </c>
      <c r="F1499" s="6">
        <v>0</v>
      </c>
      <c r="G1499" s="6">
        <v>2002.75</v>
      </c>
      <c r="H1499" s="6">
        <v>8997.4699999999993</v>
      </c>
      <c r="I1499" s="1">
        <v>0</v>
      </c>
      <c r="J1499" s="6">
        <f t="shared" si="105"/>
        <v>300567.53000000003</v>
      </c>
      <c r="K1499" s="13" t="s">
        <v>3024</v>
      </c>
      <c r="L1499" s="13" t="s">
        <v>3024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13" t="s">
        <v>3024</v>
      </c>
      <c r="V1499" s="6">
        <v>0</v>
      </c>
      <c r="W1499" s="6">
        <f t="shared" si="106"/>
        <v>0</v>
      </c>
      <c r="X1499" s="6">
        <v>0</v>
      </c>
      <c r="Y1499" s="15">
        <v>0</v>
      </c>
      <c r="Z1499" s="15">
        <v>0</v>
      </c>
      <c r="AA1499" s="15">
        <f t="shared" si="107"/>
        <v>0</v>
      </c>
      <c r="AB1499" s="1">
        <v>63032.940000000104</v>
      </c>
      <c r="AC1499" s="13" t="s">
        <v>3024</v>
      </c>
      <c r="AD1499" s="1">
        <v>220575.61000000016</v>
      </c>
      <c r="AE1499" s="6">
        <v>201837.13000000006</v>
      </c>
      <c r="AF1499" s="15">
        <v>0</v>
      </c>
      <c r="AG1499" s="26">
        <v>81771.420000000187</v>
      </c>
      <c r="AH1499" s="13" t="s">
        <v>3024</v>
      </c>
      <c r="AI1499" s="6">
        <v>0</v>
      </c>
      <c r="AJ1499" s="7"/>
      <c r="AK1499" s="4"/>
    </row>
    <row r="1500" spans="1:37" x14ac:dyDescent="0.25">
      <c r="A1500" s="1" t="s">
        <v>1384</v>
      </c>
      <c r="B1500" s="1">
        <v>35944.759999999995</v>
      </c>
      <c r="C1500" s="6">
        <f t="shared" si="104"/>
        <v>27736.129999999994</v>
      </c>
      <c r="D1500" s="6">
        <v>27323.079999999994</v>
      </c>
      <c r="E1500" s="6">
        <v>0</v>
      </c>
      <c r="F1500" s="6">
        <v>0</v>
      </c>
      <c r="G1500" s="6">
        <v>413.05</v>
      </c>
      <c r="H1500" s="6">
        <v>0</v>
      </c>
      <c r="I1500" s="1">
        <v>0</v>
      </c>
      <c r="J1500" s="6">
        <f t="shared" si="105"/>
        <v>63680.889999999985</v>
      </c>
      <c r="K1500" s="13" t="s">
        <v>3024</v>
      </c>
      <c r="L1500" s="13" t="s">
        <v>3024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13" t="s">
        <v>3024</v>
      </c>
      <c r="V1500" s="6">
        <v>0</v>
      </c>
      <c r="W1500" s="6">
        <f t="shared" si="106"/>
        <v>0</v>
      </c>
      <c r="X1500" s="6">
        <v>0</v>
      </c>
      <c r="Y1500" s="15">
        <v>0</v>
      </c>
      <c r="Z1500" s="15">
        <v>0</v>
      </c>
      <c r="AA1500" s="15">
        <f t="shared" si="107"/>
        <v>0</v>
      </c>
      <c r="AB1500" s="1">
        <v>19118.479999999978</v>
      </c>
      <c r="AC1500" s="13" t="s">
        <v>3024</v>
      </c>
      <c r="AD1500" s="1">
        <v>62239.939999999988</v>
      </c>
      <c r="AE1500" s="6">
        <v>42939.969999999994</v>
      </c>
      <c r="AF1500" s="15">
        <v>0</v>
      </c>
      <c r="AG1500" s="26">
        <v>38418.449999999975</v>
      </c>
      <c r="AH1500" s="13" t="s">
        <v>3024</v>
      </c>
      <c r="AI1500" s="6">
        <v>0</v>
      </c>
      <c r="AJ1500" s="7"/>
      <c r="AK1500" s="4"/>
    </row>
    <row r="1501" spans="1:37" x14ac:dyDescent="0.25">
      <c r="A1501" s="1" t="s">
        <v>1385</v>
      </c>
      <c r="B1501" s="1">
        <v>105441.15000000001</v>
      </c>
      <c r="C1501" s="6">
        <f t="shared" si="104"/>
        <v>58788.659999999982</v>
      </c>
      <c r="D1501" s="6">
        <v>54574.229999999981</v>
      </c>
      <c r="E1501" s="6">
        <v>0</v>
      </c>
      <c r="F1501" s="6">
        <v>0</v>
      </c>
      <c r="G1501" s="6">
        <v>1118.77</v>
      </c>
      <c r="H1501" s="6">
        <v>3095.6600000000003</v>
      </c>
      <c r="I1501" s="1">
        <v>0</v>
      </c>
      <c r="J1501" s="6">
        <f t="shared" si="105"/>
        <v>164229.81</v>
      </c>
      <c r="K1501" s="13" t="s">
        <v>3024</v>
      </c>
      <c r="L1501" s="13" t="s">
        <v>3024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13" t="s">
        <v>3024</v>
      </c>
      <c r="V1501" s="6">
        <v>0</v>
      </c>
      <c r="W1501" s="6">
        <f t="shared" si="106"/>
        <v>0</v>
      </c>
      <c r="X1501" s="6">
        <v>0</v>
      </c>
      <c r="Y1501" s="15">
        <v>0</v>
      </c>
      <c r="Z1501" s="15">
        <v>0</v>
      </c>
      <c r="AA1501" s="15">
        <f t="shared" si="107"/>
        <v>0</v>
      </c>
      <c r="AB1501" s="1">
        <v>58568.669999999976</v>
      </c>
      <c r="AC1501" s="13" t="s">
        <v>3024</v>
      </c>
      <c r="AD1501" s="1">
        <v>139109.27999999994</v>
      </c>
      <c r="AE1501" s="6">
        <v>118102.26999999999</v>
      </c>
      <c r="AF1501" s="15">
        <v>0</v>
      </c>
      <c r="AG1501" s="26">
        <v>79575.679999999935</v>
      </c>
      <c r="AH1501" s="13" t="s">
        <v>3024</v>
      </c>
      <c r="AI1501" s="6">
        <v>0</v>
      </c>
      <c r="AJ1501" s="7"/>
      <c r="AK1501" s="4"/>
    </row>
    <row r="1502" spans="1:37" x14ac:dyDescent="0.25">
      <c r="A1502" s="1" t="s">
        <v>1386</v>
      </c>
      <c r="B1502" s="1">
        <v>79368.88</v>
      </c>
      <c r="C1502" s="6">
        <f t="shared" si="104"/>
        <v>51471.410000000018</v>
      </c>
      <c r="D1502" s="6">
        <v>50600.130000000019</v>
      </c>
      <c r="E1502" s="6">
        <v>0</v>
      </c>
      <c r="F1502" s="6">
        <v>0</v>
      </c>
      <c r="G1502" s="6">
        <v>871.28</v>
      </c>
      <c r="H1502" s="6">
        <v>0</v>
      </c>
      <c r="I1502" s="1">
        <v>0</v>
      </c>
      <c r="J1502" s="6">
        <f t="shared" si="105"/>
        <v>130840.29000000002</v>
      </c>
      <c r="K1502" s="13" t="s">
        <v>3024</v>
      </c>
      <c r="L1502" s="13" t="s">
        <v>3024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13" t="s">
        <v>3024</v>
      </c>
      <c r="V1502" s="6">
        <v>0</v>
      </c>
      <c r="W1502" s="6">
        <f t="shared" si="106"/>
        <v>0</v>
      </c>
      <c r="X1502" s="6">
        <v>0</v>
      </c>
      <c r="Y1502" s="15">
        <v>0</v>
      </c>
      <c r="Z1502" s="15">
        <v>0</v>
      </c>
      <c r="AA1502" s="15">
        <f t="shared" si="107"/>
        <v>0</v>
      </c>
      <c r="AB1502" s="1">
        <v>57331.270000000026</v>
      </c>
      <c r="AC1502" s="13" t="s">
        <v>3024</v>
      </c>
      <c r="AD1502" s="1">
        <v>132452.84000000003</v>
      </c>
      <c r="AE1502" s="6">
        <v>97703.430000000022</v>
      </c>
      <c r="AF1502" s="15">
        <v>0</v>
      </c>
      <c r="AG1502" s="26">
        <v>92080.680000000008</v>
      </c>
      <c r="AH1502" s="13" t="s">
        <v>3024</v>
      </c>
      <c r="AI1502" s="6">
        <v>0</v>
      </c>
      <c r="AJ1502" s="7"/>
      <c r="AK1502" s="4"/>
    </row>
    <row r="1503" spans="1:37" x14ac:dyDescent="0.25">
      <c r="A1503" s="1" t="s">
        <v>1387</v>
      </c>
      <c r="B1503" s="1">
        <v>186818.91999999998</v>
      </c>
      <c r="C1503" s="6">
        <f t="shared" si="104"/>
        <v>108616.14</v>
      </c>
      <c r="D1503" s="6">
        <v>101540.59</v>
      </c>
      <c r="E1503" s="6">
        <v>0</v>
      </c>
      <c r="F1503" s="6">
        <v>0</v>
      </c>
      <c r="G1503" s="6">
        <v>2014.55</v>
      </c>
      <c r="H1503" s="6">
        <v>5061</v>
      </c>
      <c r="I1503" s="1">
        <v>0</v>
      </c>
      <c r="J1503" s="6">
        <f t="shared" si="105"/>
        <v>295435.06</v>
      </c>
      <c r="K1503" s="13" t="s">
        <v>3024</v>
      </c>
      <c r="L1503" s="13" t="s">
        <v>3024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13" t="s">
        <v>3024</v>
      </c>
      <c r="V1503" s="6">
        <v>0</v>
      </c>
      <c r="W1503" s="6">
        <f t="shared" si="106"/>
        <v>0</v>
      </c>
      <c r="X1503" s="6">
        <v>0</v>
      </c>
      <c r="Y1503" s="15">
        <v>0</v>
      </c>
      <c r="Z1503" s="15">
        <v>0</v>
      </c>
      <c r="AA1503" s="15">
        <f t="shared" si="107"/>
        <v>0</v>
      </c>
      <c r="AB1503" s="1">
        <v>75504.819999999978</v>
      </c>
      <c r="AC1503" s="13" t="s">
        <v>3024</v>
      </c>
      <c r="AD1503" s="1">
        <v>229347.39999999994</v>
      </c>
      <c r="AE1503" s="6">
        <v>205448.32000000001</v>
      </c>
      <c r="AF1503" s="15">
        <v>0</v>
      </c>
      <c r="AG1503" s="26">
        <v>99403.899999999907</v>
      </c>
      <c r="AH1503" s="13" t="s">
        <v>3024</v>
      </c>
      <c r="AI1503" s="6">
        <v>0</v>
      </c>
      <c r="AJ1503" s="7"/>
      <c r="AK1503" s="4"/>
    </row>
    <row r="1504" spans="1:37" x14ac:dyDescent="0.25">
      <c r="A1504" s="1" t="s">
        <v>1388</v>
      </c>
      <c r="B1504" s="1">
        <v>176811.19999999998</v>
      </c>
      <c r="C1504" s="6">
        <f t="shared" si="104"/>
        <v>106145.48</v>
      </c>
      <c r="D1504" s="6">
        <v>97401.76</v>
      </c>
      <c r="E1504" s="6">
        <v>0</v>
      </c>
      <c r="F1504" s="6">
        <v>0</v>
      </c>
      <c r="G1504" s="6">
        <v>1886.67</v>
      </c>
      <c r="H1504" s="6">
        <v>6857.0499999999993</v>
      </c>
      <c r="I1504" s="1">
        <v>0</v>
      </c>
      <c r="J1504" s="6">
        <f t="shared" si="105"/>
        <v>282956.68</v>
      </c>
      <c r="K1504" s="13" t="s">
        <v>3024</v>
      </c>
      <c r="L1504" s="13" t="s">
        <v>3024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13" t="s">
        <v>3024</v>
      </c>
      <c r="V1504" s="6">
        <v>0</v>
      </c>
      <c r="W1504" s="6">
        <f t="shared" si="106"/>
        <v>0</v>
      </c>
      <c r="X1504" s="6">
        <v>0</v>
      </c>
      <c r="Y1504" s="15">
        <v>0</v>
      </c>
      <c r="Z1504" s="15">
        <v>0</v>
      </c>
      <c r="AA1504" s="15">
        <f t="shared" si="107"/>
        <v>0</v>
      </c>
      <c r="AB1504" s="1">
        <v>69935.999999999956</v>
      </c>
      <c r="AC1504" s="13" t="s">
        <v>3024</v>
      </c>
      <c r="AD1504" s="1">
        <v>208248.96999999991</v>
      </c>
      <c r="AE1504" s="6">
        <v>195065.61</v>
      </c>
      <c r="AF1504" s="15">
        <v>0</v>
      </c>
      <c r="AG1504" s="26">
        <v>83119.35999999987</v>
      </c>
      <c r="AH1504" s="13" t="s">
        <v>3024</v>
      </c>
      <c r="AI1504" s="6">
        <v>0</v>
      </c>
      <c r="AK1504" s="4"/>
    </row>
    <row r="1505" spans="1:37" x14ac:dyDescent="0.25">
      <c r="A1505" s="1" t="s">
        <v>1389</v>
      </c>
      <c r="B1505" s="1">
        <v>90775.639999999985</v>
      </c>
      <c r="C1505" s="6">
        <f t="shared" si="104"/>
        <v>65532.990000000005</v>
      </c>
      <c r="D1505" s="6">
        <v>60198.100000000006</v>
      </c>
      <c r="E1505" s="6">
        <v>0</v>
      </c>
      <c r="F1505" s="6">
        <v>0</v>
      </c>
      <c r="G1505" s="6">
        <v>990.29</v>
      </c>
      <c r="H1505" s="6">
        <v>4344.5999999999995</v>
      </c>
      <c r="I1505" s="1">
        <v>0</v>
      </c>
      <c r="J1505" s="6">
        <f t="shared" si="105"/>
        <v>156308.63</v>
      </c>
      <c r="K1505" s="13" t="s">
        <v>3024</v>
      </c>
      <c r="L1505" s="13" t="s">
        <v>3024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13" t="s">
        <v>3024</v>
      </c>
      <c r="V1505" s="6">
        <v>0</v>
      </c>
      <c r="W1505" s="6">
        <f t="shared" si="106"/>
        <v>0</v>
      </c>
      <c r="X1505" s="6">
        <v>0</v>
      </c>
      <c r="Y1505" s="15">
        <v>0</v>
      </c>
      <c r="Z1505" s="15">
        <v>0</v>
      </c>
      <c r="AA1505" s="15">
        <f t="shared" si="107"/>
        <v>0</v>
      </c>
      <c r="AB1505" s="1">
        <v>32471.889999999978</v>
      </c>
      <c r="AC1505" s="13" t="s">
        <v>3024</v>
      </c>
      <c r="AD1505" s="1">
        <v>119110.48999999996</v>
      </c>
      <c r="AE1505" s="6">
        <v>109309</v>
      </c>
      <c r="AF1505" s="15">
        <v>0</v>
      </c>
      <c r="AG1505" s="26">
        <v>42273.379999999946</v>
      </c>
      <c r="AH1505" s="13" t="s">
        <v>3024</v>
      </c>
      <c r="AI1505" s="6">
        <v>0</v>
      </c>
      <c r="AJ1505" s="7"/>
      <c r="AK1505" s="4"/>
    </row>
    <row r="1506" spans="1:37" x14ac:dyDescent="0.25">
      <c r="A1506" s="1" t="s">
        <v>1390</v>
      </c>
      <c r="B1506" s="1">
        <v>78953.17</v>
      </c>
      <c r="C1506" s="6">
        <f t="shared" si="104"/>
        <v>34675.410000000003</v>
      </c>
      <c r="D1506" s="6">
        <v>32163.880000000005</v>
      </c>
      <c r="E1506" s="6">
        <v>0</v>
      </c>
      <c r="F1506" s="6">
        <v>0</v>
      </c>
      <c r="G1506" s="6">
        <v>810</v>
      </c>
      <c r="H1506" s="6">
        <v>1701.5299999999997</v>
      </c>
      <c r="I1506" s="1">
        <v>0</v>
      </c>
      <c r="J1506" s="6">
        <f t="shared" si="105"/>
        <v>113628.58</v>
      </c>
      <c r="K1506" s="13" t="s">
        <v>3024</v>
      </c>
      <c r="L1506" s="13" t="s">
        <v>3024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13" t="s">
        <v>3024</v>
      </c>
      <c r="V1506" s="6">
        <v>0</v>
      </c>
      <c r="W1506" s="6">
        <f t="shared" si="106"/>
        <v>0</v>
      </c>
      <c r="X1506" s="6">
        <v>0</v>
      </c>
      <c r="Y1506" s="15">
        <v>0</v>
      </c>
      <c r="Z1506" s="15">
        <v>0</v>
      </c>
      <c r="AA1506" s="15">
        <f t="shared" si="107"/>
        <v>0</v>
      </c>
      <c r="AB1506" s="1">
        <v>20177.700000000004</v>
      </c>
      <c r="AC1506" s="13" t="s">
        <v>3024</v>
      </c>
      <c r="AD1506" s="1">
        <v>78806.97</v>
      </c>
      <c r="AE1506" s="6">
        <v>72976.88</v>
      </c>
      <c r="AF1506" s="15">
        <v>0</v>
      </c>
      <c r="AG1506" s="26">
        <v>26007.790000000015</v>
      </c>
      <c r="AH1506" s="13" t="s">
        <v>3024</v>
      </c>
      <c r="AI1506" s="6">
        <v>0</v>
      </c>
      <c r="AJ1506" s="7"/>
      <c r="AK1506" s="4"/>
    </row>
    <row r="1507" spans="1:37" x14ac:dyDescent="0.25">
      <c r="A1507" s="1" t="s">
        <v>1391</v>
      </c>
      <c r="B1507" s="1">
        <v>180766.65000000002</v>
      </c>
      <c r="C1507" s="6">
        <f t="shared" si="104"/>
        <v>93063.25</v>
      </c>
      <c r="D1507" s="6">
        <v>87929.52</v>
      </c>
      <c r="E1507" s="6">
        <v>0</v>
      </c>
      <c r="F1507" s="6">
        <v>0</v>
      </c>
      <c r="G1507" s="6">
        <v>1904.9</v>
      </c>
      <c r="H1507" s="6">
        <v>3228.83</v>
      </c>
      <c r="I1507" s="1">
        <v>0</v>
      </c>
      <c r="J1507" s="6">
        <f t="shared" si="105"/>
        <v>273829.90000000002</v>
      </c>
      <c r="K1507" s="13" t="s">
        <v>3024</v>
      </c>
      <c r="L1507" s="13" t="s">
        <v>3024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13" t="s">
        <v>3024</v>
      </c>
      <c r="V1507" s="6">
        <v>0</v>
      </c>
      <c r="W1507" s="6">
        <f t="shared" si="106"/>
        <v>0</v>
      </c>
      <c r="X1507" s="6">
        <v>0</v>
      </c>
      <c r="Y1507" s="15">
        <v>0</v>
      </c>
      <c r="Z1507" s="15">
        <v>0</v>
      </c>
      <c r="AA1507" s="15">
        <f t="shared" si="107"/>
        <v>0</v>
      </c>
      <c r="AB1507" s="1">
        <v>73585.010000000009</v>
      </c>
      <c r="AC1507" s="13" t="s">
        <v>3024</v>
      </c>
      <c r="AD1507" s="1">
        <v>204584.38999999996</v>
      </c>
      <c r="AE1507" s="6">
        <v>193049.82</v>
      </c>
      <c r="AF1507" s="15">
        <v>0</v>
      </c>
      <c r="AG1507" s="26">
        <v>85119.579999999944</v>
      </c>
      <c r="AH1507" s="13" t="s">
        <v>3024</v>
      </c>
      <c r="AI1507" s="6">
        <v>0</v>
      </c>
      <c r="AJ1507" s="7"/>
      <c r="AK1507" s="4"/>
    </row>
    <row r="1508" spans="1:37" x14ac:dyDescent="0.25">
      <c r="A1508" s="1" t="s">
        <v>1392</v>
      </c>
      <c r="B1508" s="1">
        <v>142470.77999999997</v>
      </c>
      <c r="C1508" s="6">
        <f t="shared" si="104"/>
        <v>79113.2</v>
      </c>
      <c r="D1508" s="6">
        <v>72926.649999999994</v>
      </c>
      <c r="E1508" s="6">
        <v>0</v>
      </c>
      <c r="F1508" s="6">
        <v>0</v>
      </c>
      <c r="G1508" s="6">
        <v>1504.81</v>
      </c>
      <c r="H1508" s="6">
        <v>4681.74</v>
      </c>
      <c r="I1508" s="1">
        <v>0</v>
      </c>
      <c r="J1508" s="6">
        <f t="shared" si="105"/>
        <v>221583.97999999998</v>
      </c>
      <c r="K1508" s="13" t="s">
        <v>3024</v>
      </c>
      <c r="L1508" s="13" t="s">
        <v>3024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13" t="s">
        <v>3024</v>
      </c>
      <c r="V1508" s="6">
        <v>0</v>
      </c>
      <c r="W1508" s="6">
        <f t="shared" si="106"/>
        <v>0</v>
      </c>
      <c r="X1508" s="6">
        <v>0</v>
      </c>
      <c r="Y1508" s="15">
        <v>0</v>
      </c>
      <c r="Z1508" s="15">
        <v>0</v>
      </c>
      <c r="AA1508" s="15">
        <f t="shared" si="107"/>
        <v>0</v>
      </c>
      <c r="AB1508" s="1">
        <v>50540.359999999986</v>
      </c>
      <c r="AC1508" s="13" t="s">
        <v>3024</v>
      </c>
      <c r="AD1508" s="1">
        <v>163557.37</v>
      </c>
      <c r="AE1508" s="6">
        <v>150042.74</v>
      </c>
      <c r="AF1508" s="15">
        <v>0</v>
      </c>
      <c r="AG1508" s="26">
        <v>64054.989999999976</v>
      </c>
      <c r="AH1508" s="13" t="s">
        <v>3024</v>
      </c>
      <c r="AI1508" s="6">
        <v>0</v>
      </c>
      <c r="AJ1508" s="7"/>
      <c r="AK1508" s="4"/>
    </row>
    <row r="1509" spans="1:37" x14ac:dyDescent="0.25">
      <c r="A1509" s="1" t="s">
        <v>1393</v>
      </c>
      <c r="B1509" s="1">
        <v>111457.02</v>
      </c>
      <c r="C1509" s="6">
        <f t="shared" si="104"/>
        <v>63373.079999999994</v>
      </c>
      <c r="D1509" s="6">
        <v>61830.759999999995</v>
      </c>
      <c r="E1509" s="6">
        <v>0</v>
      </c>
      <c r="F1509" s="6">
        <v>0</v>
      </c>
      <c r="G1509" s="6">
        <v>1176.5700000000002</v>
      </c>
      <c r="H1509" s="6">
        <v>365.75</v>
      </c>
      <c r="I1509" s="1">
        <v>0</v>
      </c>
      <c r="J1509" s="6">
        <f t="shared" si="105"/>
        <v>174830.1</v>
      </c>
      <c r="K1509" s="13" t="s">
        <v>3024</v>
      </c>
      <c r="L1509" s="13" t="s">
        <v>3024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13" t="s">
        <v>3024</v>
      </c>
      <c r="V1509" s="6">
        <v>0</v>
      </c>
      <c r="W1509" s="6">
        <f t="shared" si="106"/>
        <v>0</v>
      </c>
      <c r="X1509" s="6">
        <v>0</v>
      </c>
      <c r="Y1509" s="15">
        <v>0</v>
      </c>
      <c r="Z1509" s="15">
        <v>0</v>
      </c>
      <c r="AA1509" s="15">
        <f t="shared" si="107"/>
        <v>0</v>
      </c>
      <c r="AB1509" s="1">
        <v>42325.599999999977</v>
      </c>
      <c r="AC1509" s="13" t="s">
        <v>3024</v>
      </c>
      <c r="AD1509" s="1">
        <v>130594.14000000001</v>
      </c>
      <c r="AE1509" s="6">
        <v>122720.97</v>
      </c>
      <c r="AF1509" s="15">
        <v>0</v>
      </c>
      <c r="AG1509" s="26">
        <v>50198.769999999975</v>
      </c>
      <c r="AH1509" s="13" t="s">
        <v>3024</v>
      </c>
      <c r="AI1509" s="6">
        <v>0</v>
      </c>
      <c r="AJ1509" s="7"/>
      <c r="AK1509" s="4"/>
    </row>
    <row r="1510" spans="1:37" x14ac:dyDescent="0.25">
      <c r="A1510" s="1" t="s">
        <v>1394</v>
      </c>
      <c r="B1510" s="1">
        <v>116029.34</v>
      </c>
      <c r="C1510" s="6">
        <f t="shared" si="104"/>
        <v>73374.63</v>
      </c>
      <c r="D1510" s="6">
        <v>69231.790000000008</v>
      </c>
      <c r="E1510" s="6">
        <v>0</v>
      </c>
      <c r="F1510" s="6">
        <v>0</v>
      </c>
      <c r="G1510" s="6">
        <v>1248.6399999999999</v>
      </c>
      <c r="H1510" s="6">
        <v>2894.2000000000007</v>
      </c>
      <c r="I1510" s="1">
        <v>0</v>
      </c>
      <c r="J1510" s="6">
        <f t="shared" si="105"/>
        <v>189403.97</v>
      </c>
      <c r="K1510" s="13" t="s">
        <v>3024</v>
      </c>
      <c r="L1510" s="13" t="s">
        <v>3024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13" t="s">
        <v>3024</v>
      </c>
      <c r="V1510" s="6">
        <v>0</v>
      </c>
      <c r="W1510" s="6">
        <f t="shared" si="106"/>
        <v>0</v>
      </c>
      <c r="X1510" s="6">
        <v>0</v>
      </c>
      <c r="Y1510" s="15">
        <v>0</v>
      </c>
      <c r="Z1510" s="15">
        <v>0</v>
      </c>
      <c r="AA1510" s="15">
        <f t="shared" si="107"/>
        <v>0</v>
      </c>
      <c r="AB1510" s="1">
        <v>73050.710000000021</v>
      </c>
      <c r="AC1510" s="13" t="s">
        <v>3024</v>
      </c>
      <c r="AD1510" s="1">
        <v>161108.50000000006</v>
      </c>
      <c r="AE1510" s="6">
        <v>139662.12000000002</v>
      </c>
      <c r="AF1510" s="15">
        <v>0</v>
      </c>
      <c r="AG1510" s="26">
        <v>94497.09000000004</v>
      </c>
      <c r="AH1510" s="13" t="s">
        <v>3024</v>
      </c>
      <c r="AI1510" s="6">
        <v>0</v>
      </c>
      <c r="AJ1510" s="7"/>
      <c r="AK1510" s="4"/>
    </row>
    <row r="1511" spans="1:37" x14ac:dyDescent="0.25">
      <c r="A1511" s="2" t="s">
        <v>1395</v>
      </c>
      <c r="B1511" s="1">
        <v>117746.79999999999</v>
      </c>
      <c r="C1511" s="6">
        <f t="shared" si="104"/>
        <v>64405.18</v>
      </c>
      <c r="D1511" s="6">
        <v>55834.82</v>
      </c>
      <c r="E1511" s="6">
        <v>0</v>
      </c>
      <c r="F1511" s="6">
        <v>0</v>
      </c>
      <c r="G1511" s="6">
        <v>1249.26</v>
      </c>
      <c r="H1511" s="6">
        <v>7321.1</v>
      </c>
      <c r="I1511" s="1">
        <v>0</v>
      </c>
      <c r="J1511" s="6">
        <f t="shared" si="105"/>
        <v>182151.97999999998</v>
      </c>
      <c r="K1511" s="13" t="s">
        <v>3024</v>
      </c>
      <c r="L1511" s="13" t="s">
        <v>3024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13" t="s">
        <v>3024</v>
      </c>
      <c r="V1511" s="6">
        <v>0</v>
      </c>
      <c r="W1511" s="6">
        <f t="shared" si="106"/>
        <v>0</v>
      </c>
      <c r="X1511" s="6">
        <v>0</v>
      </c>
      <c r="Y1511" s="15">
        <v>0</v>
      </c>
      <c r="Z1511" s="15">
        <v>0</v>
      </c>
      <c r="AA1511" s="15">
        <f t="shared" si="107"/>
        <v>0</v>
      </c>
      <c r="AB1511" s="1">
        <v>35526.26999999999</v>
      </c>
      <c r="AC1511" s="13" t="s">
        <v>3024</v>
      </c>
      <c r="AD1511" s="1">
        <v>131710.90999999997</v>
      </c>
      <c r="AE1511" s="6">
        <v>117937.44999999998</v>
      </c>
      <c r="AF1511" s="15">
        <v>0</v>
      </c>
      <c r="AG1511" s="26">
        <v>49299.729999999989</v>
      </c>
      <c r="AH1511" s="13" t="s">
        <v>3024</v>
      </c>
      <c r="AI1511" s="6">
        <v>0</v>
      </c>
      <c r="AJ1511" s="7"/>
      <c r="AK1511" s="4"/>
    </row>
    <row r="1512" spans="1:37" x14ac:dyDescent="0.25">
      <c r="A1512" s="1" t="s">
        <v>2950</v>
      </c>
      <c r="B1512" s="1">
        <v>48350.75</v>
      </c>
      <c r="C1512" s="6">
        <f t="shared" si="104"/>
        <v>45913.850000000006</v>
      </c>
      <c r="D1512" s="6">
        <v>44845.020000000004</v>
      </c>
      <c r="E1512" s="6">
        <v>0</v>
      </c>
      <c r="F1512" s="6">
        <v>0</v>
      </c>
      <c r="G1512" s="6">
        <v>574.48</v>
      </c>
      <c r="H1512" s="6">
        <v>494.35</v>
      </c>
      <c r="I1512" s="1">
        <v>0</v>
      </c>
      <c r="J1512" s="6">
        <f t="shared" si="105"/>
        <v>94264.6</v>
      </c>
      <c r="K1512" s="13" t="s">
        <v>3024</v>
      </c>
      <c r="L1512" s="13" t="s">
        <v>3024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13" t="s">
        <v>3024</v>
      </c>
      <c r="V1512" s="6">
        <v>0</v>
      </c>
      <c r="W1512" s="6">
        <f t="shared" si="106"/>
        <v>0</v>
      </c>
      <c r="X1512" s="6">
        <v>0</v>
      </c>
      <c r="Y1512" s="15">
        <v>0</v>
      </c>
      <c r="Z1512" s="15">
        <v>0</v>
      </c>
      <c r="AA1512" s="15">
        <f t="shared" si="107"/>
        <v>0</v>
      </c>
      <c r="AB1512" s="1">
        <v>21923.520000000008</v>
      </c>
      <c r="AC1512" s="13" t="s">
        <v>3024</v>
      </c>
      <c r="AD1512" s="1">
        <v>81656.410000000018</v>
      </c>
      <c r="AE1512" s="6">
        <v>75198.070000000007</v>
      </c>
      <c r="AF1512" s="15">
        <v>0</v>
      </c>
      <c r="AG1512" s="26">
        <v>28381.860000000011</v>
      </c>
      <c r="AH1512" s="13" t="s">
        <v>3024</v>
      </c>
      <c r="AI1512" s="6">
        <v>0</v>
      </c>
      <c r="AJ1512" s="7"/>
      <c r="AK1512" s="4"/>
    </row>
    <row r="1513" spans="1:37" x14ac:dyDescent="0.25">
      <c r="A1513" s="1" t="s">
        <v>1396</v>
      </c>
      <c r="B1513" s="1">
        <v>114461.43000000001</v>
      </c>
      <c r="C1513" s="6">
        <f t="shared" si="104"/>
        <v>65814.849999999991</v>
      </c>
      <c r="D1513" s="6">
        <v>61910.539999999994</v>
      </c>
      <c r="E1513" s="6">
        <v>0</v>
      </c>
      <c r="F1513" s="6">
        <v>0</v>
      </c>
      <c r="G1513" s="6">
        <v>1205.9100000000001</v>
      </c>
      <c r="H1513" s="6">
        <v>2698.3999999999996</v>
      </c>
      <c r="I1513" s="1">
        <v>0</v>
      </c>
      <c r="J1513" s="6">
        <f t="shared" si="105"/>
        <v>180276.28</v>
      </c>
      <c r="K1513" s="13" t="s">
        <v>3024</v>
      </c>
      <c r="L1513" s="13" t="s">
        <v>3024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13" t="s">
        <v>3024</v>
      </c>
      <c r="V1513" s="6">
        <v>0</v>
      </c>
      <c r="W1513" s="6">
        <f t="shared" si="106"/>
        <v>0</v>
      </c>
      <c r="X1513" s="6">
        <v>0</v>
      </c>
      <c r="Y1513" s="15">
        <v>0</v>
      </c>
      <c r="Z1513" s="15">
        <v>0</v>
      </c>
      <c r="AA1513" s="15">
        <f t="shared" si="107"/>
        <v>0</v>
      </c>
      <c r="AB1513" s="1">
        <v>51611.649999999994</v>
      </c>
      <c r="AC1513" s="13" t="s">
        <v>3024</v>
      </c>
      <c r="AD1513" s="1">
        <v>125407.99000000002</v>
      </c>
      <c r="AE1513" s="6">
        <v>129559.67</v>
      </c>
      <c r="AF1513" s="15">
        <v>0</v>
      </c>
      <c r="AG1513" s="26">
        <v>47459.97</v>
      </c>
      <c r="AH1513" s="13" t="s">
        <v>3024</v>
      </c>
      <c r="AI1513" s="6">
        <v>0</v>
      </c>
      <c r="AJ1513" s="7"/>
      <c r="AK1513" s="4"/>
    </row>
    <row r="1514" spans="1:37" x14ac:dyDescent="0.25">
      <c r="A1514" s="1" t="s">
        <v>1397</v>
      </c>
      <c r="B1514" s="1">
        <v>139078.67000000004</v>
      </c>
      <c r="C1514" s="6">
        <f t="shared" si="104"/>
        <v>69786.98</v>
      </c>
      <c r="D1514" s="6">
        <v>68264.36</v>
      </c>
      <c r="E1514" s="6">
        <v>0</v>
      </c>
      <c r="F1514" s="6">
        <v>0</v>
      </c>
      <c r="G1514" s="6">
        <v>1458.4</v>
      </c>
      <c r="H1514" s="6">
        <v>64.22</v>
      </c>
      <c r="I1514" s="1">
        <v>0</v>
      </c>
      <c r="J1514" s="6">
        <f t="shared" si="105"/>
        <v>208865.65000000002</v>
      </c>
      <c r="K1514" s="13" t="s">
        <v>3024</v>
      </c>
      <c r="L1514" s="13" t="s">
        <v>3024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13" t="s">
        <v>3024</v>
      </c>
      <c r="V1514" s="6">
        <v>0</v>
      </c>
      <c r="W1514" s="6">
        <f t="shared" si="106"/>
        <v>0</v>
      </c>
      <c r="X1514" s="6">
        <v>0</v>
      </c>
      <c r="Y1514" s="15">
        <v>0</v>
      </c>
      <c r="Z1514" s="15">
        <v>0</v>
      </c>
      <c r="AA1514" s="15">
        <f t="shared" si="107"/>
        <v>0</v>
      </c>
      <c r="AB1514" s="1">
        <v>66173.709999999963</v>
      </c>
      <c r="AC1514" s="13" t="s">
        <v>3024</v>
      </c>
      <c r="AD1514" s="1">
        <v>179602.93999999994</v>
      </c>
      <c r="AE1514" s="6">
        <v>145317.51000000004</v>
      </c>
      <c r="AF1514" s="15">
        <v>0</v>
      </c>
      <c r="AG1514" s="26">
        <v>100459.13999999987</v>
      </c>
      <c r="AH1514" s="13" t="s">
        <v>3024</v>
      </c>
      <c r="AI1514" s="6">
        <v>0</v>
      </c>
      <c r="AJ1514" s="7"/>
      <c r="AK1514" s="4"/>
    </row>
    <row r="1515" spans="1:37" x14ac:dyDescent="0.25">
      <c r="A1515" s="1" t="s">
        <v>1398</v>
      </c>
      <c r="B1515" s="1">
        <v>42570.33</v>
      </c>
      <c r="C1515" s="6">
        <f t="shared" si="104"/>
        <v>17617.870000000003</v>
      </c>
      <c r="D1515" s="6">
        <v>16249.490000000005</v>
      </c>
      <c r="E1515" s="6">
        <v>0</v>
      </c>
      <c r="F1515" s="6">
        <v>0</v>
      </c>
      <c r="G1515" s="6">
        <v>429.76</v>
      </c>
      <c r="H1515" s="6">
        <v>938.61999999999989</v>
      </c>
      <c r="I1515" s="1">
        <v>0</v>
      </c>
      <c r="J1515" s="6">
        <f t="shared" si="105"/>
        <v>60188.200000000004</v>
      </c>
      <c r="K1515" s="13" t="s">
        <v>3024</v>
      </c>
      <c r="L1515" s="13" t="s">
        <v>3024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13" t="s">
        <v>3024</v>
      </c>
      <c r="V1515" s="6">
        <v>0</v>
      </c>
      <c r="W1515" s="6">
        <f t="shared" si="106"/>
        <v>0</v>
      </c>
      <c r="X1515" s="6">
        <v>0</v>
      </c>
      <c r="Y1515" s="15">
        <v>0</v>
      </c>
      <c r="Z1515" s="15">
        <v>0</v>
      </c>
      <c r="AA1515" s="15">
        <f t="shared" si="107"/>
        <v>0</v>
      </c>
      <c r="AB1515" s="1">
        <v>13467.170000000009</v>
      </c>
      <c r="AC1515" s="13" t="s">
        <v>3024</v>
      </c>
      <c r="AD1515" s="1">
        <v>44770.640000000014</v>
      </c>
      <c r="AE1515" s="6">
        <v>42293.08</v>
      </c>
      <c r="AF1515" s="15">
        <v>0</v>
      </c>
      <c r="AG1515" s="26">
        <v>15944.730000000021</v>
      </c>
      <c r="AH1515" s="13" t="s">
        <v>3024</v>
      </c>
      <c r="AI1515" s="6">
        <v>0</v>
      </c>
      <c r="AJ1515" s="7"/>
      <c r="AK1515" s="4"/>
    </row>
    <row r="1516" spans="1:37" x14ac:dyDescent="0.25">
      <c r="A1516" s="1" t="s">
        <v>1399</v>
      </c>
      <c r="B1516" s="1">
        <v>316717.25</v>
      </c>
      <c r="C1516" s="6">
        <f t="shared" si="104"/>
        <v>189231.44999999998</v>
      </c>
      <c r="D1516" s="6">
        <v>183008.55</v>
      </c>
      <c r="E1516" s="6">
        <v>0</v>
      </c>
      <c r="F1516" s="6">
        <v>0</v>
      </c>
      <c r="G1516" s="6">
        <v>3404.59</v>
      </c>
      <c r="H1516" s="6">
        <v>2818.31</v>
      </c>
      <c r="I1516" s="1">
        <v>0</v>
      </c>
      <c r="J1516" s="6">
        <f t="shared" si="105"/>
        <v>505948.69999999995</v>
      </c>
      <c r="K1516" s="13" t="s">
        <v>3024</v>
      </c>
      <c r="L1516" s="13" t="s">
        <v>3024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13" t="s">
        <v>3024</v>
      </c>
      <c r="V1516" s="6">
        <v>0</v>
      </c>
      <c r="W1516" s="6">
        <f t="shared" si="106"/>
        <v>0</v>
      </c>
      <c r="X1516" s="6">
        <v>0</v>
      </c>
      <c r="Y1516" s="15">
        <v>0</v>
      </c>
      <c r="Z1516" s="15">
        <v>0</v>
      </c>
      <c r="AA1516" s="15">
        <f t="shared" si="107"/>
        <v>0</v>
      </c>
      <c r="AB1516" s="1">
        <v>131059.65000000013</v>
      </c>
      <c r="AC1516" s="13" t="s">
        <v>3024</v>
      </c>
      <c r="AD1516" s="1">
        <v>394129.78000000014</v>
      </c>
      <c r="AE1516" s="6">
        <v>356234.35</v>
      </c>
      <c r="AF1516" s="15">
        <v>0</v>
      </c>
      <c r="AG1516" s="26">
        <v>168955.08000000031</v>
      </c>
      <c r="AH1516" s="13" t="s">
        <v>3024</v>
      </c>
      <c r="AI1516" s="6">
        <v>0</v>
      </c>
      <c r="AJ1516" s="7"/>
      <c r="AK1516" s="4"/>
    </row>
    <row r="1517" spans="1:37" x14ac:dyDescent="0.25">
      <c r="A1517" s="1" t="s">
        <v>1400</v>
      </c>
      <c r="B1517" s="1">
        <v>65952.52</v>
      </c>
      <c r="C1517" s="6">
        <f t="shared" si="104"/>
        <v>39489.579999999987</v>
      </c>
      <c r="D1517" s="6">
        <v>38619.51999999999</v>
      </c>
      <c r="E1517" s="6">
        <v>0</v>
      </c>
      <c r="F1517" s="6">
        <v>0</v>
      </c>
      <c r="G1517" s="6">
        <v>715.31</v>
      </c>
      <c r="H1517" s="6">
        <v>154.75</v>
      </c>
      <c r="I1517" s="1">
        <v>0</v>
      </c>
      <c r="J1517" s="6">
        <f t="shared" si="105"/>
        <v>105442.09999999999</v>
      </c>
      <c r="K1517" s="13" t="s">
        <v>3024</v>
      </c>
      <c r="L1517" s="13" t="s">
        <v>3024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13" t="s">
        <v>3024</v>
      </c>
      <c r="V1517" s="6">
        <v>0</v>
      </c>
      <c r="W1517" s="6">
        <f t="shared" si="106"/>
        <v>0</v>
      </c>
      <c r="X1517" s="6">
        <v>0</v>
      </c>
      <c r="Y1517" s="15">
        <v>0</v>
      </c>
      <c r="Z1517" s="15">
        <v>0</v>
      </c>
      <c r="AA1517" s="15">
        <f t="shared" si="107"/>
        <v>0</v>
      </c>
      <c r="AB1517" s="1">
        <v>30271.409999999996</v>
      </c>
      <c r="AC1517" s="13" t="s">
        <v>3024</v>
      </c>
      <c r="AD1517" s="1">
        <v>88832.379999999976</v>
      </c>
      <c r="AE1517" s="6">
        <v>72093.249999999985</v>
      </c>
      <c r="AF1517" s="15">
        <v>0</v>
      </c>
      <c r="AG1517" s="26">
        <v>47010.54</v>
      </c>
      <c r="AH1517" s="13" t="s">
        <v>3024</v>
      </c>
      <c r="AI1517" s="6">
        <v>0</v>
      </c>
      <c r="AJ1517" s="7"/>
      <c r="AK1517" s="4"/>
    </row>
    <row r="1518" spans="1:37" x14ac:dyDescent="0.25">
      <c r="A1518" s="1" t="s">
        <v>1401</v>
      </c>
      <c r="B1518" s="1">
        <v>60819.609999999986</v>
      </c>
      <c r="C1518" s="6">
        <f t="shared" si="104"/>
        <v>33772.33</v>
      </c>
      <c r="D1518" s="6">
        <v>31971.72</v>
      </c>
      <c r="E1518" s="6">
        <v>0</v>
      </c>
      <c r="F1518" s="6">
        <v>0</v>
      </c>
      <c r="G1518" s="6">
        <v>647.91</v>
      </c>
      <c r="H1518" s="6">
        <v>1152.7</v>
      </c>
      <c r="I1518" s="1">
        <v>0</v>
      </c>
      <c r="J1518" s="6">
        <f t="shared" si="105"/>
        <v>94591.939999999988</v>
      </c>
      <c r="K1518" s="13" t="s">
        <v>3024</v>
      </c>
      <c r="L1518" s="13" t="s">
        <v>3024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13" t="s">
        <v>3024</v>
      </c>
      <c r="V1518" s="6">
        <v>0</v>
      </c>
      <c r="W1518" s="6">
        <f t="shared" si="106"/>
        <v>0</v>
      </c>
      <c r="X1518" s="6">
        <v>0</v>
      </c>
      <c r="Y1518" s="15">
        <v>0</v>
      </c>
      <c r="Z1518" s="15">
        <v>0</v>
      </c>
      <c r="AA1518" s="15">
        <f t="shared" si="107"/>
        <v>0</v>
      </c>
      <c r="AB1518" s="1">
        <v>26851.109999999997</v>
      </c>
      <c r="AC1518" s="13" t="s">
        <v>3024</v>
      </c>
      <c r="AD1518" s="1">
        <v>75552.719999999972</v>
      </c>
      <c r="AE1518" s="6">
        <v>68911.149999999994</v>
      </c>
      <c r="AF1518" s="15">
        <v>0</v>
      </c>
      <c r="AG1518" s="26">
        <v>33492.679999999978</v>
      </c>
      <c r="AH1518" s="13" t="s">
        <v>3024</v>
      </c>
      <c r="AI1518" s="6">
        <v>0</v>
      </c>
      <c r="AJ1518" s="7"/>
      <c r="AK1518" s="4"/>
    </row>
    <row r="1519" spans="1:37" x14ac:dyDescent="0.25">
      <c r="A1519" s="1" t="s">
        <v>1402</v>
      </c>
      <c r="B1519" s="1">
        <v>243457.84000000003</v>
      </c>
      <c r="C1519" s="6">
        <f t="shared" si="104"/>
        <v>126651.25</v>
      </c>
      <c r="D1519" s="6">
        <v>120330.39</v>
      </c>
      <c r="E1519" s="6">
        <v>0</v>
      </c>
      <c r="F1519" s="6">
        <v>0</v>
      </c>
      <c r="G1519" s="6">
        <v>2565.46</v>
      </c>
      <c r="H1519" s="6">
        <v>3755.3999999999996</v>
      </c>
      <c r="I1519" s="1">
        <v>0</v>
      </c>
      <c r="J1519" s="6">
        <f t="shared" si="105"/>
        <v>370109.09</v>
      </c>
      <c r="K1519" s="13" t="s">
        <v>3024</v>
      </c>
      <c r="L1519" s="13" t="s">
        <v>3024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13" t="s">
        <v>3024</v>
      </c>
      <c r="V1519" s="6">
        <v>0</v>
      </c>
      <c r="W1519" s="6">
        <f t="shared" si="106"/>
        <v>0</v>
      </c>
      <c r="X1519" s="6">
        <v>0</v>
      </c>
      <c r="Y1519" s="15">
        <v>0</v>
      </c>
      <c r="Z1519" s="15">
        <v>0</v>
      </c>
      <c r="AA1519" s="15">
        <f t="shared" si="107"/>
        <v>0</v>
      </c>
      <c r="AB1519" s="1">
        <v>79142.779999999912</v>
      </c>
      <c r="AC1519" s="13" t="s">
        <v>3024</v>
      </c>
      <c r="AD1519" s="1">
        <v>275495.91999999993</v>
      </c>
      <c r="AE1519" s="6">
        <v>252864.74</v>
      </c>
      <c r="AF1519" s="15">
        <v>0</v>
      </c>
      <c r="AG1519" s="26">
        <v>101773.95999999986</v>
      </c>
      <c r="AH1519" s="13" t="s">
        <v>3024</v>
      </c>
      <c r="AI1519" s="6">
        <v>0</v>
      </c>
      <c r="AJ1519" s="7"/>
      <c r="AK1519" s="4"/>
    </row>
    <row r="1520" spans="1:37" x14ac:dyDescent="0.25">
      <c r="A1520" s="1" t="s">
        <v>1403</v>
      </c>
      <c r="B1520" s="1">
        <v>210828.57999999996</v>
      </c>
      <c r="C1520" s="6">
        <f t="shared" si="104"/>
        <v>118195.68000000001</v>
      </c>
      <c r="D1520" s="6">
        <v>110042.53000000001</v>
      </c>
      <c r="E1520" s="6">
        <v>0</v>
      </c>
      <c r="F1520" s="6">
        <v>0</v>
      </c>
      <c r="G1520" s="6">
        <v>2218</v>
      </c>
      <c r="H1520" s="6">
        <v>5935.15</v>
      </c>
      <c r="I1520" s="1">
        <v>0</v>
      </c>
      <c r="J1520" s="6">
        <f t="shared" si="105"/>
        <v>329024.25999999995</v>
      </c>
      <c r="K1520" s="13" t="s">
        <v>3024</v>
      </c>
      <c r="L1520" s="13" t="s">
        <v>3024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13" t="s">
        <v>3024</v>
      </c>
      <c r="V1520" s="6">
        <v>0</v>
      </c>
      <c r="W1520" s="6">
        <f t="shared" si="106"/>
        <v>0</v>
      </c>
      <c r="X1520" s="6">
        <v>0</v>
      </c>
      <c r="Y1520" s="15">
        <v>0</v>
      </c>
      <c r="Z1520" s="15">
        <v>0</v>
      </c>
      <c r="AA1520" s="15">
        <f t="shared" si="107"/>
        <v>0</v>
      </c>
      <c r="AB1520" s="1">
        <v>70705.990000000034</v>
      </c>
      <c r="AC1520" s="13" t="s">
        <v>3024</v>
      </c>
      <c r="AD1520" s="1">
        <v>244618.44999999995</v>
      </c>
      <c r="AE1520" s="6">
        <v>222194.27</v>
      </c>
      <c r="AF1520" s="15">
        <v>0</v>
      </c>
      <c r="AG1520" s="26">
        <v>93130.170000000013</v>
      </c>
      <c r="AH1520" s="13" t="s">
        <v>3024</v>
      </c>
      <c r="AI1520" s="6">
        <v>0</v>
      </c>
      <c r="AJ1520" s="7"/>
      <c r="AK1520" s="4"/>
    </row>
    <row r="1521" spans="1:37" x14ac:dyDescent="0.25">
      <c r="A1521" s="1" t="s">
        <v>1404</v>
      </c>
      <c r="B1521" s="1">
        <v>241758.66</v>
      </c>
      <c r="C1521" s="6">
        <f t="shared" si="104"/>
        <v>126277.65999999996</v>
      </c>
      <c r="D1521" s="6">
        <v>121775.20999999996</v>
      </c>
      <c r="E1521" s="6">
        <v>0</v>
      </c>
      <c r="F1521" s="6">
        <v>0</v>
      </c>
      <c r="G1521" s="6">
        <v>2556.39</v>
      </c>
      <c r="H1521" s="6">
        <v>1946.06</v>
      </c>
      <c r="I1521" s="1">
        <v>0</v>
      </c>
      <c r="J1521" s="6">
        <f t="shared" si="105"/>
        <v>368036.31999999995</v>
      </c>
      <c r="K1521" s="13" t="s">
        <v>3024</v>
      </c>
      <c r="L1521" s="13" t="s">
        <v>3024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13" t="s">
        <v>3024</v>
      </c>
      <c r="V1521" s="6">
        <v>0</v>
      </c>
      <c r="W1521" s="6">
        <f t="shared" si="106"/>
        <v>0</v>
      </c>
      <c r="X1521" s="6">
        <v>0</v>
      </c>
      <c r="Y1521" s="15">
        <v>0</v>
      </c>
      <c r="Z1521" s="15">
        <v>0</v>
      </c>
      <c r="AA1521" s="15">
        <f t="shared" si="107"/>
        <v>0</v>
      </c>
      <c r="AB1521" s="1">
        <v>77977.21000000005</v>
      </c>
      <c r="AC1521" s="13" t="s">
        <v>3024</v>
      </c>
      <c r="AD1521" s="1">
        <v>266869.09000000008</v>
      </c>
      <c r="AE1521" s="6">
        <v>254312.75</v>
      </c>
      <c r="AF1521" s="15">
        <v>0</v>
      </c>
      <c r="AG1521" s="26">
        <v>90533.550000000105</v>
      </c>
      <c r="AH1521" s="13" t="s">
        <v>3024</v>
      </c>
      <c r="AI1521" s="6">
        <v>0</v>
      </c>
      <c r="AJ1521" s="7"/>
      <c r="AK1521" s="4"/>
    </row>
    <row r="1522" spans="1:37" x14ac:dyDescent="0.25">
      <c r="A1522" s="1" t="s">
        <v>1405</v>
      </c>
      <c r="B1522" s="1">
        <v>25540.31</v>
      </c>
      <c r="C1522" s="6">
        <f t="shared" si="104"/>
        <v>12876.1</v>
      </c>
      <c r="D1522" s="6">
        <v>11841.15</v>
      </c>
      <c r="E1522" s="6">
        <v>0</v>
      </c>
      <c r="F1522" s="6">
        <v>0</v>
      </c>
      <c r="G1522" s="6">
        <v>260.85000000000002</v>
      </c>
      <c r="H1522" s="6">
        <v>774.09999999999991</v>
      </c>
      <c r="I1522" s="1">
        <v>0</v>
      </c>
      <c r="J1522" s="6">
        <f t="shared" si="105"/>
        <v>38416.410000000003</v>
      </c>
      <c r="K1522" s="13" t="s">
        <v>3024</v>
      </c>
      <c r="L1522" s="13" t="s">
        <v>3024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13" t="s">
        <v>3024</v>
      </c>
      <c r="V1522" s="6">
        <v>0</v>
      </c>
      <c r="W1522" s="6">
        <f t="shared" si="106"/>
        <v>0</v>
      </c>
      <c r="X1522" s="6">
        <v>0</v>
      </c>
      <c r="Y1522" s="15">
        <v>0</v>
      </c>
      <c r="Z1522" s="15">
        <v>0</v>
      </c>
      <c r="AA1522" s="15">
        <f t="shared" si="107"/>
        <v>0</v>
      </c>
      <c r="AB1522" s="1">
        <v>10178.969999999999</v>
      </c>
      <c r="AC1522" s="13" t="s">
        <v>3024</v>
      </c>
      <c r="AD1522" s="1">
        <v>28683.54</v>
      </c>
      <c r="AE1522" s="6">
        <v>26242.129999999997</v>
      </c>
      <c r="AF1522" s="15">
        <v>0</v>
      </c>
      <c r="AG1522" s="26">
        <v>12620.380000000005</v>
      </c>
      <c r="AH1522" s="13" t="s">
        <v>3024</v>
      </c>
      <c r="AI1522" s="6">
        <v>0</v>
      </c>
      <c r="AJ1522" s="7"/>
      <c r="AK1522" s="4"/>
    </row>
    <row r="1523" spans="1:37" x14ac:dyDescent="0.25">
      <c r="A1523" s="1" t="s">
        <v>1406</v>
      </c>
      <c r="B1523" s="1">
        <v>43894.26</v>
      </c>
      <c r="C1523" s="6">
        <f t="shared" si="104"/>
        <v>25308.059999999998</v>
      </c>
      <c r="D1523" s="6">
        <v>24071.559999999998</v>
      </c>
      <c r="E1523" s="6">
        <v>0</v>
      </c>
      <c r="F1523" s="6">
        <v>0</v>
      </c>
      <c r="G1523" s="6">
        <v>474.64</v>
      </c>
      <c r="H1523" s="6">
        <v>761.86</v>
      </c>
      <c r="I1523" s="1">
        <v>0</v>
      </c>
      <c r="J1523" s="6">
        <f t="shared" si="105"/>
        <v>69202.320000000007</v>
      </c>
      <c r="K1523" s="13" t="s">
        <v>3024</v>
      </c>
      <c r="L1523" s="13" t="s">
        <v>3024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13" t="s">
        <v>3024</v>
      </c>
      <c r="V1523" s="6">
        <v>0</v>
      </c>
      <c r="W1523" s="6">
        <f t="shared" si="106"/>
        <v>0</v>
      </c>
      <c r="X1523" s="6">
        <v>0</v>
      </c>
      <c r="Y1523" s="15">
        <v>0</v>
      </c>
      <c r="Z1523" s="15">
        <v>0</v>
      </c>
      <c r="AA1523" s="15">
        <f t="shared" si="107"/>
        <v>0</v>
      </c>
      <c r="AB1523" s="1">
        <v>22742.770000000004</v>
      </c>
      <c r="AC1523" s="13" t="s">
        <v>3024</v>
      </c>
      <c r="AD1523" s="1">
        <v>57581.430000000008</v>
      </c>
      <c r="AE1523" s="6">
        <v>49684.28</v>
      </c>
      <c r="AF1523" s="15">
        <v>0</v>
      </c>
      <c r="AG1523" s="26">
        <v>30639.920000000006</v>
      </c>
      <c r="AH1523" s="13" t="s">
        <v>3024</v>
      </c>
      <c r="AI1523" s="6">
        <v>0</v>
      </c>
      <c r="AJ1523" s="7"/>
      <c r="AK1523" s="4"/>
    </row>
    <row r="1524" spans="1:37" x14ac:dyDescent="0.25">
      <c r="A1524" s="1" t="s">
        <v>1407</v>
      </c>
      <c r="B1524" s="1">
        <v>17890.77</v>
      </c>
      <c r="C1524" s="6">
        <f t="shared" si="104"/>
        <v>10144.209999999999</v>
      </c>
      <c r="D1524" s="6">
        <v>8412.8799999999992</v>
      </c>
      <c r="E1524" s="6">
        <v>0</v>
      </c>
      <c r="F1524" s="6">
        <v>0</v>
      </c>
      <c r="G1524" s="6">
        <v>183.63</v>
      </c>
      <c r="H1524" s="6">
        <v>1547.7</v>
      </c>
      <c r="I1524" s="1">
        <v>0</v>
      </c>
      <c r="J1524" s="6">
        <f t="shared" si="105"/>
        <v>28034.98</v>
      </c>
      <c r="K1524" s="13" t="s">
        <v>3024</v>
      </c>
      <c r="L1524" s="13" t="s">
        <v>3024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13" t="s">
        <v>3024</v>
      </c>
      <c r="V1524" s="6">
        <v>0</v>
      </c>
      <c r="W1524" s="6">
        <f t="shared" si="106"/>
        <v>0</v>
      </c>
      <c r="X1524" s="6">
        <v>0</v>
      </c>
      <c r="Y1524" s="15">
        <v>0</v>
      </c>
      <c r="Z1524" s="15">
        <v>0</v>
      </c>
      <c r="AA1524" s="15">
        <f t="shared" si="107"/>
        <v>0</v>
      </c>
      <c r="AB1524" s="1">
        <v>7372.98</v>
      </c>
      <c r="AC1524" s="13" t="s">
        <v>3024</v>
      </c>
      <c r="AD1524" s="1">
        <v>19755.759999999998</v>
      </c>
      <c r="AE1524" s="6">
        <v>18596.28</v>
      </c>
      <c r="AF1524" s="15">
        <v>0</v>
      </c>
      <c r="AG1524" s="26">
        <v>8532.4599999999991</v>
      </c>
      <c r="AH1524" s="13" t="s">
        <v>3024</v>
      </c>
      <c r="AI1524" s="6">
        <v>0</v>
      </c>
      <c r="AJ1524" s="7"/>
      <c r="AK1524" s="4"/>
    </row>
    <row r="1525" spans="1:37" x14ac:dyDescent="0.25">
      <c r="A1525" s="1" t="s">
        <v>1408</v>
      </c>
      <c r="B1525" s="1">
        <v>8573.7800000000007</v>
      </c>
      <c r="C1525" s="6">
        <f t="shared" si="104"/>
        <v>7856.2400000000007</v>
      </c>
      <c r="D1525" s="6">
        <v>7418.4600000000009</v>
      </c>
      <c r="E1525" s="6">
        <v>0</v>
      </c>
      <c r="F1525" s="6">
        <v>0</v>
      </c>
      <c r="G1525" s="6">
        <v>95.88</v>
      </c>
      <c r="H1525" s="6">
        <v>341.9</v>
      </c>
      <c r="I1525" s="1">
        <v>0</v>
      </c>
      <c r="J1525" s="6">
        <f t="shared" si="105"/>
        <v>16430.02</v>
      </c>
      <c r="K1525" s="13" t="s">
        <v>3024</v>
      </c>
      <c r="L1525" s="13" t="s">
        <v>3024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13" t="s">
        <v>3024</v>
      </c>
      <c r="V1525" s="6">
        <v>0</v>
      </c>
      <c r="W1525" s="6">
        <f t="shared" si="106"/>
        <v>0</v>
      </c>
      <c r="X1525" s="6">
        <v>0</v>
      </c>
      <c r="Y1525" s="15">
        <v>0</v>
      </c>
      <c r="Z1525" s="15">
        <v>0</v>
      </c>
      <c r="AA1525" s="15">
        <f t="shared" si="107"/>
        <v>0</v>
      </c>
      <c r="AB1525" s="1">
        <v>5084.7000000000007</v>
      </c>
      <c r="AC1525" s="13" t="s">
        <v>3024</v>
      </c>
      <c r="AD1525" s="1">
        <v>12629.939999999999</v>
      </c>
      <c r="AE1525" s="6">
        <v>12696.95</v>
      </c>
      <c r="AF1525" s="15">
        <v>0</v>
      </c>
      <c r="AG1525" s="26">
        <v>5017.6900000000005</v>
      </c>
      <c r="AH1525" s="13" t="s">
        <v>3024</v>
      </c>
      <c r="AI1525" s="6">
        <v>0</v>
      </c>
      <c r="AJ1525" s="7"/>
      <c r="AK1525" s="4"/>
    </row>
    <row r="1526" spans="1:37" x14ac:dyDescent="0.25">
      <c r="A1526" s="1" t="s">
        <v>1409</v>
      </c>
      <c r="B1526" s="1">
        <v>10456.6</v>
      </c>
      <c r="C1526" s="6">
        <f t="shared" si="104"/>
        <v>5244.33</v>
      </c>
      <c r="D1526" s="6">
        <v>4355.38</v>
      </c>
      <c r="E1526" s="6">
        <v>0</v>
      </c>
      <c r="F1526" s="6">
        <v>0</v>
      </c>
      <c r="G1526" s="6">
        <v>111.25</v>
      </c>
      <c r="H1526" s="6">
        <v>777.7</v>
      </c>
      <c r="I1526" s="1">
        <v>0</v>
      </c>
      <c r="J1526" s="6">
        <f t="shared" si="105"/>
        <v>15700.93</v>
      </c>
      <c r="K1526" s="13" t="s">
        <v>3024</v>
      </c>
      <c r="L1526" s="13" t="s">
        <v>3024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13" t="s">
        <v>3024</v>
      </c>
      <c r="V1526" s="6">
        <v>0</v>
      </c>
      <c r="W1526" s="6">
        <f t="shared" si="106"/>
        <v>0</v>
      </c>
      <c r="X1526" s="6">
        <v>0</v>
      </c>
      <c r="Y1526" s="15">
        <v>0</v>
      </c>
      <c r="Z1526" s="15">
        <v>0</v>
      </c>
      <c r="AA1526" s="15">
        <f t="shared" si="107"/>
        <v>0</v>
      </c>
      <c r="AB1526" s="1">
        <v>4337.78</v>
      </c>
      <c r="AC1526" s="13" t="s">
        <v>3024</v>
      </c>
      <c r="AD1526" s="1">
        <v>11118.409999999996</v>
      </c>
      <c r="AE1526" s="6">
        <v>10824.22</v>
      </c>
      <c r="AF1526" s="15">
        <v>0</v>
      </c>
      <c r="AG1526" s="26">
        <v>4631.9699999999975</v>
      </c>
      <c r="AH1526" s="13" t="s">
        <v>3024</v>
      </c>
      <c r="AI1526" s="6">
        <v>0</v>
      </c>
      <c r="AJ1526" s="7"/>
      <c r="AK1526" s="4"/>
    </row>
    <row r="1527" spans="1:37" x14ac:dyDescent="0.25">
      <c r="A1527" s="1" t="s">
        <v>1410</v>
      </c>
      <c r="B1527" s="1">
        <v>1312.69</v>
      </c>
      <c r="C1527" s="6">
        <f t="shared" si="104"/>
        <v>1984.7199999999998</v>
      </c>
      <c r="D1527" s="6">
        <v>1980.3899999999999</v>
      </c>
      <c r="E1527" s="6">
        <v>0</v>
      </c>
      <c r="F1527" s="6">
        <v>0</v>
      </c>
      <c r="G1527" s="6">
        <v>4.33</v>
      </c>
      <c r="H1527" s="6">
        <v>0</v>
      </c>
      <c r="I1527" s="1">
        <v>217898.43</v>
      </c>
      <c r="J1527" s="6">
        <f t="shared" si="105"/>
        <v>-214601.02</v>
      </c>
      <c r="K1527" s="13" t="s">
        <v>3024</v>
      </c>
      <c r="L1527" s="13" t="s">
        <v>3024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13" t="s">
        <v>3024</v>
      </c>
      <c r="V1527" s="6">
        <v>0</v>
      </c>
      <c r="W1527" s="6">
        <f t="shared" si="106"/>
        <v>217898.43</v>
      </c>
      <c r="X1527" s="6">
        <v>0</v>
      </c>
      <c r="Y1527" s="15">
        <v>0</v>
      </c>
      <c r="Z1527" s="15">
        <v>0</v>
      </c>
      <c r="AA1527" s="15">
        <f>-J1527</f>
        <v>214601.02</v>
      </c>
      <c r="AB1527" s="1">
        <v>2286.08</v>
      </c>
      <c r="AC1527" s="13" t="s">
        <v>3024</v>
      </c>
      <c r="AD1527" s="1">
        <v>3581.3999999999996</v>
      </c>
      <c r="AE1527" s="6">
        <v>3183.8399999999997</v>
      </c>
      <c r="AF1527" s="15">
        <f t="shared" ref="AF1527:AF1528" si="108">AE1527</f>
        <v>3183.8399999999997</v>
      </c>
      <c r="AG1527" s="26">
        <v>2683.6400000000003</v>
      </c>
      <c r="AH1527" s="13" t="s">
        <v>3024</v>
      </c>
      <c r="AI1527" s="6">
        <v>0</v>
      </c>
      <c r="AJ1527" s="7"/>
      <c r="AK1527" s="4"/>
    </row>
    <row r="1528" spans="1:37" x14ac:dyDescent="0.25">
      <c r="A1528" s="1" t="s">
        <v>1411</v>
      </c>
      <c r="B1528" s="1">
        <v>55024.69</v>
      </c>
      <c r="C1528" s="6">
        <f t="shared" si="104"/>
        <v>34211.32</v>
      </c>
      <c r="D1528" s="6">
        <v>30682.75</v>
      </c>
      <c r="E1528" s="6">
        <v>0</v>
      </c>
      <c r="F1528" s="6">
        <v>0</v>
      </c>
      <c r="G1528" s="6">
        <v>181.42</v>
      </c>
      <c r="H1528" s="6">
        <v>3347.1500000000005</v>
      </c>
      <c r="I1528" s="1">
        <v>1240080.94</v>
      </c>
      <c r="J1528" s="6">
        <f t="shared" si="105"/>
        <v>-1150844.93</v>
      </c>
      <c r="K1528" s="13" t="s">
        <v>3024</v>
      </c>
      <c r="L1528" s="13" t="s">
        <v>3024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13" t="s">
        <v>3024</v>
      </c>
      <c r="V1528" s="6">
        <v>0</v>
      </c>
      <c r="W1528" s="6">
        <f t="shared" si="106"/>
        <v>1240080.94</v>
      </c>
      <c r="X1528" s="6">
        <v>0</v>
      </c>
      <c r="Y1528" s="15">
        <v>0</v>
      </c>
      <c r="Z1528" s="15">
        <v>0</v>
      </c>
      <c r="AA1528" s="15">
        <f>-J1528</f>
        <v>1150844.93</v>
      </c>
      <c r="AB1528" s="1">
        <v>23040.000000000015</v>
      </c>
      <c r="AC1528" s="13" t="s">
        <v>3024</v>
      </c>
      <c r="AD1528" s="1">
        <v>75092.600000000035</v>
      </c>
      <c r="AE1528" s="6">
        <v>55111.8</v>
      </c>
      <c r="AF1528" s="15">
        <f t="shared" si="108"/>
        <v>55111.8</v>
      </c>
      <c r="AG1528" s="26">
        <v>43020.800000000047</v>
      </c>
      <c r="AH1528" s="13" t="s">
        <v>3024</v>
      </c>
      <c r="AI1528" s="6">
        <v>0</v>
      </c>
      <c r="AJ1528" s="7"/>
      <c r="AK1528" s="4"/>
    </row>
    <row r="1529" spans="1:37" x14ac:dyDescent="0.25">
      <c r="A1529" s="1" t="s">
        <v>1412</v>
      </c>
      <c r="B1529" s="1">
        <v>108028.50999999997</v>
      </c>
      <c r="C1529" s="6">
        <f t="shared" si="104"/>
        <v>59050.479999999996</v>
      </c>
      <c r="D1529" s="6">
        <v>54460.959999999992</v>
      </c>
      <c r="E1529" s="6">
        <v>0</v>
      </c>
      <c r="F1529" s="6">
        <v>0</v>
      </c>
      <c r="G1529" s="6">
        <v>1129.79</v>
      </c>
      <c r="H1529" s="6">
        <v>3459.7300000000005</v>
      </c>
      <c r="I1529" s="1">
        <v>0</v>
      </c>
      <c r="J1529" s="6">
        <f t="shared" si="105"/>
        <v>167078.98999999996</v>
      </c>
      <c r="K1529" s="13" t="s">
        <v>3024</v>
      </c>
      <c r="L1529" s="13" t="s">
        <v>3024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13" t="s">
        <v>3024</v>
      </c>
      <c r="V1529" s="6">
        <v>0</v>
      </c>
      <c r="W1529" s="6">
        <f t="shared" si="106"/>
        <v>0</v>
      </c>
      <c r="X1529" s="6">
        <v>0</v>
      </c>
      <c r="Y1529" s="15">
        <v>0</v>
      </c>
      <c r="Z1529" s="15">
        <v>0</v>
      </c>
      <c r="AA1529" s="15">
        <f t="shared" si="107"/>
        <v>0</v>
      </c>
      <c r="AB1529" s="1">
        <v>32185.32</v>
      </c>
      <c r="AC1529" s="13" t="s">
        <v>3024</v>
      </c>
      <c r="AD1529" s="1">
        <v>126195.09999999998</v>
      </c>
      <c r="AE1529" s="6">
        <v>106616.87999999998</v>
      </c>
      <c r="AF1529" s="15">
        <v>0</v>
      </c>
      <c r="AG1529" s="26">
        <v>51763.540000000008</v>
      </c>
      <c r="AH1529" s="13" t="s">
        <v>3024</v>
      </c>
      <c r="AI1529" s="6">
        <v>0</v>
      </c>
      <c r="AJ1529" s="7"/>
      <c r="AK1529" s="4"/>
    </row>
    <row r="1530" spans="1:37" x14ac:dyDescent="0.25">
      <c r="A1530" s="1" t="s">
        <v>1413</v>
      </c>
      <c r="B1530" s="1">
        <v>11130.939999999999</v>
      </c>
      <c r="C1530" s="6">
        <f t="shared" si="104"/>
        <v>4982.72</v>
      </c>
      <c r="D1530" s="6">
        <v>4590.1500000000005</v>
      </c>
      <c r="E1530" s="6">
        <v>0</v>
      </c>
      <c r="F1530" s="6">
        <v>0</v>
      </c>
      <c r="G1530" s="6">
        <v>115.37</v>
      </c>
      <c r="H1530" s="6">
        <v>277.2</v>
      </c>
      <c r="I1530" s="1">
        <v>0</v>
      </c>
      <c r="J1530" s="6">
        <f t="shared" si="105"/>
        <v>16113.66</v>
      </c>
      <c r="K1530" s="13" t="s">
        <v>3024</v>
      </c>
      <c r="L1530" s="13" t="s">
        <v>3024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13" t="s">
        <v>3024</v>
      </c>
      <c r="V1530" s="6">
        <v>0</v>
      </c>
      <c r="W1530" s="6">
        <f t="shared" si="106"/>
        <v>0</v>
      </c>
      <c r="X1530" s="6">
        <v>0</v>
      </c>
      <c r="Y1530" s="15">
        <v>0</v>
      </c>
      <c r="Z1530" s="15">
        <v>0</v>
      </c>
      <c r="AA1530" s="15">
        <f t="shared" si="107"/>
        <v>0</v>
      </c>
      <c r="AB1530" s="1">
        <v>2407.9900000000002</v>
      </c>
      <c r="AC1530" s="13" t="s">
        <v>3024</v>
      </c>
      <c r="AD1530" s="1">
        <v>10781.160000000002</v>
      </c>
      <c r="AE1530" s="6">
        <v>10189.36</v>
      </c>
      <c r="AF1530" s="15">
        <v>0</v>
      </c>
      <c r="AG1530" s="26">
        <v>2999.79</v>
      </c>
      <c r="AH1530" s="13" t="s">
        <v>3024</v>
      </c>
      <c r="AI1530" s="6">
        <v>0</v>
      </c>
      <c r="AJ1530" s="7"/>
      <c r="AK1530" s="4"/>
    </row>
    <row r="1531" spans="1:37" x14ac:dyDescent="0.25">
      <c r="A1531" s="1" t="s">
        <v>1414</v>
      </c>
      <c r="B1531" s="1">
        <v>70850.760000000009</v>
      </c>
      <c r="C1531" s="6">
        <f t="shared" si="104"/>
        <v>44899.7</v>
      </c>
      <c r="D1531" s="6">
        <v>41823.979999999996</v>
      </c>
      <c r="E1531" s="6">
        <v>0</v>
      </c>
      <c r="F1531" s="6">
        <v>0</v>
      </c>
      <c r="G1531" s="6">
        <v>772.86</v>
      </c>
      <c r="H1531" s="6">
        <v>2302.8599999999997</v>
      </c>
      <c r="I1531" s="1">
        <v>0</v>
      </c>
      <c r="J1531" s="6">
        <f t="shared" si="105"/>
        <v>115750.46</v>
      </c>
      <c r="K1531" s="13" t="s">
        <v>3024</v>
      </c>
      <c r="L1531" s="13" t="s">
        <v>3024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13" t="s">
        <v>3024</v>
      </c>
      <c r="V1531" s="6">
        <v>0</v>
      </c>
      <c r="W1531" s="6">
        <f t="shared" si="106"/>
        <v>0</v>
      </c>
      <c r="X1531" s="6">
        <v>0</v>
      </c>
      <c r="Y1531" s="15">
        <v>0</v>
      </c>
      <c r="Z1531" s="15">
        <v>0</v>
      </c>
      <c r="AA1531" s="15">
        <f t="shared" si="107"/>
        <v>0</v>
      </c>
      <c r="AB1531" s="1">
        <v>54243.210000000006</v>
      </c>
      <c r="AC1531" s="13" t="s">
        <v>3024</v>
      </c>
      <c r="AD1531" s="1">
        <v>106336.65999999999</v>
      </c>
      <c r="AE1531" s="6">
        <v>95012.84</v>
      </c>
      <c r="AF1531" s="15">
        <v>0</v>
      </c>
      <c r="AG1531" s="26">
        <v>65567.03</v>
      </c>
      <c r="AH1531" s="13" t="s">
        <v>3024</v>
      </c>
      <c r="AI1531" s="6">
        <v>0</v>
      </c>
      <c r="AJ1531" s="7"/>
      <c r="AK1531" s="4"/>
    </row>
    <row r="1532" spans="1:37" x14ac:dyDescent="0.25">
      <c r="A1532" s="1" t="s">
        <v>1415</v>
      </c>
      <c r="B1532" s="1">
        <v>49172.67</v>
      </c>
      <c r="C1532" s="6">
        <f t="shared" si="104"/>
        <v>24369.969999999998</v>
      </c>
      <c r="D1532" s="6">
        <v>23851.35</v>
      </c>
      <c r="E1532" s="6">
        <v>0</v>
      </c>
      <c r="F1532" s="6">
        <v>0</v>
      </c>
      <c r="G1532" s="6">
        <v>518.62</v>
      </c>
      <c r="H1532" s="6">
        <v>0</v>
      </c>
      <c r="I1532" s="1">
        <v>0</v>
      </c>
      <c r="J1532" s="6">
        <f t="shared" si="105"/>
        <v>73542.64</v>
      </c>
      <c r="K1532" s="13" t="s">
        <v>3024</v>
      </c>
      <c r="L1532" s="13" t="s">
        <v>3024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13" t="s">
        <v>3024</v>
      </c>
      <c r="V1532" s="6">
        <v>0</v>
      </c>
      <c r="W1532" s="6">
        <f t="shared" si="106"/>
        <v>0</v>
      </c>
      <c r="X1532" s="6">
        <v>0</v>
      </c>
      <c r="Y1532" s="15">
        <v>0</v>
      </c>
      <c r="Z1532" s="15">
        <v>0</v>
      </c>
      <c r="AA1532" s="15">
        <f t="shared" si="107"/>
        <v>0</v>
      </c>
      <c r="AB1532" s="1">
        <v>15287.5</v>
      </c>
      <c r="AC1532" s="13" t="s">
        <v>3024</v>
      </c>
      <c r="AD1532" s="1">
        <v>47062.37999999999</v>
      </c>
      <c r="AE1532" s="6">
        <v>51586.979999999996</v>
      </c>
      <c r="AF1532" s="15">
        <v>0</v>
      </c>
      <c r="AG1532" s="26">
        <v>10762.899999999994</v>
      </c>
      <c r="AH1532" s="13" t="s">
        <v>3024</v>
      </c>
      <c r="AI1532" s="6">
        <v>0</v>
      </c>
      <c r="AJ1532" s="7"/>
      <c r="AK1532" s="4"/>
    </row>
    <row r="1533" spans="1:37" x14ac:dyDescent="0.25">
      <c r="A1533" s="1" t="s">
        <v>1416</v>
      </c>
      <c r="B1533" s="1">
        <v>85597.670000000013</v>
      </c>
      <c r="C1533" s="6">
        <f t="shared" si="104"/>
        <v>41350.36</v>
      </c>
      <c r="D1533" s="6">
        <v>36521.01</v>
      </c>
      <c r="E1533" s="6">
        <v>0</v>
      </c>
      <c r="F1533" s="6">
        <v>0</v>
      </c>
      <c r="G1533" s="6">
        <v>888.27</v>
      </c>
      <c r="H1533" s="6">
        <v>3941.08</v>
      </c>
      <c r="I1533" s="1">
        <v>0</v>
      </c>
      <c r="J1533" s="6">
        <f t="shared" si="105"/>
        <v>126948.03000000001</v>
      </c>
      <c r="K1533" s="13" t="s">
        <v>3024</v>
      </c>
      <c r="L1533" s="13" t="s">
        <v>3024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13" t="s">
        <v>3024</v>
      </c>
      <c r="V1533" s="6">
        <v>0</v>
      </c>
      <c r="W1533" s="6">
        <f t="shared" si="106"/>
        <v>0</v>
      </c>
      <c r="X1533" s="6">
        <v>0</v>
      </c>
      <c r="Y1533" s="15">
        <v>0</v>
      </c>
      <c r="Z1533" s="15">
        <v>0</v>
      </c>
      <c r="AA1533" s="15">
        <f t="shared" si="107"/>
        <v>0</v>
      </c>
      <c r="AB1533" s="1">
        <v>37430.160000000011</v>
      </c>
      <c r="AC1533" s="13" t="s">
        <v>3024</v>
      </c>
      <c r="AD1533" s="1">
        <v>112005.09000000005</v>
      </c>
      <c r="AE1533" s="6">
        <v>80437.87000000001</v>
      </c>
      <c r="AF1533" s="15">
        <v>0</v>
      </c>
      <c r="AG1533" s="26">
        <v>68997.380000000048</v>
      </c>
      <c r="AH1533" s="13" t="s">
        <v>3024</v>
      </c>
      <c r="AI1533" s="6">
        <v>0</v>
      </c>
      <c r="AJ1533" s="7"/>
      <c r="AK1533" s="4"/>
    </row>
    <row r="1534" spans="1:37" ht="15" customHeight="1" x14ac:dyDescent="0.25">
      <c r="A1534" s="1" t="s">
        <v>3045</v>
      </c>
      <c r="B1534" s="1">
        <v>38631.899999999994</v>
      </c>
      <c r="C1534" s="6">
        <f t="shared" si="104"/>
        <v>28203.849999999991</v>
      </c>
      <c r="D1534" s="6">
        <v>27801.419999999991</v>
      </c>
      <c r="E1534" s="6">
        <v>0</v>
      </c>
      <c r="F1534" s="6">
        <v>0</v>
      </c>
      <c r="G1534" s="6">
        <v>402.43</v>
      </c>
      <c r="H1534" s="6">
        <v>0</v>
      </c>
      <c r="I1534" s="1">
        <v>0</v>
      </c>
      <c r="J1534" s="6">
        <f t="shared" si="105"/>
        <v>66835.749999999985</v>
      </c>
      <c r="K1534" s="13" t="s">
        <v>3024</v>
      </c>
      <c r="L1534" s="13" t="s">
        <v>3024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13" t="s">
        <v>3024</v>
      </c>
      <c r="V1534" s="6">
        <v>0</v>
      </c>
      <c r="W1534" s="6">
        <f t="shared" si="106"/>
        <v>0</v>
      </c>
      <c r="X1534" s="6">
        <v>0</v>
      </c>
      <c r="Y1534" s="15">
        <v>0</v>
      </c>
      <c r="Z1534" s="15">
        <v>0</v>
      </c>
      <c r="AA1534" s="15">
        <f t="shared" si="107"/>
        <v>0</v>
      </c>
      <c r="AB1534" s="16" t="s">
        <v>3024</v>
      </c>
      <c r="AC1534" s="6">
        <v>33842.209999999985</v>
      </c>
      <c r="AD1534" s="1">
        <v>94340.4</v>
      </c>
      <c r="AE1534" s="6">
        <v>32331.839999999993</v>
      </c>
      <c r="AF1534" s="15">
        <v>0</v>
      </c>
      <c r="AG1534" s="26">
        <v>28166.350000000024</v>
      </c>
      <c r="AH1534" s="13" t="s">
        <v>3024</v>
      </c>
      <c r="AI1534" s="6">
        <v>0</v>
      </c>
      <c r="AJ1534" s="7"/>
      <c r="AK1534" s="4"/>
    </row>
    <row r="1535" spans="1:37" x14ac:dyDescent="0.25">
      <c r="A1535" s="1" t="s">
        <v>1417</v>
      </c>
      <c r="B1535" s="1">
        <v>238679.27000000002</v>
      </c>
      <c r="C1535" s="6">
        <f t="shared" si="104"/>
        <v>147439.41999999998</v>
      </c>
      <c r="D1535" s="6">
        <v>142963.62</v>
      </c>
      <c r="E1535" s="6">
        <v>0</v>
      </c>
      <c r="F1535" s="6">
        <v>0</v>
      </c>
      <c r="G1535" s="6">
        <v>2601.65</v>
      </c>
      <c r="H1535" s="6">
        <v>1874.1499999999999</v>
      </c>
      <c r="I1535" s="1">
        <v>0</v>
      </c>
      <c r="J1535" s="6">
        <f t="shared" si="105"/>
        <v>386118.69</v>
      </c>
      <c r="K1535" s="13" t="s">
        <v>3024</v>
      </c>
      <c r="L1535" s="13" t="s">
        <v>3024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13" t="s">
        <v>3024</v>
      </c>
      <c r="V1535" s="6">
        <v>0</v>
      </c>
      <c r="W1535" s="6">
        <f t="shared" si="106"/>
        <v>0</v>
      </c>
      <c r="X1535" s="6">
        <v>0</v>
      </c>
      <c r="Y1535" s="15">
        <v>0</v>
      </c>
      <c r="Z1535" s="15">
        <v>0</v>
      </c>
      <c r="AA1535" s="15">
        <f t="shared" si="107"/>
        <v>0</v>
      </c>
      <c r="AB1535" s="1">
        <v>102692.75999999992</v>
      </c>
      <c r="AC1535" s="13" t="s">
        <v>3024</v>
      </c>
      <c r="AD1535" s="1">
        <v>313353.27999999991</v>
      </c>
      <c r="AE1535" s="6">
        <v>270504.68</v>
      </c>
      <c r="AF1535" s="15">
        <v>0</v>
      </c>
      <c r="AG1535" s="26">
        <v>145541.35999999981</v>
      </c>
      <c r="AH1535" s="13" t="s">
        <v>3024</v>
      </c>
      <c r="AI1535" s="6">
        <v>0</v>
      </c>
      <c r="AJ1535" s="7"/>
      <c r="AK1535" s="4"/>
    </row>
    <row r="1536" spans="1:37" x14ac:dyDescent="0.25">
      <c r="A1536" s="1" t="s">
        <v>1418</v>
      </c>
      <c r="B1536" s="1">
        <v>27406.960000000003</v>
      </c>
      <c r="C1536" s="6">
        <f t="shared" si="104"/>
        <v>10805.79</v>
      </c>
      <c r="D1536" s="6">
        <v>10522.060000000001</v>
      </c>
      <c r="E1536" s="6">
        <v>0</v>
      </c>
      <c r="F1536" s="6">
        <v>0</v>
      </c>
      <c r="G1536" s="6">
        <v>283.73</v>
      </c>
      <c r="H1536" s="6">
        <v>0</v>
      </c>
      <c r="I1536" s="1">
        <v>0</v>
      </c>
      <c r="J1536" s="6">
        <f t="shared" si="105"/>
        <v>38212.75</v>
      </c>
      <c r="K1536" s="13" t="s">
        <v>3024</v>
      </c>
      <c r="L1536" s="13" t="s">
        <v>3024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13" t="s">
        <v>3024</v>
      </c>
      <c r="V1536" s="6">
        <v>0</v>
      </c>
      <c r="W1536" s="6">
        <f t="shared" si="106"/>
        <v>0</v>
      </c>
      <c r="X1536" s="6">
        <v>0</v>
      </c>
      <c r="Y1536" s="15">
        <v>0</v>
      </c>
      <c r="Z1536" s="15">
        <v>0</v>
      </c>
      <c r="AA1536" s="15">
        <f t="shared" si="107"/>
        <v>0</v>
      </c>
      <c r="AB1536" s="1">
        <v>23996.600000000006</v>
      </c>
      <c r="AC1536" s="13" t="s">
        <v>3024</v>
      </c>
      <c r="AD1536" s="1">
        <v>27786.539999999994</v>
      </c>
      <c r="AE1536" s="6">
        <v>22135.199999999997</v>
      </c>
      <c r="AF1536" s="15">
        <v>0</v>
      </c>
      <c r="AG1536" s="26">
        <v>29647.940000000002</v>
      </c>
      <c r="AH1536" s="13" t="s">
        <v>3024</v>
      </c>
      <c r="AI1536" s="6">
        <v>0</v>
      </c>
      <c r="AJ1536" s="7"/>
      <c r="AK1536" s="4"/>
    </row>
    <row r="1537" spans="1:37" x14ac:dyDescent="0.25">
      <c r="A1537" s="1" t="s">
        <v>1419</v>
      </c>
      <c r="B1537" s="1">
        <v>44523.16</v>
      </c>
      <c r="C1537" s="6">
        <f t="shared" si="104"/>
        <v>18310.480000000003</v>
      </c>
      <c r="D1537" s="6">
        <v>17626.830000000002</v>
      </c>
      <c r="E1537" s="6">
        <v>0</v>
      </c>
      <c r="F1537" s="6">
        <v>0</v>
      </c>
      <c r="G1537" s="6">
        <v>457.65</v>
      </c>
      <c r="H1537" s="6">
        <v>226</v>
      </c>
      <c r="I1537" s="1">
        <v>0</v>
      </c>
      <c r="J1537" s="6">
        <f t="shared" si="105"/>
        <v>62833.640000000007</v>
      </c>
      <c r="K1537" s="13" t="s">
        <v>3024</v>
      </c>
      <c r="L1537" s="13" t="s">
        <v>3024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13" t="s">
        <v>3024</v>
      </c>
      <c r="V1537" s="6">
        <v>0</v>
      </c>
      <c r="W1537" s="6">
        <f t="shared" si="106"/>
        <v>0</v>
      </c>
      <c r="X1537" s="6">
        <v>0</v>
      </c>
      <c r="Y1537" s="15">
        <v>0</v>
      </c>
      <c r="Z1537" s="15">
        <v>0</v>
      </c>
      <c r="AA1537" s="15">
        <f t="shared" si="107"/>
        <v>0</v>
      </c>
      <c r="AB1537" s="1">
        <v>17952.919999999998</v>
      </c>
      <c r="AC1537" s="13" t="s">
        <v>3024</v>
      </c>
      <c r="AD1537" s="1">
        <v>54456.180000000008</v>
      </c>
      <c r="AE1537" s="6">
        <v>42389.5</v>
      </c>
      <c r="AF1537" s="15">
        <v>0</v>
      </c>
      <c r="AG1537" s="26">
        <v>30019.600000000013</v>
      </c>
      <c r="AH1537" s="13" t="s">
        <v>3024</v>
      </c>
      <c r="AI1537" s="6">
        <v>0</v>
      </c>
      <c r="AJ1537" s="7"/>
      <c r="AK1537" s="4"/>
    </row>
    <row r="1538" spans="1:37" x14ac:dyDescent="0.25">
      <c r="A1538" s="1" t="s">
        <v>1420</v>
      </c>
      <c r="B1538" s="1">
        <v>42603.39</v>
      </c>
      <c r="C1538" s="6">
        <f t="shared" si="104"/>
        <v>26334.530000000002</v>
      </c>
      <c r="D1538" s="6">
        <v>24344.850000000002</v>
      </c>
      <c r="E1538" s="6">
        <v>0</v>
      </c>
      <c r="F1538" s="6">
        <v>0</v>
      </c>
      <c r="G1538" s="6">
        <v>468.93</v>
      </c>
      <c r="H1538" s="6">
        <v>1520.75</v>
      </c>
      <c r="I1538" s="1">
        <v>0</v>
      </c>
      <c r="J1538" s="6">
        <f t="shared" si="105"/>
        <v>68937.919999999998</v>
      </c>
      <c r="K1538" s="13" t="s">
        <v>3024</v>
      </c>
      <c r="L1538" s="13" t="s">
        <v>3024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13" t="s">
        <v>3024</v>
      </c>
      <c r="V1538" s="6">
        <v>0</v>
      </c>
      <c r="W1538" s="6">
        <f t="shared" si="106"/>
        <v>0</v>
      </c>
      <c r="X1538" s="6">
        <v>0</v>
      </c>
      <c r="Y1538" s="15">
        <v>0</v>
      </c>
      <c r="Z1538" s="15">
        <v>0</v>
      </c>
      <c r="AA1538" s="15">
        <f t="shared" si="107"/>
        <v>0</v>
      </c>
      <c r="AB1538" s="1">
        <v>17062.98</v>
      </c>
      <c r="AC1538" s="13" t="s">
        <v>3024</v>
      </c>
      <c r="AD1538" s="1">
        <v>52989.039999999994</v>
      </c>
      <c r="AE1538" s="6">
        <v>47016.31</v>
      </c>
      <c r="AF1538" s="15">
        <v>0</v>
      </c>
      <c r="AG1538" s="26">
        <v>23035.709999999985</v>
      </c>
      <c r="AH1538" s="13" t="s">
        <v>3024</v>
      </c>
      <c r="AI1538" s="6">
        <v>0</v>
      </c>
      <c r="AJ1538" s="7"/>
      <c r="AK1538" s="4"/>
    </row>
    <row r="1539" spans="1:37" x14ac:dyDescent="0.25">
      <c r="A1539" s="1" t="s">
        <v>1421</v>
      </c>
      <c r="B1539" s="1">
        <v>125401.34000000003</v>
      </c>
      <c r="C1539" s="6">
        <f t="shared" si="104"/>
        <v>77206.5</v>
      </c>
      <c r="D1539" s="6">
        <v>74087</v>
      </c>
      <c r="E1539" s="6">
        <v>0</v>
      </c>
      <c r="F1539" s="6">
        <v>0</v>
      </c>
      <c r="G1539" s="6">
        <v>1337.3500000000001</v>
      </c>
      <c r="H1539" s="6">
        <v>1782.15</v>
      </c>
      <c r="I1539" s="1">
        <v>0</v>
      </c>
      <c r="J1539" s="6">
        <f t="shared" si="105"/>
        <v>202607.84000000003</v>
      </c>
      <c r="K1539" s="13" t="s">
        <v>3024</v>
      </c>
      <c r="L1539" s="13" t="s">
        <v>3024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13" t="s">
        <v>3024</v>
      </c>
      <c r="V1539" s="6">
        <v>0</v>
      </c>
      <c r="W1539" s="6">
        <f t="shared" si="106"/>
        <v>0</v>
      </c>
      <c r="X1539" s="6">
        <v>0</v>
      </c>
      <c r="Y1539" s="15">
        <v>0</v>
      </c>
      <c r="Z1539" s="15">
        <v>0</v>
      </c>
      <c r="AA1539" s="15">
        <f t="shared" si="107"/>
        <v>0</v>
      </c>
      <c r="AB1539" s="1">
        <v>60199.690000000017</v>
      </c>
      <c r="AC1539" s="13" t="s">
        <v>3024</v>
      </c>
      <c r="AD1539" s="1">
        <v>157551.85999999999</v>
      </c>
      <c r="AE1539" s="6">
        <v>148054.84</v>
      </c>
      <c r="AF1539" s="15">
        <v>0</v>
      </c>
      <c r="AG1539" s="26">
        <v>69696.710000000021</v>
      </c>
      <c r="AH1539" s="13" t="s">
        <v>3024</v>
      </c>
      <c r="AI1539" s="6">
        <v>0</v>
      </c>
      <c r="AJ1539" s="7"/>
      <c r="AK1539" s="4"/>
    </row>
    <row r="1540" spans="1:37" x14ac:dyDescent="0.25">
      <c r="A1540" s="1" t="s">
        <v>1422</v>
      </c>
      <c r="B1540" s="1">
        <v>71554.570000000007</v>
      </c>
      <c r="C1540" s="6">
        <f t="shared" si="104"/>
        <v>44627.680000000008</v>
      </c>
      <c r="D1540" s="6">
        <v>42366.210000000006</v>
      </c>
      <c r="E1540" s="6">
        <v>0</v>
      </c>
      <c r="F1540" s="6">
        <v>0</v>
      </c>
      <c r="G1540" s="6">
        <v>775.87</v>
      </c>
      <c r="H1540" s="6">
        <v>1485.6</v>
      </c>
      <c r="I1540" s="1">
        <v>0</v>
      </c>
      <c r="J1540" s="6">
        <f t="shared" si="105"/>
        <v>116182.25000000001</v>
      </c>
      <c r="K1540" s="13" t="s">
        <v>3024</v>
      </c>
      <c r="L1540" s="13" t="s">
        <v>3024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13" t="s">
        <v>3024</v>
      </c>
      <c r="V1540" s="6">
        <v>0</v>
      </c>
      <c r="W1540" s="6">
        <f t="shared" si="106"/>
        <v>0</v>
      </c>
      <c r="X1540" s="6">
        <v>0</v>
      </c>
      <c r="Y1540" s="15">
        <v>0</v>
      </c>
      <c r="Z1540" s="15">
        <v>0</v>
      </c>
      <c r="AA1540" s="15">
        <f t="shared" si="107"/>
        <v>0</v>
      </c>
      <c r="AB1540" s="1">
        <v>42822.900000000009</v>
      </c>
      <c r="AC1540" s="13" t="s">
        <v>3024</v>
      </c>
      <c r="AD1540" s="1">
        <v>111231.66000000005</v>
      </c>
      <c r="AE1540" s="6">
        <v>82054.430000000008</v>
      </c>
      <c r="AF1540" s="15">
        <v>0</v>
      </c>
      <c r="AG1540" s="26">
        <v>72000.130000000048</v>
      </c>
      <c r="AH1540" s="13" t="s">
        <v>3024</v>
      </c>
      <c r="AI1540" s="6">
        <v>0</v>
      </c>
      <c r="AJ1540" s="7"/>
      <c r="AK1540" s="4"/>
    </row>
    <row r="1541" spans="1:37" x14ac:dyDescent="0.25">
      <c r="A1541" s="1" t="s">
        <v>1423</v>
      </c>
      <c r="B1541" s="1">
        <v>97681.959999999963</v>
      </c>
      <c r="C1541" s="6">
        <f t="shared" si="104"/>
        <v>64246.109999999993</v>
      </c>
      <c r="D1541" s="6">
        <v>62364.02</v>
      </c>
      <c r="E1541" s="6">
        <v>0</v>
      </c>
      <c r="F1541" s="6">
        <v>0</v>
      </c>
      <c r="G1541" s="6">
        <v>1060.24</v>
      </c>
      <c r="H1541" s="6">
        <v>821.85</v>
      </c>
      <c r="I1541" s="1">
        <v>0</v>
      </c>
      <c r="J1541" s="6">
        <f t="shared" si="105"/>
        <v>161928.06999999995</v>
      </c>
      <c r="K1541" s="13" t="s">
        <v>3024</v>
      </c>
      <c r="L1541" s="13" t="s">
        <v>3024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13" t="s">
        <v>3024</v>
      </c>
      <c r="V1541" s="6">
        <v>0</v>
      </c>
      <c r="W1541" s="6">
        <f t="shared" si="106"/>
        <v>0</v>
      </c>
      <c r="X1541" s="6">
        <v>0</v>
      </c>
      <c r="Y1541" s="15">
        <v>0</v>
      </c>
      <c r="Z1541" s="15">
        <v>0</v>
      </c>
      <c r="AA1541" s="15">
        <f t="shared" si="107"/>
        <v>0</v>
      </c>
      <c r="AB1541" s="1">
        <v>49217.719999999958</v>
      </c>
      <c r="AC1541" s="13" t="s">
        <v>3024</v>
      </c>
      <c r="AD1541" s="1">
        <v>126126.31999999991</v>
      </c>
      <c r="AE1541" s="6">
        <v>122530.19999999997</v>
      </c>
      <c r="AF1541" s="15">
        <v>0</v>
      </c>
      <c r="AG1541" s="26">
        <v>52813.839999999902</v>
      </c>
      <c r="AH1541" s="13" t="s">
        <v>3024</v>
      </c>
      <c r="AI1541" s="6">
        <v>0</v>
      </c>
      <c r="AJ1541" s="7"/>
      <c r="AK1541" s="4"/>
    </row>
    <row r="1542" spans="1:37" x14ac:dyDescent="0.25">
      <c r="A1542" s="1" t="s">
        <v>1424</v>
      </c>
      <c r="B1542" s="1">
        <v>45229.619999999995</v>
      </c>
      <c r="C1542" s="6">
        <f t="shared" si="104"/>
        <v>24838.239999999998</v>
      </c>
      <c r="D1542" s="6">
        <v>24084.899999999998</v>
      </c>
      <c r="E1542" s="6">
        <v>0</v>
      </c>
      <c r="F1542" s="6">
        <v>0</v>
      </c>
      <c r="G1542" s="6">
        <v>476.14</v>
      </c>
      <c r="H1542" s="6">
        <v>277.2</v>
      </c>
      <c r="I1542" s="1">
        <v>0</v>
      </c>
      <c r="J1542" s="6">
        <f t="shared" si="105"/>
        <v>70067.859999999986</v>
      </c>
      <c r="K1542" s="13" t="s">
        <v>3024</v>
      </c>
      <c r="L1542" s="13" t="s">
        <v>3024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13" t="s">
        <v>3024</v>
      </c>
      <c r="V1542" s="6">
        <v>0</v>
      </c>
      <c r="W1542" s="6">
        <f t="shared" si="106"/>
        <v>0</v>
      </c>
      <c r="X1542" s="6">
        <v>0</v>
      </c>
      <c r="Y1542" s="15">
        <v>0</v>
      </c>
      <c r="Z1542" s="15">
        <v>0</v>
      </c>
      <c r="AA1542" s="15">
        <f t="shared" si="107"/>
        <v>0</v>
      </c>
      <c r="AB1542" s="1">
        <v>15360.070000000003</v>
      </c>
      <c r="AC1542" s="13" t="s">
        <v>3024</v>
      </c>
      <c r="AD1542" s="1">
        <v>55022.22</v>
      </c>
      <c r="AE1542" s="6">
        <v>47079.289999999994</v>
      </c>
      <c r="AF1542" s="15">
        <v>0</v>
      </c>
      <c r="AG1542" s="26">
        <v>23303.000000000015</v>
      </c>
      <c r="AH1542" s="13" t="s">
        <v>3024</v>
      </c>
      <c r="AI1542" s="6">
        <v>0</v>
      </c>
      <c r="AJ1542" s="7"/>
      <c r="AK1542" s="4"/>
    </row>
    <row r="1543" spans="1:37" x14ac:dyDescent="0.25">
      <c r="A1543" s="1" t="s">
        <v>1425</v>
      </c>
      <c r="B1543" s="1">
        <v>3423.34</v>
      </c>
      <c r="C1543" s="6">
        <f t="shared" si="104"/>
        <v>2625.33</v>
      </c>
      <c r="D1543" s="6">
        <v>2587.79</v>
      </c>
      <c r="E1543" s="6">
        <v>0</v>
      </c>
      <c r="F1543" s="6">
        <v>0</v>
      </c>
      <c r="G1543" s="6">
        <v>37.54</v>
      </c>
      <c r="H1543" s="6">
        <v>0</v>
      </c>
      <c r="I1543" s="1">
        <v>0</v>
      </c>
      <c r="J1543" s="6">
        <f t="shared" si="105"/>
        <v>6048.67</v>
      </c>
      <c r="K1543" s="13" t="s">
        <v>3024</v>
      </c>
      <c r="L1543" s="13" t="s">
        <v>3024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13" t="s">
        <v>3024</v>
      </c>
      <c r="V1543" s="6">
        <v>0</v>
      </c>
      <c r="W1543" s="6">
        <f t="shared" si="106"/>
        <v>0</v>
      </c>
      <c r="X1543" s="6">
        <v>0</v>
      </c>
      <c r="Y1543" s="15">
        <v>0</v>
      </c>
      <c r="Z1543" s="15">
        <v>0</v>
      </c>
      <c r="AA1543" s="15">
        <f t="shared" si="107"/>
        <v>0</v>
      </c>
      <c r="AB1543" s="1">
        <v>1740.4599999999996</v>
      </c>
      <c r="AC1543" s="13" t="s">
        <v>3024</v>
      </c>
      <c r="AD1543" s="1">
        <v>5296.32</v>
      </c>
      <c r="AE1543" s="6">
        <v>4209.38</v>
      </c>
      <c r="AF1543" s="15">
        <v>0</v>
      </c>
      <c r="AG1543" s="26">
        <v>2827.3999999999983</v>
      </c>
      <c r="AH1543" s="13" t="s">
        <v>3024</v>
      </c>
      <c r="AI1543" s="6">
        <v>0</v>
      </c>
      <c r="AJ1543" s="7"/>
      <c r="AK1543" s="4"/>
    </row>
    <row r="1544" spans="1:37" x14ac:dyDescent="0.25">
      <c r="A1544" s="1" t="s">
        <v>1426</v>
      </c>
      <c r="B1544" s="1">
        <v>5471.2</v>
      </c>
      <c r="C1544" s="6">
        <f t="shared" si="104"/>
        <v>2082.0099999999998</v>
      </c>
      <c r="D1544" s="6">
        <v>1747.81</v>
      </c>
      <c r="E1544" s="6">
        <v>0</v>
      </c>
      <c r="F1544" s="6">
        <v>0</v>
      </c>
      <c r="G1544" s="6">
        <v>57</v>
      </c>
      <c r="H1544" s="6">
        <v>277.2</v>
      </c>
      <c r="I1544" s="1">
        <v>0</v>
      </c>
      <c r="J1544" s="6">
        <f t="shared" si="105"/>
        <v>7553.2099999999991</v>
      </c>
      <c r="K1544" s="13" t="s">
        <v>3024</v>
      </c>
      <c r="L1544" s="13" t="s">
        <v>3024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13" t="s">
        <v>3024</v>
      </c>
      <c r="V1544" s="6">
        <v>0</v>
      </c>
      <c r="W1544" s="6">
        <f t="shared" si="106"/>
        <v>0</v>
      </c>
      <c r="X1544" s="6">
        <v>0</v>
      </c>
      <c r="Y1544" s="15">
        <v>0</v>
      </c>
      <c r="Z1544" s="15">
        <v>0</v>
      </c>
      <c r="AA1544" s="15">
        <f t="shared" si="107"/>
        <v>0</v>
      </c>
      <c r="AB1544" s="1">
        <v>5344.4000000000005</v>
      </c>
      <c r="AC1544" s="13" t="s">
        <v>3024</v>
      </c>
      <c r="AD1544" s="1">
        <v>7462.2000000000016</v>
      </c>
      <c r="AE1544" s="6">
        <v>7213.0300000000007</v>
      </c>
      <c r="AF1544" s="15">
        <v>0</v>
      </c>
      <c r="AG1544" s="26">
        <v>5593.5700000000006</v>
      </c>
      <c r="AH1544" s="13" t="s">
        <v>3024</v>
      </c>
      <c r="AI1544" s="6">
        <v>0</v>
      </c>
      <c r="AJ1544" s="7"/>
      <c r="AK1544" s="4"/>
    </row>
    <row r="1545" spans="1:37" x14ac:dyDescent="0.25">
      <c r="A1545" s="1" t="s">
        <v>1427</v>
      </c>
      <c r="B1545" s="1">
        <v>1763.3000000000002</v>
      </c>
      <c r="C1545" s="6">
        <f t="shared" ref="C1545:C1608" si="109">SUM(D1545:H1545)</f>
        <v>16.009999999999998</v>
      </c>
      <c r="D1545" s="6">
        <v>0</v>
      </c>
      <c r="E1545" s="6">
        <v>0</v>
      </c>
      <c r="F1545" s="6">
        <v>0</v>
      </c>
      <c r="G1545" s="6">
        <v>16.009999999999998</v>
      </c>
      <c r="H1545" s="6">
        <v>0</v>
      </c>
      <c r="I1545" s="1">
        <v>0</v>
      </c>
      <c r="J1545" s="6">
        <f t="shared" ref="J1545:J1608" si="110">B1545+C1545-I1545</f>
        <v>1779.3100000000002</v>
      </c>
      <c r="K1545" s="13" t="s">
        <v>3024</v>
      </c>
      <c r="L1545" s="13" t="s">
        <v>3024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13" t="s">
        <v>3024</v>
      </c>
      <c r="V1545" s="6">
        <v>0</v>
      </c>
      <c r="W1545" s="6">
        <f t="shared" ref="W1545:W1608" si="111">I1545</f>
        <v>0</v>
      </c>
      <c r="X1545" s="6">
        <v>0</v>
      </c>
      <c r="Y1545" s="15">
        <v>0</v>
      </c>
      <c r="Z1545" s="15">
        <v>0</v>
      </c>
      <c r="AA1545" s="15">
        <f t="shared" si="107"/>
        <v>0</v>
      </c>
      <c r="AB1545" s="1">
        <v>1528.2799999999997</v>
      </c>
      <c r="AC1545" s="13" t="s">
        <v>3024</v>
      </c>
      <c r="AD1545" s="1">
        <v>4911.9599999999991</v>
      </c>
      <c r="AE1545" s="6">
        <v>0</v>
      </c>
      <c r="AF1545" s="15">
        <v>0</v>
      </c>
      <c r="AG1545" s="26">
        <v>6440.2399999999989</v>
      </c>
      <c r="AH1545" s="13" t="s">
        <v>3024</v>
      </c>
      <c r="AI1545" s="6">
        <v>0</v>
      </c>
      <c r="AJ1545" s="7"/>
      <c r="AK1545" s="4"/>
    </row>
    <row r="1546" spans="1:37" x14ac:dyDescent="0.25">
      <c r="A1546" s="1" t="s">
        <v>1428</v>
      </c>
      <c r="B1546" s="1">
        <v>2398.7900000000004</v>
      </c>
      <c r="C1546" s="6">
        <f t="shared" si="109"/>
        <v>1121.0999999999995</v>
      </c>
      <c r="D1546" s="6">
        <v>1097.5599999999995</v>
      </c>
      <c r="E1546" s="6">
        <v>0</v>
      </c>
      <c r="F1546" s="6">
        <v>0</v>
      </c>
      <c r="G1546" s="6">
        <v>23.54</v>
      </c>
      <c r="H1546" s="6">
        <v>0</v>
      </c>
      <c r="I1546" s="1">
        <v>0</v>
      </c>
      <c r="J1546" s="6">
        <f t="shared" si="110"/>
        <v>3519.89</v>
      </c>
      <c r="K1546" s="13" t="s">
        <v>3024</v>
      </c>
      <c r="L1546" s="13" t="s">
        <v>3024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13" t="s">
        <v>3024</v>
      </c>
      <c r="V1546" s="6">
        <v>0</v>
      </c>
      <c r="W1546" s="6">
        <f t="shared" si="111"/>
        <v>0</v>
      </c>
      <c r="X1546" s="6">
        <v>0</v>
      </c>
      <c r="Y1546" s="15">
        <v>0</v>
      </c>
      <c r="Z1546" s="15">
        <v>0</v>
      </c>
      <c r="AA1546" s="15">
        <f t="shared" ref="AA1546:AA1609" si="112">Y1546-Z1546+I1546</f>
        <v>0</v>
      </c>
      <c r="AB1546" s="1">
        <v>2199.66</v>
      </c>
      <c r="AC1546" s="13" t="s">
        <v>3024</v>
      </c>
      <c r="AD1546" s="1">
        <v>3185.4800000000005</v>
      </c>
      <c r="AE1546" s="6">
        <v>2160.1299999999997</v>
      </c>
      <c r="AF1546" s="15">
        <v>0</v>
      </c>
      <c r="AG1546" s="26">
        <v>3225.0100000000007</v>
      </c>
      <c r="AH1546" s="13" t="s">
        <v>3024</v>
      </c>
      <c r="AI1546" s="6">
        <v>0</v>
      </c>
      <c r="AJ1546" s="7"/>
      <c r="AK1546" s="4"/>
    </row>
    <row r="1547" spans="1:37" x14ac:dyDescent="0.25">
      <c r="A1547" s="1" t="s">
        <v>1429</v>
      </c>
      <c r="B1547" s="1">
        <v>1270.1500000000001</v>
      </c>
      <c r="C1547" s="6">
        <f t="shared" si="109"/>
        <v>1274.1200000000003</v>
      </c>
      <c r="D1547" s="6">
        <v>1262.5800000000004</v>
      </c>
      <c r="E1547" s="6">
        <v>0</v>
      </c>
      <c r="F1547" s="6">
        <v>0</v>
      </c>
      <c r="G1547" s="6">
        <v>11.54</v>
      </c>
      <c r="H1547" s="6">
        <v>0</v>
      </c>
      <c r="I1547" s="1">
        <v>0</v>
      </c>
      <c r="J1547" s="6">
        <f t="shared" si="110"/>
        <v>2544.2700000000004</v>
      </c>
      <c r="K1547" s="13" t="s">
        <v>3024</v>
      </c>
      <c r="L1547" s="13" t="s">
        <v>3024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13" t="s">
        <v>3024</v>
      </c>
      <c r="V1547" s="6">
        <v>0</v>
      </c>
      <c r="W1547" s="6">
        <f t="shared" si="111"/>
        <v>0</v>
      </c>
      <c r="X1547" s="6">
        <v>0</v>
      </c>
      <c r="Y1547" s="15">
        <v>0</v>
      </c>
      <c r="Z1547" s="15">
        <v>0</v>
      </c>
      <c r="AA1547" s="15">
        <f t="shared" si="112"/>
        <v>0</v>
      </c>
      <c r="AB1547" s="1">
        <v>2564.54</v>
      </c>
      <c r="AC1547" s="13" t="s">
        <v>3024</v>
      </c>
      <c r="AD1547" s="1">
        <v>5740.6799999999994</v>
      </c>
      <c r="AE1547" s="6">
        <v>1262.5800000000004</v>
      </c>
      <c r="AF1547" s="15">
        <v>0</v>
      </c>
      <c r="AG1547" s="26">
        <v>7042.6399999999994</v>
      </c>
      <c r="AH1547" s="13" t="s">
        <v>3024</v>
      </c>
      <c r="AI1547" s="6">
        <v>0</v>
      </c>
      <c r="AJ1547" s="7"/>
      <c r="AK1547" s="4"/>
    </row>
    <row r="1548" spans="1:37" x14ac:dyDescent="0.25">
      <c r="A1548" s="1" t="s">
        <v>2934</v>
      </c>
      <c r="B1548" s="1">
        <v>20353.920000000002</v>
      </c>
      <c r="C1548" s="6">
        <f t="shared" si="109"/>
        <v>10971.320000000002</v>
      </c>
      <c r="D1548" s="6">
        <v>10756.000000000002</v>
      </c>
      <c r="E1548" s="6">
        <v>0</v>
      </c>
      <c r="F1548" s="6">
        <v>0</v>
      </c>
      <c r="G1548" s="6">
        <v>215.32</v>
      </c>
      <c r="H1548" s="6">
        <v>0</v>
      </c>
      <c r="I1548" s="1">
        <v>0</v>
      </c>
      <c r="J1548" s="6">
        <f t="shared" si="110"/>
        <v>31325.240000000005</v>
      </c>
      <c r="K1548" s="13" t="s">
        <v>3024</v>
      </c>
      <c r="L1548" s="13" t="s">
        <v>3024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13" t="s">
        <v>3024</v>
      </c>
      <c r="V1548" s="6">
        <v>0</v>
      </c>
      <c r="W1548" s="6">
        <f t="shared" si="111"/>
        <v>0</v>
      </c>
      <c r="X1548" s="6">
        <v>0</v>
      </c>
      <c r="Y1548" s="15">
        <v>0</v>
      </c>
      <c r="Z1548" s="15">
        <v>0</v>
      </c>
      <c r="AA1548" s="15">
        <f t="shared" si="112"/>
        <v>0</v>
      </c>
      <c r="AB1548" s="1">
        <v>5702.91</v>
      </c>
      <c r="AC1548" s="13" t="s">
        <v>3024</v>
      </c>
      <c r="AD1548" s="1">
        <v>22582.680000000004</v>
      </c>
      <c r="AE1548" s="6">
        <v>21636.190000000002</v>
      </c>
      <c r="AF1548" s="15">
        <v>0</v>
      </c>
      <c r="AG1548" s="26">
        <v>6649.4</v>
      </c>
      <c r="AH1548" s="13" t="s">
        <v>3024</v>
      </c>
      <c r="AI1548" s="6">
        <v>0</v>
      </c>
      <c r="AJ1548" s="7"/>
      <c r="AK1548" s="4"/>
    </row>
    <row r="1549" spans="1:37" x14ac:dyDescent="0.25">
      <c r="A1549" s="1" t="s">
        <v>1430</v>
      </c>
      <c r="B1549" s="1">
        <v>27221.569999999996</v>
      </c>
      <c r="C1549" s="6">
        <f t="shared" si="109"/>
        <v>12442.52</v>
      </c>
      <c r="D1549" s="6">
        <v>12161.69</v>
      </c>
      <c r="E1549" s="6">
        <v>0</v>
      </c>
      <c r="F1549" s="6">
        <v>0</v>
      </c>
      <c r="G1549" s="6">
        <v>280.83000000000004</v>
      </c>
      <c r="H1549" s="6">
        <v>0</v>
      </c>
      <c r="I1549" s="1">
        <v>0</v>
      </c>
      <c r="J1549" s="6">
        <f t="shared" si="110"/>
        <v>39664.089999999997</v>
      </c>
      <c r="K1549" s="13" t="s">
        <v>3024</v>
      </c>
      <c r="L1549" s="13" t="s">
        <v>3024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13" t="s">
        <v>3024</v>
      </c>
      <c r="V1549" s="6">
        <v>0</v>
      </c>
      <c r="W1549" s="6">
        <f t="shared" si="111"/>
        <v>0</v>
      </c>
      <c r="X1549" s="6">
        <v>0</v>
      </c>
      <c r="Y1549" s="15">
        <v>0</v>
      </c>
      <c r="Z1549" s="15">
        <v>0</v>
      </c>
      <c r="AA1549" s="15">
        <f t="shared" si="112"/>
        <v>0</v>
      </c>
      <c r="AB1549" s="1">
        <v>7926.4400000000032</v>
      </c>
      <c r="AC1549" s="13" t="s">
        <v>3024</v>
      </c>
      <c r="AD1549" s="1">
        <v>33145.740000000005</v>
      </c>
      <c r="AE1549" s="6">
        <v>25034.86</v>
      </c>
      <c r="AF1549" s="15">
        <v>0</v>
      </c>
      <c r="AG1549" s="26">
        <v>16037.320000000007</v>
      </c>
      <c r="AH1549" s="13" t="s">
        <v>3024</v>
      </c>
      <c r="AI1549" s="6">
        <v>0</v>
      </c>
      <c r="AJ1549" s="7"/>
      <c r="AK1549" s="4"/>
    </row>
    <row r="1550" spans="1:37" x14ac:dyDescent="0.25">
      <c r="A1550" s="1" t="s">
        <v>1431</v>
      </c>
      <c r="B1550" s="1">
        <v>25728.629999999997</v>
      </c>
      <c r="C1550" s="6">
        <f t="shared" si="109"/>
        <v>17248.780000000002</v>
      </c>
      <c r="D1550" s="6">
        <v>16952.54</v>
      </c>
      <c r="E1550" s="6">
        <v>0</v>
      </c>
      <c r="F1550" s="6">
        <v>0</v>
      </c>
      <c r="G1550" s="6">
        <v>296.24</v>
      </c>
      <c r="H1550" s="6">
        <v>0</v>
      </c>
      <c r="I1550" s="1">
        <v>0</v>
      </c>
      <c r="J1550" s="6">
        <f t="shared" si="110"/>
        <v>42977.41</v>
      </c>
      <c r="K1550" s="13" t="s">
        <v>3024</v>
      </c>
      <c r="L1550" s="13" t="s">
        <v>3024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13" t="s">
        <v>3024</v>
      </c>
      <c r="V1550" s="6">
        <v>0</v>
      </c>
      <c r="W1550" s="6">
        <f t="shared" si="111"/>
        <v>0</v>
      </c>
      <c r="X1550" s="6">
        <v>0</v>
      </c>
      <c r="Y1550" s="15">
        <v>0</v>
      </c>
      <c r="Z1550" s="15">
        <v>0</v>
      </c>
      <c r="AA1550" s="15">
        <f t="shared" si="112"/>
        <v>0</v>
      </c>
      <c r="AB1550" s="1">
        <v>8960.3700000000026</v>
      </c>
      <c r="AC1550" s="13" t="s">
        <v>3024</v>
      </c>
      <c r="AD1550" s="1">
        <v>33467.4</v>
      </c>
      <c r="AE1550" s="6">
        <v>29178.04</v>
      </c>
      <c r="AF1550" s="15">
        <v>0</v>
      </c>
      <c r="AG1550" s="26">
        <v>13249.730000000007</v>
      </c>
      <c r="AH1550" s="13" t="s">
        <v>3024</v>
      </c>
      <c r="AI1550" s="6">
        <v>0</v>
      </c>
      <c r="AJ1550" s="7"/>
      <c r="AK1550" s="4"/>
    </row>
    <row r="1551" spans="1:37" x14ac:dyDescent="0.25">
      <c r="A1551" s="1" t="s">
        <v>1432</v>
      </c>
      <c r="B1551" s="1">
        <v>25700.130000000005</v>
      </c>
      <c r="C1551" s="6">
        <f t="shared" si="109"/>
        <v>17269.990000000005</v>
      </c>
      <c r="D1551" s="6">
        <v>16986.430000000004</v>
      </c>
      <c r="E1551" s="6">
        <v>0</v>
      </c>
      <c r="F1551" s="6">
        <v>0</v>
      </c>
      <c r="G1551" s="6">
        <v>283.56</v>
      </c>
      <c r="H1551" s="6">
        <v>0</v>
      </c>
      <c r="I1551" s="1">
        <v>0</v>
      </c>
      <c r="J1551" s="6">
        <f t="shared" si="110"/>
        <v>42970.12000000001</v>
      </c>
      <c r="K1551" s="13" t="s">
        <v>3024</v>
      </c>
      <c r="L1551" s="13" t="s">
        <v>3024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13" t="s">
        <v>3024</v>
      </c>
      <c r="V1551" s="6">
        <v>0</v>
      </c>
      <c r="W1551" s="6">
        <f t="shared" si="111"/>
        <v>0</v>
      </c>
      <c r="X1551" s="6">
        <v>0</v>
      </c>
      <c r="Y1551" s="15">
        <v>0</v>
      </c>
      <c r="Z1551" s="15">
        <v>0</v>
      </c>
      <c r="AA1551" s="15">
        <f t="shared" si="112"/>
        <v>0</v>
      </c>
      <c r="AB1551" s="1">
        <v>16006.830000000002</v>
      </c>
      <c r="AC1551" s="13" t="s">
        <v>3024</v>
      </c>
      <c r="AD1551" s="1">
        <v>39203.580000000009</v>
      </c>
      <c r="AE1551" s="6">
        <v>32426.48000000001</v>
      </c>
      <c r="AF1551" s="15">
        <v>0</v>
      </c>
      <c r="AG1551" s="26">
        <v>22783.93</v>
      </c>
      <c r="AH1551" s="13" t="s">
        <v>3024</v>
      </c>
      <c r="AI1551" s="6">
        <v>0</v>
      </c>
      <c r="AJ1551" s="7"/>
      <c r="AK1551" s="4"/>
    </row>
    <row r="1552" spans="1:37" x14ac:dyDescent="0.25">
      <c r="A1552" s="1" t="s">
        <v>1433</v>
      </c>
      <c r="B1552" s="1">
        <v>17781.11</v>
      </c>
      <c r="C1552" s="6">
        <f t="shared" si="109"/>
        <v>11119.79</v>
      </c>
      <c r="D1552" s="6">
        <v>10604.51</v>
      </c>
      <c r="E1552" s="6">
        <v>0</v>
      </c>
      <c r="F1552" s="6">
        <v>0</v>
      </c>
      <c r="G1552" s="6">
        <v>193.12</v>
      </c>
      <c r="H1552" s="6">
        <v>322.16000000000003</v>
      </c>
      <c r="I1552" s="1">
        <v>0</v>
      </c>
      <c r="J1552" s="6">
        <f t="shared" si="110"/>
        <v>28900.9</v>
      </c>
      <c r="K1552" s="13" t="s">
        <v>3024</v>
      </c>
      <c r="L1552" s="13" t="s">
        <v>3024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13" t="s">
        <v>3024</v>
      </c>
      <c r="V1552" s="6">
        <v>0</v>
      </c>
      <c r="W1552" s="6">
        <f t="shared" si="111"/>
        <v>0</v>
      </c>
      <c r="X1552" s="6">
        <v>0</v>
      </c>
      <c r="Y1552" s="15">
        <v>0</v>
      </c>
      <c r="Z1552" s="15">
        <v>0</v>
      </c>
      <c r="AA1552" s="15">
        <f t="shared" si="112"/>
        <v>0</v>
      </c>
      <c r="AB1552" s="1">
        <v>5846.2300000000014</v>
      </c>
      <c r="AC1552" s="13" t="s">
        <v>3024</v>
      </c>
      <c r="AD1552" s="1">
        <v>22117.040000000001</v>
      </c>
      <c r="AE1552" s="6">
        <v>19429.310000000001</v>
      </c>
      <c r="AF1552" s="15">
        <v>0</v>
      </c>
      <c r="AG1552" s="26">
        <v>8533.9600000000046</v>
      </c>
      <c r="AH1552" s="13" t="s">
        <v>3024</v>
      </c>
      <c r="AI1552" s="6">
        <v>0</v>
      </c>
      <c r="AJ1552" s="7"/>
      <c r="AK1552" s="4"/>
    </row>
    <row r="1553" spans="1:37" x14ac:dyDescent="0.25">
      <c r="A1553" s="1" t="s">
        <v>1434</v>
      </c>
      <c r="B1553" s="1">
        <v>30265.14</v>
      </c>
      <c r="C1553" s="6">
        <f t="shared" si="109"/>
        <v>23592.239999999998</v>
      </c>
      <c r="D1553" s="6">
        <v>23263.53</v>
      </c>
      <c r="E1553" s="6">
        <v>0</v>
      </c>
      <c r="F1553" s="6">
        <v>0</v>
      </c>
      <c r="G1553" s="6">
        <v>328.71</v>
      </c>
      <c r="H1553" s="6">
        <v>0</v>
      </c>
      <c r="I1553" s="1">
        <v>0</v>
      </c>
      <c r="J1553" s="6">
        <f t="shared" si="110"/>
        <v>53857.38</v>
      </c>
      <c r="K1553" s="13" t="s">
        <v>3024</v>
      </c>
      <c r="L1553" s="13" t="s">
        <v>3024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13" t="s">
        <v>3024</v>
      </c>
      <c r="V1553" s="6">
        <v>0</v>
      </c>
      <c r="W1553" s="6">
        <f t="shared" si="111"/>
        <v>0</v>
      </c>
      <c r="X1553" s="6">
        <v>0</v>
      </c>
      <c r="Y1553" s="15">
        <v>0</v>
      </c>
      <c r="Z1553" s="15">
        <v>0</v>
      </c>
      <c r="AA1553" s="15">
        <f t="shared" si="112"/>
        <v>0</v>
      </c>
      <c r="AB1553" s="1">
        <v>6339.8499999999958</v>
      </c>
      <c r="AC1553" s="13" t="s">
        <v>3024</v>
      </c>
      <c r="AD1553" s="1">
        <v>33748.079999999994</v>
      </c>
      <c r="AE1553" s="6">
        <v>37185.1</v>
      </c>
      <c r="AF1553" s="15">
        <v>0</v>
      </c>
      <c r="AG1553" s="26">
        <v>2902.8299999999908</v>
      </c>
      <c r="AH1553" s="13" t="s">
        <v>3024</v>
      </c>
      <c r="AI1553" s="6">
        <v>0</v>
      </c>
      <c r="AJ1553" s="7"/>
      <c r="AK1553" s="4"/>
    </row>
    <row r="1554" spans="1:37" x14ac:dyDescent="0.25">
      <c r="A1554" s="1" t="s">
        <v>1435</v>
      </c>
      <c r="B1554" s="1">
        <v>31111.030000000002</v>
      </c>
      <c r="C1554" s="6">
        <f t="shared" si="109"/>
        <v>14328.82</v>
      </c>
      <c r="D1554" s="6">
        <v>13948.55</v>
      </c>
      <c r="E1554" s="6">
        <v>0</v>
      </c>
      <c r="F1554" s="6">
        <v>0</v>
      </c>
      <c r="G1554" s="6">
        <v>321.44</v>
      </c>
      <c r="H1554" s="6">
        <v>58.83</v>
      </c>
      <c r="I1554" s="1">
        <v>0</v>
      </c>
      <c r="J1554" s="6">
        <f t="shared" si="110"/>
        <v>45439.850000000006</v>
      </c>
      <c r="K1554" s="13" t="s">
        <v>3024</v>
      </c>
      <c r="L1554" s="13" t="s">
        <v>3024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13" t="s">
        <v>3024</v>
      </c>
      <c r="V1554" s="6">
        <v>0</v>
      </c>
      <c r="W1554" s="6">
        <f t="shared" si="111"/>
        <v>0</v>
      </c>
      <c r="X1554" s="6">
        <v>0</v>
      </c>
      <c r="Y1554" s="15">
        <v>0</v>
      </c>
      <c r="Z1554" s="15">
        <v>0</v>
      </c>
      <c r="AA1554" s="15">
        <f t="shared" si="112"/>
        <v>0</v>
      </c>
      <c r="AB1554" s="1">
        <v>5734.4499999999971</v>
      </c>
      <c r="AC1554" s="13" t="s">
        <v>3024</v>
      </c>
      <c r="AD1554" s="1">
        <v>33037.86</v>
      </c>
      <c r="AE1554" s="6">
        <v>28203.19</v>
      </c>
      <c r="AF1554" s="15">
        <v>0</v>
      </c>
      <c r="AG1554" s="26">
        <v>10569.119999999999</v>
      </c>
      <c r="AH1554" s="13" t="s">
        <v>3024</v>
      </c>
      <c r="AI1554" s="6">
        <v>0</v>
      </c>
      <c r="AJ1554" s="7"/>
      <c r="AK1554" s="4"/>
    </row>
    <row r="1555" spans="1:37" x14ac:dyDescent="0.25">
      <c r="A1555" s="1" t="s">
        <v>1436</v>
      </c>
      <c r="B1555" s="1">
        <v>24638.23</v>
      </c>
      <c r="C1555" s="6">
        <f t="shared" si="109"/>
        <v>15061.280000000004</v>
      </c>
      <c r="D1555" s="6">
        <v>14794.670000000004</v>
      </c>
      <c r="E1555" s="6">
        <v>0</v>
      </c>
      <c r="F1555" s="6">
        <v>0</v>
      </c>
      <c r="G1555" s="6">
        <v>266.61</v>
      </c>
      <c r="H1555" s="6">
        <v>0</v>
      </c>
      <c r="I1555" s="1">
        <v>0</v>
      </c>
      <c r="J1555" s="6">
        <f t="shared" si="110"/>
        <v>39699.51</v>
      </c>
      <c r="K1555" s="13" t="s">
        <v>3024</v>
      </c>
      <c r="L1555" s="13" t="s">
        <v>3024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13" t="s">
        <v>3024</v>
      </c>
      <c r="V1555" s="6">
        <v>0</v>
      </c>
      <c r="W1555" s="6">
        <f t="shared" si="111"/>
        <v>0</v>
      </c>
      <c r="X1555" s="6">
        <v>0</v>
      </c>
      <c r="Y1555" s="15">
        <v>0</v>
      </c>
      <c r="Z1555" s="15">
        <v>0</v>
      </c>
      <c r="AA1555" s="15">
        <f t="shared" si="112"/>
        <v>0</v>
      </c>
      <c r="AB1555" s="1">
        <v>9775.5700000000033</v>
      </c>
      <c r="AC1555" s="13" t="s">
        <v>3024</v>
      </c>
      <c r="AD1555" s="1">
        <v>33360</v>
      </c>
      <c r="AE1555" s="6">
        <v>26825.640000000003</v>
      </c>
      <c r="AF1555" s="15">
        <v>0</v>
      </c>
      <c r="AG1555" s="26">
        <v>16309.930000000002</v>
      </c>
      <c r="AH1555" s="13" t="s">
        <v>3024</v>
      </c>
      <c r="AI1555" s="6">
        <v>0</v>
      </c>
      <c r="AJ1555" s="7"/>
      <c r="AK1555" s="4"/>
    </row>
    <row r="1556" spans="1:37" x14ac:dyDescent="0.25">
      <c r="A1556" s="1" t="s">
        <v>1437</v>
      </c>
      <c r="B1556" s="1">
        <v>26773.460000000006</v>
      </c>
      <c r="C1556" s="6">
        <f t="shared" si="109"/>
        <v>23036.03</v>
      </c>
      <c r="D1556" s="6">
        <v>22192.899999999998</v>
      </c>
      <c r="E1556" s="6">
        <v>0</v>
      </c>
      <c r="F1556" s="6">
        <v>0</v>
      </c>
      <c r="G1556" s="6">
        <v>286.38</v>
      </c>
      <c r="H1556" s="6">
        <v>556.75</v>
      </c>
      <c r="I1556" s="1">
        <v>0</v>
      </c>
      <c r="J1556" s="6">
        <f t="shared" si="110"/>
        <v>49809.490000000005</v>
      </c>
      <c r="K1556" s="13" t="s">
        <v>3024</v>
      </c>
      <c r="L1556" s="13" t="s">
        <v>3024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13" t="s">
        <v>3024</v>
      </c>
      <c r="V1556" s="6">
        <v>0</v>
      </c>
      <c r="W1556" s="6">
        <f t="shared" si="111"/>
        <v>0</v>
      </c>
      <c r="X1556" s="6">
        <v>0</v>
      </c>
      <c r="Y1556" s="15">
        <v>0</v>
      </c>
      <c r="Z1556" s="15">
        <v>0</v>
      </c>
      <c r="AA1556" s="15">
        <f t="shared" si="112"/>
        <v>0</v>
      </c>
      <c r="AB1556" s="1">
        <v>12208.230000000007</v>
      </c>
      <c r="AC1556" s="13" t="s">
        <v>3024</v>
      </c>
      <c r="AD1556" s="1">
        <v>32028.660000000007</v>
      </c>
      <c r="AE1556" s="6">
        <v>38770.159999999996</v>
      </c>
      <c r="AF1556" s="15">
        <v>0</v>
      </c>
      <c r="AG1556" s="26">
        <v>5466.7300000000178</v>
      </c>
      <c r="AH1556" s="13" t="s">
        <v>3024</v>
      </c>
      <c r="AI1556" s="6">
        <v>0</v>
      </c>
      <c r="AJ1556" s="7"/>
      <c r="AK1556" s="4"/>
    </row>
    <row r="1557" spans="1:37" x14ac:dyDescent="0.25">
      <c r="A1557" s="1" t="s">
        <v>1438</v>
      </c>
      <c r="B1557" s="1">
        <v>27110.910000000003</v>
      </c>
      <c r="C1557" s="6">
        <f t="shared" si="109"/>
        <v>16844.549999999996</v>
      </c>
      <c r="D1557" s="6">
        <v>16552.199999999997</v>
      </c>
      <c r="E1557" s="6">
        <v>0</v>
      </c>
      <c r="F1557" s="6">
        <v>0</v>
      </c>
      <c r="G1557" s="6">
        <v>292.35000000000002</v>
      </c>
      <c r="H1557" s="6">
        <v>0</v>
      </c>
      <c r="I1557" s="1">
        <v>0</v>
      </c>
      <c r="J1557" s="6">
        <f t="shared" si="110"/>
        <v>43955.46</v>
      </c>
      <c r="K1557" s="13" t="s">
        <v>3024</v>
      </c>
      <c r="L1557" s="13" t="s">
        <v>3024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13" t="s">
        <v>3024</v>
      </c>
      <c r="V1557" s="6">
        <v>0</v>
      </c>
      <c r="W1557" s="6">
        <f t="shared" si="111"/>
        <v>0</v>
      </c>
      <c r="X1557" s="6">
        <v>0</v>
      </c>
      <c r="Y1557" s="15">
        <v>0</v>
      </c>
      <c r="Z1557" s="15">
        <v>0</v>
      </c>
      <c r="AA1557" s="15">
        <f t="shared" si="112"/>
        <v>0</v>
      </c>
      <c r="AB1557" s="1">
        <v>9583.7699999999932</v>
      </c>
      <c r="AC1557" s="13" t="s">
        <v>3024</v>
      </c>
      <c r="AD1557" s="1">
        <v>34165.739999999991</v>
      </c>
      <c r="AE1557" s="6">
        <v>30297.399999999998</v>
      </c>
      <c r="AF1557" s="15">
        <v>0</v>
      </c>
      <c r="AG1557" s="26">
        <v>13452.109999999991</v>
      </c>
      <c r="AH1557" s="13" t="s">
        <v>3024</v>
      </c>
      <c r="AI1557" s="6">
        <v>0</v>
      </c>
      <c r="AJ1557" s="7"/>
      <c r="AK1557" s="4"/>
    </row>
    <row r="1558" spans="1:37" x14ac:dyDescent="0.25">
      <c r="A1558" s="1" t="s">
        <v>1439</v>
      </c>
      <c r="B1558" s="1">
        <v>14184.880000000001</v>
      </c>
      <c r="C1558" s="6">
        <f t="shared" si="109"/>
        <v>12086.699999999999</v>
      </c>
      <c r="D1558" s="6">
        <v>11916.57</v>
      </c>
      <c r="E1558" s="6">
        <v>0</v>
      </c>
      <c r="F1558" s="6">
        <v>0</v>
      </c>
      <c r="G1558" s="6">
        <v>170.13</v>
      </c>
      <c r="H1558" s="6">
        <v>0</v>
      </c>
      <c r="I1558" s="1">
        <v>0</v>
      </c>
      <c r="J1558" s="6">
        <f t="shared" si="110"/>
        <v>26271.58</v>
      </c>
      <c r="K1558" s="13" t="s">
        <v>3024</v>
      </c>
      <c r="L1558" s="13" t="s">
        <v>3024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13" t="s">
        <v>3024</v>
      </c>
      <c r="V1558" s="6">
        <v>0</v>
      </c>
      <c r="W1558" s="6">
        <f t="shared" si="111"/>
        <v>0</v>
      </c>
      <c r="X1558" s="6">
        <v>0</v>
      </c>
      <c r="Y1558" s="15">
        <v>0</v>
      </c>
      <c r="Z1558" s="15">
        <v>0</v>
      </c>
      <c r="AA1558" s="15">
        <f t="shared" si="112"/>
        <v>0</v>
      </c>
      <c r="AB1558" s="1">
        <v>8690.0799999999981</v>
      </c>
      <c r="AC1558" s="13" t="s">
        <v>3024</v>
      </c>
      <c r="AD1558" s="1">
        <v>22933.68</v>
      </c>
      <c r="AE1558" s="6">
        <v>19412.649999999998</v>
      </c>
      <c r="AF1558" s="15">
        <v>0</v>
      </c>
      <c r="AG1558" s="26">
        <v>12211.11</v>
      </c>
      <c r="AH1558" s="13" t="s">
        <v>3024</v>
      </c>
      <c r="AI1558" s="6">
        <v>0</v>
      </c>
      <c r="AJ1558" s="7"/>
      <c r="AK1558" s="4"/>
    </row>
    <row r="1559" spans="1:37" x14ac:dyDescent="0.25">
      <c r="A1559" s="1" t="s">
        <v>1440</v>
      </c>
      <c r="B1559" s="1">
        <v>4802.18</v>
      </c>
      <c r="C1559" s="6">
        <f t="shared" si="109"/>
        <v>3300.8999999999996</v>
      </c>
      <c r="D1559" s="6">
        <v>2303.3399999999997</v>
      </c>
      <c r="E1559" s="6">
        <v>0</v>
      </c>
      <c r="F1559" s="6">
        <v>0</v>
      </c>
      <c r="G1559" s="6">
        <v>52.709999999999994</v>
      </c>
      <c r="H1559" s="6">
        <v>944.85000000000014</v>
      </c>
      <c r="I1559" s="1">
        <v>0</v>
      </c>
      <c r="J1559" s="6">
        <f t="shared" si="110"/>
        <v>8103.08</v>
      </c>
      <c r="K1559" s="13" t="s">
        <v>3024</v>
      </c>
      <c r="L1559" s="13" t="s">
        <v>3024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13" t="s">
        <v>3024</v>
      </c>
      <c r="V1559" s="6">
        <v>0</v>
      </c>
      <c r="W1559" s="6">
        <f t="shared" si="111"/>
        <v>0</v>
      </c>
      <c r="X1559" s="6">
        <v>0</v>
      </c>
      <c r="Y1559" s="15">
        <v>0</v>
      </c>
      <c r="Z1559" s="15">
        <v>0</v>
      </c>
      <c r="AA1559" s="15">
        <f t="shared" si="112"/>
        <v>0</v>
      </c>
      <c r="AB1559" s="1">
        <v>1509.2599999999993</v>
      </c>
      <c r="AC1559" s="13" t="s">
        <v>3024</v>
      </c>
      <c r="AD1559" s="1">
        <v>6191.6399999999994</v>
      </c>
      <c r="AE1559" s="6">
        <v>4462.58</v>
      </c>
      <c r="AF1559" s="15">
        <v>0</v>
      </c>
      <c r="AG1559" s="26">
        <v>3238.3199999999988</v>
      </c>
      <c r="AH1559" s="13" t="s">
        <v>3024</v>
      </c>
      <c r="AI1559" s="6">
        <v>0</v>
      </c>
      <c r="AJ1559" s="7"/>
      <c r="AK1559" s="4"/>
    </row>
    <row r="1560" spans="1:37" x14ac:dyDescent="0.25">
      <c r="A1560" s="1" t="s">
        <v>1441</v>
      </c>
      <c r="B1560" s="1">
        <v>17912.170000000002</v>
      </c>
      <c r="C1560" s="6">
        <f t="shared" si="109"/>
        <v>10423.09</v>
      </c>
      <c r="D1560" s="6">
        <v>9370.91</v>
      </c>
      <c r="E1560" s="6">
        <v>0</v>
      </c>
      <c r="F1560" s="6">
        <v>0</v>
      </c>
      <c r="G1560" s="6">
        <v>195.18</v>
      </c>
      <c r="H1560" s="6">
        <v>857</v>
      </c>
      <c r="I1560" s="1">
        <v>0</v>
      </c>
      <c r="J1560" s="6">
        <f t="shared" si="110"/>
        <v>28335.260000000002</v>
      </c>
      <c r="K1560" s="13" t="s">
        <v>3024</v>
      </c>
      <c r="L1560" s="13" t="s">
        <v>3024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13" t="s">
        <v>3024</v>
      </c>
      <c r="V1560" s="6">
        <v>0</v>
      </c>
      <c r="W1560" s="6">
        <f t="shared" si="111"/>
        <v>0</v>
      </c>
      <c r="X1560" s="6">
        <v>0</v>
      </c>
      <c r="Y1560" s="15">
        <v>0</v>
      </c>
      <c r="Z1560" s="15">
        <v>0</v>
      </c>
      <c r="AA1560" s="15">
        <f t="shared" si="112"/>
        <v>0</v>
      </c>
      <c r="AB1560" s="1">
        <v>10637.3</v>
      </c>
      <c r="AC1560" s="13" t="s">
        <v>3024</v>
      </c>
      <c r="AD1560" s="1">
        <v>26411.920000000002</v>
      </c>
      <c r="AE1560" s="6">
        <v>18930.129999999997</v>
      </c>
      <c r="AF1560" s="15">
        <v>0</v>
      </c>
      <c r="AG1560" s="26">
        <v>18119.090000000004</v>
      </c>
      <c r="AH1560" s="13" t="s">
        <v>3024</v>
      </c>
      <c r="AI1560" s="6">
        <v>0</v>
      </c>
      <c r="AJ1560" s="7"/>
      <c r="AK1560" s="4"/>
    </row>
    <row r="1561" spans="1:37" x14ac:dyDescent="0.25">
      <c r="A1561" s="1" t="s">
        <v>1442</v>
      </c>
      <c r="B1561" s="1">
        <v>20833.02</v>
      </c>
      <c r="C1561" s="6">
        <f t="shared" si="109"/>
        <v>16260.249999999996</v>
      </c>
      <c r="D1561" s="6">
        <v>15582.109999999997</v>
      </c>
      <c r="E1561" s="6">
        <v>0</v>
      </c>
      <c r="F1561" s="6">
        <v>0</v>
      </c>
      <c r="G1561" s="6">
        <v>233.64</v>
      </c>
      <c r="H1561" s="6">
        <v>444.5</v>
      </c>
      <c r="I1561" s="1">
        <v>0</v>
      </c>
      <c r="J1561" s="6">
        <f t="shared" si="110"/>
        <v>37093.269999999997</v>
      </c>
      <c r="K1561" s="13" t="s">
        <v>3024</v>
      </c>
      <c r="L1561" s="13" t="s">
        <v>3024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13" t="s">
        <v>3024</v>
      </c>
      <c r="V1561" s="6">
        <v>0</v>
      </c>
      <c r="W1561" s="6">
        <f t="shared" si="111"/>
        <v>0</v>
      </c>
      <c r="X1561" s="6">
        <v>0</v>
      </c>
      <c r="Y1561" s="15">
        <v>0</v>
      </c>
      <c r="Z1561" s="15">
        <v>0</v>
      </c>
      <c r="AA1561" s="15">
        <f t="shared" si="112"/>
        <v>0</v>
      </c>
      <c r="AB1561" s="1">
        <v>10563.710000000001</v>
      </c>
      <c r="AC1561" s="13" t="s">
        <v>3024</v>
      </c>
      <c r="AD1561" s="1">
        <v>28464.860000000008</v>
      </c>
      <c r="AE1561" s="6">
        <v>26502.47</v>
      </c>
      <c r="AF1561" s="15">
        <v>0</v>
      </c>
      <c r="AG1561" s="26">
        <v>12526.100000000006</v>
      </c>
      <c r="AH1561" s="13" t="s">
        <v>3024</v>
      </c>
      <c r="AI1561" s="6">
        <v>0</v>
      </c>
      <c r="AJ1561" s="7"/>
      <c r="AK1561" s="4"/>
    </row>
    <row r="1562" spans="1:37" x14ac:dyDescent="0.25">
      <c r="A1562" s="1" t="s">
        <v>1443</v>
      </c>
      <c r="B1562" s="1">
        <v>26754.159999999996</v>
      </c>
      <c r="C1562" s="6">
        <f t="shared" si="109"/>
        <v>14800.100000000002</v>
      </c>
      <c r="D1562" s="6">
        <v>14513.730000000001</v>
      </c>
      <c r="E1562" s="6">
        <v>0</v>
      </c>
      <c r="F1562" s="6">
        <v>0</v>
      </c>
      <c r="G1562" s="6">
        <v>286.37</v>
      </c>
      <c r="H1562" s="6">
        <v>0</v>
      </c>
      <c r="I1562" s="1">
        <v>0</v>
      </c>
      <c r="J1562" s="6">
        <f t="shared" si="110"/>
        <v>41554.259999999995</v>
      </c>
      <c r="K1562" s="13" t="s">
        <v>3024</v>
      </c>
      <c r="L1562" s="13" t="s">
        <v>3024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13" t="s">
        <v>3024</v>
      </c>
      <c r="V1562" s="6">
        <v>0</v>
      </c>
      <c r="W1562" s="6">
        <f t="shared" si="111"/>
        <v>0</v>
      </c>
      <c r="X1562" s="6">
        <v>0</v>
      </c>
      <c r="Y1562" s="15">
        <v>0</v>
      </c>
      <c r="Z1562" s="15">
        <v>0</v>
      </c>
      <c r="AA1562" s="15">
        <f t="shared" si="112"/>
        <v>0</v>
      </c>
      <c r="AB1562" s="1">
        <v>10155.529999999999</v>
      </c>
      <c r="AC1562" s="13" t="s">
        <v>3024</v>
      </c>
      <c r="AD1562" s="1">
        <v>35366.94</v>
      </c>
      <c r="AE1562" s="6">
        <v>27642.890000000003</v>
      </c>
      <c r="AF1562" s="15">
        <v>0</v>
      </c>
      <c r="AG1562" s="26">
        <v>17879.579999999998</v>
      </c>
      <c r="AH1562" s="13" t="s">
        <v>3024</v>
      </c>
      <c r="AI1562" s="6">
        <v>0</v>
      </c>
      <c r="AJ1562" s="7"/>
      <c r="AK1562" s="4"/>
    </row>
    <row r="1563" spans="1:37" x14ac:dyDescent="0.25">
      <c r="A1563" s="1" t="s">
        <v>1444</v>
      </c>
      <c r="B1563" s="1">
        <v>9858.01</v>
      </c>
      <c r="C1563" s="6">
        <f t="shared" si="109"/>
        <v>4478.0400000000018</v>
      </c>
      <c r="D1563" s="6">
        <v>4379.5700000000015</v>
      </c>
      <c r="E1563" s="6">
        <v>0</v>
      </c>
      <c r="F1563" s="6">
        <v>0</v>
      </c>
      <c r="G1563" s="6">
        <v>98.47</v>
      </c>
      <c r="H1563" s="6">
        <v>0</v>
      </c>
      <c r="I1563" s="1">
        <v>0</v>
      </c>
      <c r="J1563" s="6">
        <f t="shared" si="110"/>
        <v>14336.050000000003</v>
      </c>
      <c r="K1563" s="13" t="s">
        <v>3024</v>
      </c>
      <c r="L1563" s="13" t="s">
        <v>3024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13" t="s">
        <v>3024</v>
      </c>
      <c r="V1563" s="6">
        <v>0</v>
      </c>
      <c r="W1563" s="6">
        <f t="shared" si="111"/>
        <v>0</v>
      </c>
      <c r="X1563" s="6">
        <v>0</v>
      </c>
      <c r="Y1563" s="15">
        <v>0</v>
      </c>
      <c r="Z1563" s="15">
        <v>0</v>
      </c>
      <c r="AA1563" s="15">
        <f t="shared" si="112"/>
        <v>0</v>
      </c>
      <c r="AB1563" s="1">
        <v>5531.57</v>
      </c>
      <c r="AC1563" s="13" t="s">
        <v>3024</v>
      </c>
      <c r="AD1563" s="1">
        <v>15652.439999999999</v>
      </c>
      <c r="AE1563" s="6">
        <v>9269.510000000002</v>
      </c>
      <c r="AF1563" s="15">
        <v>0</v>
      </c>
      <c r="AG1563" s="26">
        <v>11914.499999999996</v>
      </c>
      <c r="AH1563" s="13" t="s">
        <v>3024</v>
      </c>
      <c r="AI1563" s="6">
        <v>0</v>
      </c>
      <c r="AJ1563" s="7"/>
      <c r="AK1563" s="4"/>
    </row>
    <row r="1564" spans="1:37" x14ac:dyDescent="0.25">
      <c r="A1564" s="1" t="s">
        <v>1445</v>
      </c>
      <c r="B1564" s="1">
        <v>28163.74</v>
      </c>
      <c r="C1564" s="6">
        <f t="shared" si="109"/>
        <v>15747.509999999998</v>
      </c>
      <c r="D1564" s="6">
        <v>15456.609999999999</v>
      </c>
      <c r="E1564" s="6">
        <v>0</v>
      </c>
      <c r="F1564" s="6">
        <v>0</v>
      </c>
      <c r="G1564" s="6">
        <v>290.89999999999998</v>
      </c>
      <c r="H1564" s="6">
        <v>0</v>
      </c>
      <c r="I1564" s="1">
        <v>0</v>
      </c>
      <c r="J1564" s="6">
        <f t="shared" si="110"/>
        <v>43911.25</v>
      </c>
      <c r="K1564" s="13" t="s">
        <v>3024</v>
      </c>
      <c r="L1564" s="13" t="s">
        <v>3024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13" t="s">
        <v>3024</v>
      </c>
      <c r="V1564" s="6">
        <v>0</v>
      </c>
      <c r="W1564" s="6">
        <f t="shared" si="111"/>
        <v>0</v>
      </c>
      <c r="X1564" s="6">
        <v>0</v>
      </c>
      <c r="Y1564" s="15">
        <v>0</v>
      </c>
      <c r="Z1564" s="15">
        <v>0</v>
      </c>
      <c r="AA1564" s="15">
        <f t="shared" si="112"/>
        <v>0</v>
      </c>
      <c r="AB1564" s="1">
        <v>11455.01</v>
      </c>
      <c r="AC1564" s="13" t="s">
        <v>3024</v>
      </c>
      <c r="AD1564" s="1">
        <v>33870.879999999997</v>
      </c>
      <c r="AE1564" s="6">
        <v>31240.639999999999</v>
      </c>
      <c r="AF1564" s="15">
        <v>0</v>
      </c>
      <c r="AG1564" s="26">
        <v>14085.249999999998</v>
      </c>
      <c r="AH1564" s="13" t="s">
        <v>3024</v>
      </c>
      <c r="AI1564" s="6">
        <v>0</v>
      </c>
      <c r="AJ1564" s="7"/>
      <c r="AK1564" s="4"/>
    </row>
    <row r="1565" spans="1:37" x14ac:dyDescent="0.25">
      <c r="A1565" s="1" t="s">
        <v>1446</v>
      </c>
      <c r="B1565" s="1">
        <v>13699.969999999998</v>
      </c>
      <c r="C1565" s="6">
        <f t="shared" si="109"/>
        <v>8181.4400000000014</v>
      </c>
      <c r="D1565" s="6">
        <v>7281.4100000000017</v>
      </c>
      <c r="E1565" s="6">
        <v>0</v>
      </c>
      <c r="F1565" s="6">
        <v>0</v>
      </c>
      <c r="G1565" s="6">
        <v>150.03</v>
      </c>
      <c r="H1565" s="6">
        <v>750</v>
      </c>
      <c r="I1565" s="1">
        <v>0</v>
      </c>
      <c r="J1565" s="6">
        <f t="shared" si="110"/>
        <v>21881.41</v>
      </c>
      <c r="K1565" s="13" t="s">
        <v>3024</v>
      </c>
      <c r="L1565" s="13" t="s">
        <v>3024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13" t="s">
        <v>3024</v>
      </c>
      <c r="V1565" s="6">
        <v>0</v>
      </c>
      <c r="W1565" s="6">
        <f t="shared" si="111"/>
        <v>0</v>
      </c>
      <c r="X1565" s="6">
        <v>0</v>
      </c>
      <c r="Y1565" s="15">
        <v>0</v>
      </c>
      <c r="Z1565" s="15">
        <v>0</v>
      </c>
      <c r="AA1565" s="15">
        <f t="shared" si="112"/>
        <v>0</v>
      </c>
      <c r="AB1565" s="1">
        <v>8487.119999999999</v>
      </c>
      <c r="AC1565" s="13" t="s">
        <v>3024</v>
      </c>
      <c r="AD1565" s="1">
        <v>18940.079999999998</v>
      </c>
      <c r="AE1565" s="6">
        <v>15403.5</v>
      </c>
      <c r="AF1565" s="15">
        <v>0</v>
      </c>
      <c r="AG1565" s="26">
        <v>12023.699999999999</v>
      </c>
      <c r="AH1565" s="13" t="s">
        <v>3024</v>
      </c>
      <c r="AI1565" s="6">
        <v>0</v>
      </c>
      <c r="AJ1565" s="7"/>
      <c r="AK1565" s="4"/>
    </row>
    <row r="1566" spans="1:37" x14ac:dyDescent="0.25">
      <c r="A1566" s="1" t="s">
        <v>1447</v>
      </c>
      <c r="B1566" s="1">
        <v>34705.61</v>
      </c>
      <c r="C1566" s="6">
        <f t="shared" si="109"/>
        <v>19150.09</v>
      </c>
      <c r="D1566" s="6">
        <v>17526.82</v>
      </c>
      <c r="E1566" s="6">
        <v>0</v>
      </c>
      <c r="F1566" s="6">
        <v>0</v>
      </c>
      <c r="G1566" s="6">
        <v>365.27000000000004</v>
      </c>
      <c r="H1566" s="6">
        <v>1258</v>
      </c>
      <c r="I1566" s="1">
        <v>0</v>
      </c>
      <c r="J1566" s="6">
        <f t="shared" si="110"/>
        <v>53855.7</v>
      </c>
      <c r="K1566" s="13" t="s">
        <v>3024</v>
      </c>
      <c r="L1566" s="13" t="s">
        <v>3024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13" t="s">
        <v>3024</v>
      </c>
      <c r="V1566" s="6">
        <v>0</v>
      </c>
      <c r="W1566" s="6">
        <f t="shared" si="111"/>
        <v>0</v>
      </c>
      <c r="X1566" s="6">
        <v>0</v>
      </c>
      <c r="Y1566" s="15">
        <v>0</v>
      </c>
      <c r="Z1566" s="15">
        <v>0</v>
      </c>
      <c r="AA1566" s="15">
        <f t="shared" si="112"/>
        <v>0</v>
      </c>
      <c r="AB1566" s="1">
        <v>11167.940000000006</v>
      </c>
      <c r="AC1566" s="13" t="s">
        <v>3024</v>
      </c>
      <c r="AD1566" s="1">
        <v>38665.150000000009</v>
      </c>
      <c r="AE1566" s="6">
        <v>34024.020000000004</v>
      </c>
      <c r="AF1566" s="15">
        <v>0</v>
      </c>
      <c r="AG1566" s="26">
        <v>15809.070000000007</v>
      </c>
      <c r="AH1566" s="13" t="s">
        <v>3024</v>
      </c>
      <c r="AI1566" s="6">
        <v>0</v>
      </c>
      <c r="AJ1566" s="7"/>
      <c r="AK1566" s="4"/>
    </row>
    <row r="1567" spans="1:37" x14ac:dyDescent="0.25">
      <c r="A1567" s="1" t="s">
        <v>1448</v>
      </c>
      <c r="B1567" s="1">
        <v>11153.56</v>
      </c>
      <c r="C1567" s="6">
        <f t="shared" si="109"/>
        <v>3976.42</v>
      </c>
      <c r="D1567" s="6">
        <v>3864.69</v>
      </c>
      <c r="E1567" s="6">
        <v>0</v>
      </c>
      <c r="F1567" s="6">
        <v>0</v>
      </c>
      <c r="G1567" s="6">
        <v>111.73</v>
      </c>
      <c r="H1567" s="6">
        <v>0</v>
      </c>
      <c r="I1567" s="1">
        <v>0</v>
      </c>
      <c r="J1567" s="6">
        <f t="shared" si="110"/>
        <v>15129.98</v>
      </c>
      <c r="K1567" s="13" t="s">
        <v>3024</v>
      </c>
      <c r="L1567" s="13" t="s">
        <v>3024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13" t="s">
        <v>3024</v>
      </c>
      <c r="V1567" s="6">
        <v>0</v>
      </c>
      <c r="W1567" s="6">
        <f t="shared" si="111"/>
        <v>0</v>
      </c>
      <c r="X1567" s="6">
        <v>0</v>
      </c>
      <c r="Y1567" s="15">
        <v>0</v>
      </c>
      <c r="Z1567" s="15">
        <v>0</v>
      </c>
      <c r="AA1567" s="15">
        <f t="shared" si="112"/>
        <v>0</v>
      </c>
      <c r="AB1567" s="1">
        <v>3600.1900000000005</v>
      </c>
      <c r="AC1567" s="13" t="s">
        <v>3024</v>
      </c>
      <c r="AD1567" s="1">
        <v>11261.640000000001</v>
      </c>
      <c r="AE1567" s="6">
        <v>11054.6</v>
      </c>
      <c r="AF1567" s="15">
        <v>0</v>
      </c>
      <c r="AG1567" s="26">
        <v>3807.2300000000023</v>
      </c>
      <c r="AH1567" s="13" t="s">
        <v>3024</v>
      </c>
      <c r="AI1567" s="6">
        <v>0</v>
      </c>
      <c r="AJ1567" s="7"/>
      <c r="AK1567" s="4"/>
    </row>
    <row r="1568" spans="1:37" x14ac:dyDescent="0.25">
      <c r="A1568" s="1" t="s">
        <v>1449</v>
      </c>
      <c r="B1568" s="1">
        <v>21761.72</v>
      </c>
      <c r="C1568" s="6">
        <f t="shared" si="109"/>
        <v>12002.890000000001</v>
      </c>
      <c r="D1568" s="6">
        <v>11770.04</v>
      </c>
      <c r="E1568" s="6">
        <v>0</v>
      </c>
      <c r="F1568" s="6">
        <v>0</v>
      </c>
      <c r="G1568" s="6">
        <v>232.85000000000002</v>
      </c>
      <c r="H1568" s="6">
        <v>0</v>
      </c>
      <c r="I1568" s="1">
        <v>0</v>
      </c>
      <c r="J1568" s="6">
        <f t="shared" si="110"/>
        <v>33764.61</v>
      </c>
      <c r="K1568" s="13" t="s">
        <v>3024</v>
      </c>
      <c r="L1568" s="13" t="s">
        <v>3024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13" t="s">
        <v>3024</v>
      </c>
      <c r="V1568" s="6">
        <v>0</v>
      </c>
      <c r="W1568" s="6">
        <f t="shared" si="111"/>
        <v>0</v>
      </c>
      <c r="X1568" s="6">
        <v>0</v>
      </c>
      <c r="Y1568" s="15">
        <v>0</v>
      </c>
      <c r="Z1568" s="15">
        <v>0</v>
      </c>
      <c r="AA1568" s="15">
        <f t="shared" si="112"/>
        <v>0</v>
      </c>
      <c r="AB1568" s="1">
        <v>6221.1399999999976</v>
      </c>
      <c r="AC1568" s="13" t="s">
        <v>3024</v>
      </c>
      <c r="AD1568" s="1">
        <v>24068.400000000001</v>
      </c>
      <c r="AE1568" s="6">
        <v>23569.54</v>
      </c>
      <c r="AF1568" s="15">
        <v>0</v>
      </c>
      <c r="AG1568" s="26">
        <v>6719.9999999999982</v>
      </c>
      <c r="AH1568" s="13" t="s">
        <v>3024</v>
      </c>
      <c r="AI1568" s="6">
        <v>0</v>
      </c>
      <c r="AJ1568" s="7"/>
      <c r="AK1568" s="4"/>
    </row>
    <row r="1569" spans="1:37" x14ac:dyDescent="0.25">
      <c r="A1569" s="1" t="s">
        <v>1450</v>
      </c>
      <c r="B1569" s="1">
        <v>9710.7099999999991</v>
      </c>
      <c r="C1569" s="6">
        <f t="shared" si="109"/>
        <v>7030.4500000000007</v>
      </c>
      <c r="D1569" s="6">
        <v>5638.68</v>
      </c>
      <c r="E1569" s="6">
        <v>0</v>
      </c>
      <c r="F1569" s="6">
        <v>0</v>
      </c>
      <c r="G1569" s="6">
        <v>109.02000000000001</v>
      </c>
      <c r="H1569" s="6">
        <v>1282.75</v>
      </c>
      <c r="I1569" s="1">
        <v>0</v>
      </c>
      <c r="J1569" s="6">
        <f t="shared" si="110"/>
        <v>16741.16</v>
      </c>
      <c r="K1569" s="13" t="s">
        <v>3024</v>
      </c>
      <c r="L1569" s="13" t="s">
        <v>3024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13" t="s">
        <v>3024</v>
      </c>
      <c r="V1569" s="6">
        <v>0</v>
      </c>
      <c r="W1569" s="6">
        <f t="shared" si="111"/>
        <v>0</v>
      </c>
      <c r="X1569" s="6">
        <v>0</v>
      </c>
      <c r="Y1569" s="15">
        <v>0</v>
      </c>
      <c r="Z1569" s="15">
        <v>0</v>
      </c>
      <c r="AA1569" s="15">
        <f t="shared" si="112"/>
        <v>0</v>
      </c>
      <c r="AB1569" s="1">
        <v>7169.3500000000022</v>
      </c>
      <c r="AC1569" s="13" t="s">
        <v>3024</v>
      </c>
      <c r="AD1569" s="1">
        <v>17822.100000000002</v>
      </c>
      <c r="AE1569" s="6">
        <v>10588.130000000001</v>
      </c>
      <c r="AF1569" s="15">
        <v>0</v>
      </c>
      <c r="AG1569" s="26">
        <v>14403.320000000003</v>
      </c>
      <c r="AH1569" s="13" t="s">
        <v>3024</v>
      </c>
      <c r="AI1569" s="6">
        <v>0</v>
      </c>
      <c r="AJ1569" s="7"/>
      <c r="AK1569" s="4"/>
    </row>
    <row r="1570" spans="1:37" x14ac:dyDescent="0.25">
      <c r="A1570" s="1" t="s">
        <v>1451</v>
      </c>
      <c r="B1570" s="1">
        <v>16395.289999999997</v>
      </c>
      <c r="C1570" s="6">
        <f t="shared" si="109"/>
        <v>10041.960000000001</v>
      </c>
      <c r="D1570" s="6">
        <v>9198.5600000000013</v>
      </c>
      <c r="E1570" s="6">
        <v>0</v>
      </c>
      <c r="F1570" s="6">
        <v>0</v>
      </c>
      <c r="G1570" s="6">
        <v>54.05</v>
      </c>
      <c r="H1570" s="6">
        <v>789.35</v>
      </c>
      <c r="I1570" s="1">
        <v>363995.08</v>
      </c>
      <c r="J1570" s="6">
        <f t="shared" si="110"/>
        <v>-337557.83</v>
      </c>
      <c r="K1570" s="13" t="s">
        <v>3024</v>
      </c>
      <c r="L1570" s="13" t="s">
        <v>3024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13" t="s">
        <v>3024</v>
      </c>
      <c r="V1570" s="6">
        <v>0</v>
      </c>
      <c r="W1570" s="6">
        <f t="shared" si="111"/>
        <v>363995.08</v>
      </c>
      <c r="X1570" s="6">
        <v>0</v>
      </c>
      <c r="Y1570" s="15">
        <v>0</v>
      </c>
      <c r="Z1570" s="15">
        <v>0</v>
      </c>
      <c r="AA1570" s="15">
        <f>-J1570</f>
        <v>337557.83</v>
      </c>
      <c r="AB1570" s="1">
        <v>7157.590000000002</v>
      </c>
      <c r="AC1570" s="13" t="s">
        <v>3024</v>
      </c>
      <c r="AD1570" s="1">
        <v>20774.160000000003</v>
      </c>
      <c r="AE1570" s="6">
        <v>18804.830000000002</v>
      </c>
      <c r="AF1570" s="15">
        <f t="shared" ref="AF1570:AF1571" si="113">AE1570</f>
        <v>18804.830000000002</v>
      </c>
      <c r="AG1570" s="26">
        <v>9126.9200000000055</v>
      </c>
      <c r="AH1570" s="13" t="s">
        <v>3024</v>
      </c>
      <c r="AI1570" s="6">
        <v>0</v>
      </c>
      <c r="AJ1570" s="7"/>
      <c r="AK1570" s="4"/>
    </row>
    <row r="1571" spans="1:37" x14ac:dyDescent="0.25">
      <c r="A1571" s="1" t="s">
        <v>1452</v>
      </c>
      <c r="B1571" s="1">
        <v>16424.400000000001</v>
      </c>
      <c r="C1571" s="6">
        <f t="shared" si="109"/>
        <v>6211.61</v>
      </c>
      <c r="D1571" s="6">
        <v>5924.91</v>
      </c>
      <c r="E1571" s="6">
        <v>0</v>
      </c>
      <c r="F1571" s="6">
        <v>0</v>
      </c>
      <c r="G1571" s="6">
        <v>54.15</v>
      </c>
      <c r="H1571" s="6">
        <v>232.54999999999998</v>
      </c>
      <c r="I1571" s="1">
        <v>363995.08</v>
      </c>
      <c r="J1571" s="6">
        <f t="shared" si="110"/>
        <v>-341359.07</v>
      </c>
      <c r="K1571" s="13" t="s">
        <v>3024</v>
      </c>
      <c r="L1571" s="13" t="s">
        <v>3024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13" t="s">
        <v>3024</v>
      </c>
      <c r="V1571" s="6">
        <v>0</v>
      </c>
      <c r="W1571" s="6">
        <f t="shared" si="111"/>
        <v>363995.08</v>
      </c>
      <c r="X1571" s="6">
        <v>0</v>
      </c>
      <c r="Y1571" s="15">
        <v>0</v>
      </c>
      <c r="Z1571" s="15">
        <v>0</v>
      </c>
      <c r="AA1571" s="15">
        <f>-J1571</f>
        <v>341359.07</v>
      </c>
      <c r="AB1571" s="1">
        <v>8955.220000000003</v>
      </c>
      <c r="AC1571" s="13" t="s">
        <v>3024</v>
      </c>
      <c r="AD1571" s="1">
        <v>21333.240000000005</v>
      </c>
      <c r="AE1571" s="6">
        <v>17000.57</v>
      </c>
      <c r="AF1571" s="15">
        <f t="shared" si="113"/>
        <v>17000.57</v>
      </c>
      <c r="AG1571" s="26">
        <v>13287.89000000001</v>
      </c>
      <c r="AH1571" s="13" t="s">
        <v>3024</v>
      </c>
      <c r="AI1571" s="6">
        <v>0</v>
      </c>
      <c r="AJ1571" s="7"/>
      <c r="AK1571" s="4"/>
    </row>
    <row r="1572" spans="1:37" x14ac:dyDescent="0.25">
      <c r="A1572" s="1" t="s">
        <v>1453</v>
      </c>
      <c r="B1572" s="1">
        <v>48485.770000000004</v>
      </c>
      <c r="C1572" s="6">
        <f t="shared" si="109"/>
        <v>32172.16</v>
      </c>
      <c r="D1572" s="6">
        <v>30001.46</v>
      </c>
      <c r="E1572" s="6">
        <v>0</v>
      </c>
      <c r="F1572" s="6">
        <v>0</v>
      </c>
      <c r="G1572" s="6">
        <v>530.58000000000004</v>
      </c>
      <c r="H1572" s="6">
        <v>1640.12</v>
      </c>
      <c r="I1572" s="1">
        <v>0</v>
      </c>
      <c r="J1572" s="6">
        <f t="shared" si="110"/>
        <v>80657.930000000008</v>
      </c>
      <c r="K1572" s="13" t="s">
        <v>3024</v>
      </c>
      <c r="L1572" s="13" t="s">
        <v>3024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13" t="s">
        <v>3024</v>
      </c>
      <c r="V1572" s="6">
        <v>0</v>
      </c>
      <c r="W1572" s="6">
        <f t="shared" si="111"/>
        <v>0</v>
      </c>
      <c r="X1572" s="6">
        <v>0</v>
      </c>
      <c r="Y1572" s="15">
        <v>0</v>
      </c>
      <c r="Z1572" s="15">
        <v>0</v>
      </c>
      <c r="AA1572" s="15">
        <f t="shared" si="112"/>
        <v>0</v>
      </c>
      <c r="AB1572" s="1">
        <v>16467.359999999993</v>
      </c>
      <c r="AC1572" s="13" t="s">
        <v>3024</v>
      </c>
      <c r="AD1572" s="1">
        <v>57772.199999999975</v>
      </c>
      <c r="AE1572" s="6">
        <v>54354.939999999995</v>
      </c>
      <c r="AF1572" s="15">
        <v>0</v>
      </c>
      <c r="AG1572" s="26">
        <v>19884.619999999977</v>
      </c>
      <c r="AH1572" s="13" t="s">
        <v>3024</v>
      </c>
      <c r="AI1572" s="6">
        <v>0</v>
      </c>
      <c r="AJ1572" s="7"/>
      <c r="AK1572" s="4"/>
    </row>
    <row r="1573" spans="1:37" x14ac:dyDescent="0.25">
      <c r="A1573" s="1" t="s">
        <v>1454</v>
      </c>
      <c r="B1573" s="1">
        <v>12275.38</v>
      </c>
      <c r="C1573" s="6">
        <f t="shared" si="109"/>
        <v>5953.94</v>
      </c>
      <c r="D1573" s="6">
        <v>5913.4699999999993</v>
      </c>
      <c r="E1573" s="6">
        <v>0</v>
      </c>
      <c r="F1573" s="6">
        <v>0</v>
      </c>
      <c r="G1573" s="6">
        <v>40.47</v>
      </c>
      <c r="H1573" s="6">
        <v>0</v>
      </c>
      <c r="I1573" s="1">
        <v>455529.81</v>
      </c>
      <c r="J1573" s="6">
        <f t="shared" si="110"/>
        <v>-437300.49</v>
      </c>
      <c r="K1573" s="13" t="s">
        <v>3024</v>
      </c>
      <c r="L1573" s="13" t="s">
        <v>3024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13" t="s">
        <v>3024</v>
      </c>
      <c r="V1573" s="6">
        <v>0</v>
      </c>
      <c r="W1573" s="6">
        <f t="shared" si="111"/>
        <v>455529.81</v>
      </c>
      <c r="X1573" s="6">
        <v>0</v>
      </c>
      <c r="Y1573" s="15">
        <v>0</v>
      </c>
      <c r="Z1573" s="15">
        <v>0</v>
      </c>
      <c r="AA1573" s="15">
        <f>-J1573</f>
        <v>437300.49</v>
      </c>
      <c r="AB1573" s="1">
        <v>8084.24</v>
      </c>
      <c r="AC1573" s="13" t="s">
        <v>3024</v>
      </c>
      <c r="AD1573" s="1">
        <v>19285.800000000003</v>
      </c>
      <c r="AE1573" s="6">
        <v>13334.859999999999</v>
      </c>
      <c r="AF1573" s="15">
        <f t="shared" ref="AF1573:AF1574" si="114">AE1573</f>
        <v>13334.859999999999</v>
      </c>
      <c r="AG1573" s="26">
        <v>14035.180000000004</v>
      </c>
      <c r="AH1573" s="13" t="s">
        <v>3024</v>
      </c>
      <c r="AI1573" s="6">
        <v>0</v>
      </c>
      <c r="AK1573" s="4"/>
    </row>
    <row r="1574" spans="1:37" x14ac:dyDescent="0.25">
      <c r="A1574" s="1" t="s">
        <v>1455</v>
      </c>
      <c r="B1574" s="1">
        <v>40196.019999999997</v>
      </c>
      <c r="C1574" s="6">
        <f t="shared" si="109"/>
        <v>22570.050000000003</v>
      </c>
      <c r="D1574" s="6">
        <v>20758.770000000004</v>
      </c>
      <c r="E1574" s="6">
        <v>0</v>
      </c>
      <c r="F1574" s="6">
        <v>0</v>
      </c>
      <c r="G1574" s="6">
        <v>132.53</v>
      </c>
      <c r="H1574" s="6">
        <v>1678.75</v>
      </c>
      <c r="I1574" s="1">
        <v>592743.99</v>
      </c>
      <c r="J1574" s="6">
        <f t="shared" si="110"/>
        <v>-529977.92000000004</v>
      </c>
      <c r="K1574" s="13" t="s">
        <v>3024</v>
      </c>
      <c r="L1574" s="13" t="s">
        <v>3024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13" t="s">
        <v>3024</v>
      </c>
      <c r="V1574" s="6">
        <v>0</v>
      </c>
      <c r="W1574" s="6">
        <f t="shared" si="111"/>
        <v>592743.99</v>
      </c>
      <c r="X1574" s="6">
        <v>0</v>
      </c>
      <c r="Y1574" s="15">
        <v>0</v>
      </c>
      <c r="Z1574" s="15">
        <v>0</v>
      </c>
      <c r="AA1574" s="15">
        <f>-J1574</f>
        <v>529977.92000000004</v>
      </c>
      <c r="AB1574" s="1">
        <v>18016.700000000004</v>
      </c>
      <c r="AC1574" s="13" t="s">
        <v>3024</v>
      </c>
      <c r="AD1574" s="1">
        <v>43984.37000000001</v>
      </c>
      <c r="AE1574" s="6">
        <v>46813.280000000006</v>
      </c>
      <c r="AF1574" s="15">
        <f t="shared" si="114"/>
        <v>46813.280000000006</v>
      </c>
      <c r="AG1574" s="26">
        <v>15187.790000000008</v>
      </c>
      <c r="AH1574" s="13" t="s">
        <v>3024</v>
      </c>
      <c r="AI1574" s="6">
        <v>0</v>
      </c>
      <c r="AJ1574" s="7"/>
      <c r="AK1574" s="4"/>
    </row>
    <row r="1575" spans="1:37" x14ac:dyDescent="0.25">
      <c r="A1575" s="1" t="s">
        <v>1456</v>
      </c>
      <c r="B1575" s="1">
        <v>11964.110000000002</v>
      </c>
      <c r="C1575" s="6">
        <f t="shared" si="109"/>
        <v>6676.2999999999993</v>
      </c>
      <c r="D1575" s="6">
        <v>5551.6299999999992</v>
      </c>
      <c r="E1575" s="6">
        <v>0</v>
      </c>
      <c r="F1575" s="6">
        <v>0</v>
      </c>
      <c r="G1575" s="6">
        <v>124.63</v>
      </c>
      <c r="H1575" s="6">
        <v>1000.04</v>
      </c>
      <c r="I1575" s="1">
        <v>0</v>
      </c>
      <c r="J1575" s="6">
        <f t="shared" si="110"/>
        <v>18640.410000000003</v>
      </c>
      <c r="K1575" s="13" t="s">
        <v>3024</v>
      </c>
      <c r="L1575" s="13" t="s">
        <v>3024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13" t="s">
        <v>3024</v>
      </c>
      <c r="V1575" s="6">
        <v>0</v>
      </c>
      <c r="W1575" s="6">
        <f t="shared" si="111"/>
        <v>0</v>
      </c>
      <c r="X1575" s="6">
        <v>0</v>
      </c>
      <c r="Y1575" s="15">
        <v>0</v>
      </c>
      <c r="Z1575" s="15">
        <v>0</v>
      </c>
      <c r="AA1575" s="15">
        <f t="shared" si="112"/>
        <v>0</v>
      </c>
      <c r="AB1575" s="1">
        <v>4032.9000000000005</v>
      </c>
      <c r="AC1575" s="13" t="s">
        <v>3024</v>
      </c>
      <c r="AD1575" s="1">
        <v>13320.980000000003</v>
      </c>
      <c r="AE1575" s="6">
        <v>11933.92</v>
      </c>
      <c r="AF1575" s="15">
        <v>0</v>
      </c>
      <c r="AG1575" s="26">
        <v>5419.9600000000028</v>
      </c>
      <c r="AH1575" s="13" t="s">
        <v>3024</v>
      </c>
      <c r="AI1575" s="6">
        <v>0</v>
      </c>
      <c r="AJ1575" s="7"/>
      <c r="AK1575" s="4"/>
    </row>
    <row r="1576" spans="1:37" x14ac:dyDescent="0.25">
      <c r="A1576" s="1" t="s">
        <v>1457</v>
      </c>
      <c r="B1576" s="1">
        <v>9287.92</v>
      </c>
      <c r="C1576" s="6">
        <f t="shared" si="109"/>
        <v>9789.4900000000016</v>
      </c>
      <c r="D1576" s="6">
        <v>8141.5</v>
      </c>
      <c r="E1576" s="6">
        <v>0</v>
      </c>
      <c r="F1576" s="6">
        <v>0</v>
      </c>
      <c r="G1576" s="6">
        <v>110.78999999999999</v>
      </c>
      <c r="H1576" s="6">
        <v>1537.2</v>
      </c>
      <c r="I1576" s="1">
        <v>0</v>
      </c>
      <c r="J1576" s="6">
        <f t="shared" si="110"/>
        <v>19077.410000000003</v>
      </c>
      <c r="K1576" s="13" t="s">
        <v>3024</v>
      </c>
      <c r="L1576" s="13" t="s">
        <v>3024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13" t="s">
        <v>3024</v>
      </c>
      <c r="V1576" s="6">
        <v>0</v>
      </c>
      <c r="W1576" s="6">
        <f t="shared" si="111"/>
        <v>0</v>
      </c>
      <c r="X1576" s="6">
        <v>0</v>
      </c>
      <c r="Y1576" s="15">
        <v>0</v>
      </c>
      <c r="Z1576" s="15">
        <v>0</v>
      </c>
      <c r="AA1576" s="15">
        <f t="shared" si="112"/>
        <v>0</v>
      </c>
      <c r="AB1576" s="1">
        <v>9054.2899999999991</v>
      </c>
      <c r="AC1576" s="13" t="s">
        <v>3024</v>
      </c>
      <c r="AD1576" s="1">
        <v>20508.420000000006</v>
      </c>
      <c r="AE1576" s="6">
        <v>12759.5</v>
      </c>
      <c r="AF1576" s="15">
        <v>0</v>
      </c>
      <c r="AG1576" s="26">
        <v>16803.210000000003</v>
      </c>
      <c r="AH1576" s="13" t="s">
        <v>3024</v>
      </c>
      <c r="AI1576" s="6">
        <v>0</v>
      </c>
      <c r="AJ1576" s="7"/>
      <c r="AK1576" s="4"/>
    </row>
    <row r="1577" spans="1:37" x14ac:dyDescent="0.25">
      <c r="A1577" s="1" t="s">
        <v>1458</v>
      </c>
      <c r="B1577" s="1">
        <v>57769.430000000008</v>
      </c>
      <c r="C1577" s="6">
        <f t="shared" si="109"/>
        <v>24428.799999999996</v>
      </c>
      <c r="D1577" s="6">
        <v>23843.129999999997</v>
      </c>
      <c r="E1577" s="6">
        <v>0</v>
      </c>
      <c r="F1577" s="6">
        <v>0</v>
      </c>
      <c r="G1577" s="6">
        <v>585.67000000000007</v>
      </c>
      <c r="H1577" s="6">
        <v>0</v>
      </c>
      <c r="I1577" s="1">
        <v>0</v>
      </c>
      <c r="J1577" s="6">
        <f t="shared" si="110"/>
        <v>82198.23000000001</v>
      </c>
      <c r="K1577" s="13" t="s">
        <v>3024</v>
      </c>
      <c r="L1577" s="13" t="s">
        <v>3024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13" t="s">
        <v>3024</v>
      </c>
      <c r="V1577" s="6">
        <v>0</v>
      </c>
      <c r="W1577" s="6">
        <f t="shared" si="111"/>
        <v>0</v>
      </c>
      <c r="X1577" s="6">
        <v>0</v>
      </c>
      <c r="Y1577" s="15">
        <v>0</v>
      </c>
      <c r="Z1577" s="15">
        <v>0</v>
      </c>
      <c r="AA1577" s="15">
        <f t="shared" si="112"/>
        <v>0</v>
      </c>
      <c r="AB1577" s="1">
        <v>22196.409999999989</v>
      </c>
      <c r="AC1577" s="13" t="s">
        <v>3024</v>
      </c>
      <c r="AD1577" s="1">
        <v>69249.439999999988</v>
      </c>
      <c r="AE1577" s="6">
        <v>52932.34</v>
      </c>
      <c r="AF1577" s="15">
        <v>0</v>
      </c>
      <c r="AG1577" s="26">
        <v>38513.509999999973</v>
      </c>
      <c r="AH1577" s="13" t="s">
        <v>3024</v>
      </c>
      <c r="AI1577" s="6">
        <v>0</v>
      </c>
      <c r="AJ1577" s="7"/>
      <c r="AK1577" s="4"/>
    </row>
    <row r="1578" spans="1:37" x14ac:dyDescent="0.25">
      <c r="A1578" s="1" t="s">
        <v>1459</v>
      </c>
      <c r="B1578" s="1">
        <v>389.79999999999984</v>
      </c>
      <c r="C1578" s="6">
        <f t="shared" si="109"/>
        <v>197.98000000000033</v>
      </c>
      <c r="D1578" s="6">
        <v>194.01000000000033</v>
      </c>
      <c r="E1578" s="6">
        <v>0</v>
      </c>
      <c r="F1578" s="6">
        <v>0</v>
      </c>
      <c r="G1578" s="6">
        <v>3.9699999999999998</v>
      </c>
      <c r="H1578" s="6">
        <v>0</v>
      </c>
      <c r="I1578" s="1">
        <v>0</v>
      </c>
      <c r="J1578" s="6">
        <f t="shared" si="110"/>
        <v>587.7800000000002</v>
      </c>
      <c r="K1578" s="13" t="s">
        <v>3024</v>
      </c>
      <c r="L1578" s="13" t="s">
        <v>3024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13" t="s">
        <v>3024</v>
      </c>
      <c r="V1578" s="6">
        <v>0</v>
      </c>
      <c r="W1578" s="6">
        <f t="shared" si="111"/>
        <v>0</v>
      </c>
      <c r="X1578" s="6">
        <v>0</v>
      </c>
      <c r="Y1578" s="15">
        <v>0</v>
      </c>
      <c r="Z1578" s="15">
        <v>0</v>
      </c>
      <c r="AA1578" s="15">
        <f t="shared" si="112"/>
        <v>0</v>
      </c>
      <c r="AB1578" s="1">
        <v>1624.9999999999998</v>
      </c>
      <c r="AC1578" s="13" t="s">
        <v>3024</v>
      </c>
      <c r="AD1578" s="1">
        <v>1639.7799999999991</v>
      </c>
      <c r="AE1578" s="6">
        <v>354.0100000000001</v>
      </c>
      <c r="AF1578" s="15">
        <v>0</v>
      </c>
      <c r="AG1578" s="26">
        <v>2910.7699999999986</v>
      </c>
      <c r="AH1578" s="13" t="s">
        <v>3024</v>
      </c>
      <c r="AI1578" s="6">
        <v>0</v>
      </c>
      <c r="AJ1578" s="7"/>
      <c r="AK1578" s="4"/>
    </row>
    <row r="1579" spans="1:37" x14ac:dyDescent="0.25">
      <c r="A1579" s="1" t="s">
        <v>2890</v>
      </c>
      <c r="B1579" s="1">
        <v>164838.80000000002</v>
      </c>
      <c r="C1579" s="6">
        <f t="shared" si="109"/>
        <v>95229.34</v>
      </c>
      <c r="D1579" s="6">
        <v>93485.4</v>
      </c>
      <c r="E1579" s="6">
        <v>0</v>
      </c>
      <c r="F1579" s="6">
        <v>0</v>
      </c>
      <c r="G1579" s="6">
        <v>1743.94</v>
      </c>
      <c r="H1579" s="6">
        <v>0</v>
      </c>
      <c r="I1579" s="1">
        <v>0</v>
      </c>
      <c r="J1579" s="6">
        <f t="shared" si="110"/>
        <v>260068.14</v>
      </c>
      <c r="K1579" s="13" t="s">
        <v>3024</v>
      </c>
      <c r="L1579" s="13" t="s">
        <v>3024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13" t="s">
        <v>3024</v>
      </c>
      <c r="V1579" s="6">
        <v>0</v>
      </c>
      <c r="W1579" s="6">
        <f t="shared" si="111"/>
        <v>0</v>
      </c>
      <c r="X1579" s="6">
        <v>0</v>
      </c>
      <c r="Y1579" s="15">
        <v>0</v>
      </c>
      <c r="Z1579" s="15">
        <v>0</v>
      </c>
      <c r="AA1579" s="15">
        <f t="shared" si="112"/>
        <v>0</v>
      </c>
      <c r="AB1579" s="1">
        <v>104935.54999999993</v>
      </c>
      <c r="AC1579" s="13" t="s">
        <v>3024</v>
      </c>
      <c r="AD1579" s="1">
        <v>256947.57999999984</v>
      </c>
      <c r="AE1579" s="6">
        <v>190376.29999999996</v>
      </c>
      <c r="AF1579" s="15">
        <v>0</v>
      </c>
      <c r="AG1579" s="26">
        <v>171506.82999999984</v>
      </c>
      <c r="AH1579" s="13" t="s">
        <v>3024</v>
      </c>
      <c r="AI1579" s="6">
        <v>0</v>
      </c>
      <c r="AJ1579" s="7"/>
      <c r="AK1579" s="4"/>
    </row>
    <row r="1580" spans="1:37" x14ac:dyDescent="0.25">
      <c r="A1580" s="1" t="s">
        <v>1460</v>
      </c>
      <c r="B1580" s="1">
        <v>9206.2799999999988</v>
      </c>
      <c r="C1580" s="6">
        <f t="shared" si="109"/>
        <v>5067.7000000000007</v>
      </c>
      <c r="D1580" s="6">
        <v>4807.21</v>
      </c>
      <c r="E1580" s="6">
        <v>0</v>
      </c>
      <c r="F1580" s="6">
        <v>0</v>
      </c>
      <c r="G1580" s="6">
        <v>98.14</v>
      </c>
      <c r="H1580" s="6">
        <v>162.35</v>
      </c>
      <c r="I1580" s="1">
        <v>0</v>
      </c>
      <c r="J1580" s="6">
        <f t="shared" si="110"/>
        <v>14273.98</v>
      </c>
      <c r="K1580" s="13" t="s">
        <v>3024</v>
      </c>
      <c r="L1580" s="13" t="s">
        <v>3024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13" t="s">
        <v>3024</v>
      </c>
      <c r="V1580" s="6">
        <v>0</v>
      </c>
      <c r="W1580" s="6">
        <f t="shared" si="111"/>
        <v>0</v>
      </c>
      <c r="X1580" s="6">
        <v>0</v>
      </c>
      <c r="Y1580" s="15">
        <v>0</v>
      </c>
      <c r="Z1580" s="15">
        <v>0</v>
      </c>
      <c r="AA1580" s="15">
        <f t="shared" si="112"/>
        <v>0</v>
      </c>
      <c r="AB1580" s="1">
        <v>2097.8600000000006</v>
      </c>
      <c r="AC1580" s="13" t="s">
        <v>3024</v>
      </c>
      <c r="AD1580" s="1">
        <v>9645.7799999999988</v>
      </c>
      <c r="AE1580" s="6">
        <v>9625.0499999999993</v>
      </c>
      <c r="AF1580" s="15">
        <v>0</v>
      </c>
      <c r="AG1580" s="26">
        <v>2118.5900000000006</v>
      </c>
      <c r="AH1580" s="13" t="s">
        <v>3024</v>
      </c>
      <c r="AI1580" s="6">
        <v>0</v>
      </c>
      <c r="AJ1580" s="7"/>
      <c r="AK1580" s="4"/>
    </row>
    <row r="1581" spans="1:37" x14ac:dyDescent="0.25">
      <c r="A1581" s="2" t="s">
        <v>1461</v>
      </c>
      <c r="B1581" s="1">
        <v>2986.4800000000032</v>
      </c>
      <c r="C1581" s="6">
        <f t="shared" si="109"/>
        <v>369499.25000000006</v>
      </c>
      <c r="D1581" s="6">
        <v>368150.43000000005</v>
      </c>
      <c r="E1581" s="6">
        <v>0</v>
      </c>
      <c r="F1581" s="6">
        <v>0</v>
      </c>
      <c r="G1581" s="6">
        <v>1348.82</v>
      </c>
      <c r="H1581" s="6">
        <v>0</v>
      </c>
      <c r="I1581" s="1">
        <v>0</v>
      </c>
      <c r="J1581" s="6">
        <f t="shared" si="110"/>
        <v>372485.73000000004</v>
      </c>
      <c r="K1581" s="13" t="s">
        <v>3024</v>
      </c>
      <c r="L1581" s="13" t="s">
        <v>3024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13" t="s">
        <v>3024</v>
      </c>
      <c r="V1581" s="6">
        <v>0</v>
      </c>
      <c r="W1581" s="6">
        <f t="shared" si="111"/>
        <v>0</v>
      </c>
      <c r="X1581" s="6">
        <v>0</v>
      </c>
      <c r="Y1581" s="15">
        <v>0</v>
      </c>
      <c r="Z1581" s="15">
        <v>0</v>
      </c>
      <c r="AA1581" s="15">
        <f t="shared" si="112"/>
        <v>0</v>
      </c>
      <c r="AB1581" s="1">
        <v>2634</v>
      </c>
      <c r="AC1581" s="13" t="s">
        <v>3024</v>
      </c>
      <c r="AD1581" s="1">
        <v>785432.59999999939</v>
      </c>
      <c r="AE1581" s="6">
        <v>371114.19000000006</v>
      </c>
      <c r="AF1581" s="15">
        <v>0</v>
      </c>
      <c r="AG1581" s="26">
        <v>416952.40999999939</v>
      </c>
      <c r="AH1581" s="13" t="s">
        <v>3024</v>
      </c>
      <c r="AI1581" s="6">
        <v>0</v>
      </c>
      <c r="AJ1581" s="7"/>
      <c r="AK1581" s="4"/>
    </row>
    <row r="1582" spans="1:37" x14ac:dyDescent="0.25">
      <c r="A1582" s="1" t="s">
        <v>2951</v>
      </c>
      <c r="B1582" s="1">
        <v>12571.970000000001</v>
      </c>
      <c r="C1582" s="6">
        <f t="shared" si="109"/>
        <v>11943.15</v>
      </c>
      <c r="D1582" s="6">
        <v>11673.05</v>
      </c>
      <c r="E1582" s="6">
        <v>0</v>
      </c>
      <c r="F1582" s="6">
        <v>0</v>
      </c>
      <c r="G1582" s="6">
        <v>146.9</v>
      </c>
      <c r="H1582" s="6">
        <v>123.2</v>
      </c>
      <c r="I1582" s="1">
        <v>0</v>
      </c>
      <c r="J1582" s="6">
        <f t="shared" si="110"/>
        <v>24515.120000000003</v>
      </c>
      <c r="K1582" s="13" t="s">
        <v>3024</v>
      </c>
      <c r="L1582" s="13" t="s">
        <v>3024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13" t="s">
        <v>3024</v>
      </c>
      <c r="V1582" s="6">
        <v>0</v>
      </c>
      <c r="W1582" s="6">
        <f t="shared" si="111"/>
        <v>0</v>
      </c>
      <c r="X1582" s="6">
        <v>0</v>
      </c>
      <c r="Y1582" s="15">
        <v>0</v>
      </c>
      <c r="Z1582" s="15">
        <v>0</v>
      </c>
      <c r="AA1582" s="15">
        <f t="shared" si="112"/>
        <v>0</v>
      </c>
      <c r="AB1582" s="1">
        <v>21370.2</v>
      </c>
      <c r="AC1582" s="13" t="s">
        <v>3024</v>
      </c>
      <c r="AD1582" s="1">
        <v>33695.760000000009</v>
      </c>
      <c r="AE1582" s="6">
        <v>22760.999999999996</v>
      </c>
      <c r="AF1582" s="15">
        <v>0</v>
      </c>
      <c r="AG1582" s="26">
        <v>32304.960000000014</v>
      </c>
      <c r="AH1582" s="13" t="s">
        <v>3024</v>
      </c>
      <c r="AI1582" s="6">
        <v>0</v>
      </c>
      <c r="AJ1582" s="7"/>
      <c r="AK1582" s="4"/>
    </row>
    <row r="1583" spans="1:37" x14ac:dyDescent="0.25">
      <c r="A1583" s="1" t="s">
        <v>1462</v>
      </c>
      <c r="B1583" s="1">
        <v>35894.969999999994</v>
      </c>
      <c r="C1583" s="6">
        <f t="shared" si="109"/>
        <v>19695.000000000004</v>
      </c>
      <c r="D1583" s="6">
        <v>19322.030000000002</v>
      </c>
      <c r="E1583" s="6">
        <v>0</v>
      </c>
      <c r="F1583" s="6">
        <v>0</v>
      </c>
      <c r="G1583" s="6">
        <v>372.96999999999997</v>
      </c>
      <c r="H1583" s="6">
        <v>0</v>
      </c>
      <c r="I1583" s="1">
        <v>0</v>
      </c>
      <c r="J1583" s="6">
        <f t="shared" si="110"/>
        <v>55589.97</v>
      </c>
      <c r="K1583" s="13" t="s">
        <v>3024</v>
      </c>
      <c r="L1583" s="13" t="s">
        <v>3024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13" t="s">
        <v>3024</v>
      </c>
      <c r="V1583" s="6">
        <v>0</v>
      </c>
      <c r="W1583" s="6">
        <f t="shared" si="111"/>
        <v>0</v>
      </c>
      <c r="X1583" s="6">
        <v>0</v>
      </c>
      <c r="Y1583" s="15">
        <v>0</v>
      </c>
      <c r="Z1583" s="15">
        <v>0</v>
      </c>
      <c r="AA1583" s="15">
        <f t="shared" si="112"/>
        <v>0</v>
      </c>
      <c r="AB1583" s="1">
        <v>12062.029999999997</v>
      </c>
      <c r="AC1583" s="13" t="s">
        <v>3024</v>
      </c>
      <c r="AD1583" s="1">
        <v>42911.119999999995</v>
      </c>
      <c r="AE1583" s="6">
        <v>37391.699999999997</v>
      </c>
      <c r="AF1583" s="15">
        <v>0</v>
      </c>
      <c r="AG1583" s="26">
        <v>17581.449999999997</v>
      </c>
      <c r="AH1583" s="13" t="s">
        <v>3024</v>
      </c>
      <c r="AI1583" s="6">
        <v>0</v>
      </c>
      <c r="AJ1583" s="7"/>
      <c r="AK1583" s="4"/>
    </row>
    <row r="1584" spans="1:37" x14ac:dyDescent="0.25">
      <c r="A1584" s="1" t="s">
        <v>1463</v>
      </c>
      <c r="B1584" s="1">
        <v>33198.329999999994</v>
      </c>
      <c r="C1584" s="6">
        <f t="shared" si="109"/>
        <v>15455.68</v>
      </c>
      <c r="D1584" s="6">
        <v>13173.41</v>
      </c>
      <c r="E1584" s="6">
        <v>0</v>
      </c>
      <c r="F1584" s="6">
        <v>0</v>
      </c>
      <c r="G1584" s="6">
        <v>348.02</v>
      </c>
      <c r="H1584" s="6">
        <v>1934.2499999999995</v>
      </c>
      <c r="I1584" s="1">
        <v>0</v>
      </c>
      <c r="J1584" s="6">
        <f t="shared" si="110"/>
        <v>48654.009999999995</v>
      </c>
      <c r="K1584" s="13" t="s">
        <v>3024</v>
      </c>
      <c r="L1584" s="13" t="s">
        <v>3024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13" t="s">
        <v>3024</v>
      </c>
      <c r="V1584" s="6">
        <v>0</v>
      </c>
      <c r="W1584" s="6">
        <f t="shared" si="111"/>
        <v>0</v>
      </c>
      <c r="X1584" s="6">
        <v>0</v>
      </c>
      <c r="Y1584" s="15">
        <v>0</v>
      </c>
      <c r="Z1584" s="15">
        <v>0</v>
      </c>
      <c r="AA1584" s="15">
        <f t="shared" si="112"/>
        <v>0</v>
      </c>
      <c r="AB1584" s="1">
        <v>10450.070000000003</v>
      </c>
      <c r="AC1584" s="13" t="s">
        <v>3024</v>
      </c>
      <c r="AD1584" s="1">
        <v>35940.800000000003</v>
      </c>
      <c r="AE1584" s="6">
        <v>30139.379999999997</v>
      </c>
      <c r="AF1584" s="15">
        <v>0</v>
      </c>
      <c r="AG1584" s="26">
        <v>16251.490000000009</v>
      </c>
      <c r="AH1584" s="13" t="s">
        <v>3024</v>
      </c>
      <c r="AI1584" s="6">
        <v>0</v>
      </c>
      <c r="AJ1584" s="7"/>
      <c r="AK1584" s="4"/>
    </row>
    <row r="1585" spans="1:37" x14ac:dyDescent="0.25">
      <c r="A1585" s="1" t="s">
        <v>1464</v>
      </c>
      <c r="B1585" s="1">
        <v>32894.759999999995</v>
      </c>
      <c r="C1585" s="6">
        <f t="shared" si="109"/>
        <v>19996.379999999997</v>
      </c>
      <c r="D1585" s="6">
        <v>17689.289999999997</v>
      </c>
      <c r="E1585" s="6">
        <v>0</v>
      </c>
      <c r="F1585" s="6">
        <v>0</v>
      </c>
      <c r="G1585" s="6">
        <v>352.43</v>
      </c>
      <c r="H1585" s="6">
        <v>1954.6600000000003</v>
      </c>
      <c r="I1585" s="1">
        <v>0</v>
      </c>
      <c r="J1585" s="6">
        <f t="shared" si="110"/>
        <v>52891.139999999992</v>
      </c>
      <c r="K1585" s="13" t="s">
        <v>3024</v>
      </c>
      <c r="L1585" s="13" t="s">
        <v>3024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13" t="s">
        <v>3024</v>
      </c>
      <c r="V1585" s="6">
        <v>0</v>
      </c>
      <c r="W1585" s="6">
        <f t="shared" si="111"/>
        <v>0</v>
      </c>
      <c r="X1585" s="6">
        <v>0</v>
      </c>
      <c r="Y1585" s="15">
        <v>0</v>
      </c>
      <c r="Z1585" s="15">
        <v>0</v>
      </c>
      <c r="AA1585" s="15">
        <f t="shared" si="112"/>
        <v>0</v>
      </c>
      <c r="AB1585" s="1">
        <v>13707.949999999997</v>
      </c>
      <c r="AC1585" s="13" t="s">
        <v>3024</v>
      </c>
      <c r="AD1585" s="1">
        <v>37573.049999999996</v>
      </c>
      <c r="AE1585" s="6">
        <v>36288.39</v>
      </c>
      <c r="AF1585" s="15">
        <v>0</v>
      </c>
      <c r="AG1585" s="26">
        <v>14992.609999999993</v>
      </c>
      <c r="AH1585" s="13" t="s">
        <v>3024</v>
      </c>
      <c r="AI1585" s="6">
        <v>0</v>
      </c>
      <c r="AJ1585" s="7"/>
      <c r="AK1585" s="4"/>
    </row>
    <row r="1586" spans="1:37" x14ac:dyDescent="0.25">
      <c r="A1586" s="1" t="s">
        <v>1465</v>
      </c>
      <c r="B1586" s="1">
        <v>178335.90000000002</v>
      </c>
      <c r="C1586" s="6">
        <f t="shared" si="109"/>
        <v>97440.809999999983</v>
      </c>
      <c r="D1586" s="6">
        <v>93254.459999999992</v>
      </c>
      <c r="E1586" s="6">
        <v>0</v>
      </c>
      <c r="F1586" s="6">
        <v>0</v>
      </c>
      <c r="G1586" s="6">
        <v>1899.56</v>
      </c>
      <c r="H1586" s="6">
        <v>2286.79</v>
      </c>
      <c r="I1586" s="1">
        <v>0</v>
      </c>
      <c r="J1586" s="6">
        <f t="shared" si="110"/>
        <v>275776.71000000002</v>
      </c>
      <c r="K1586" s="13" t="s">
        <v>3024</v>
      </c>
      <c r="L1586" s="13" t="s">
        <v>3024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13" t="s">
        <v>3024</v>
      </c>
      <c r="V1586" s="6">
        <v>0</v>
      </c>
      <c r="W1586" s="6">
        <f t="shared" si="111"/>
        <v>0</v>
      </c>
      <c r="X1586" s="6">
        <v>0</v>
      </c>
      <c r="Y1586" s="15">
        <v>0</v>
      </c>
      <c r="Z1586" s="15">
        <v>0</v>
      </c>
      <c r="AA1586" s="15">
        <f t="shared" si="112"/>
        <v>0</v>
      </c>
      <c r="AB1586" s="1">
        <v>73474.489999999918</v>
      </c>
      <c r="AC1586" s="13" t="s">
        <v>3024</v>
      </c>
      <c r="AD1586" s="1">
        <v>219970.86999999982</v>
      </c>
      <c r="AE1586" s="6">
        <v>195421.56</v>
      </c>
      <c r="AF1586" s="15">
        <v>0</v>
      </c>
      <c r="AG1586" s="26">
        <v>98023.79999999977</v>
      </c>
      <c r="AH1586" s="13" t="s">
        <v>3024</v>
      </c>
      <c r="AI1586" s="6">
        <v>0</v>
      </c>
      <c r="AJ1586" s="7"/>
      <c r="AK1586" s="4"/>
    </row>
    <row r="1587" spans="1:37" x14ac:dyDescent="0.25">
      <c r="A1587" s="1" t="s">
        <v>1466</v>
      </c>
      <c r="B1587" s="1">
        <v>51823.509999999995</v>
      </c>
      <c r="C1587" s="6">
        <f t="shared" si="109"/>
        <v>23547.120000000003</v>
      </c>
      <c r="D1587" s="6">
        <v>21954.730000000003</v>
      </c>
      <c r="E1587" s="6">
        <v>0</v>
      </c>
      <c r="F1587" s="6">
        <v>0</v>
      </c>
      <c r="G1587" s="6">
        <v>534.41</v>
      </c>
      <c r="H1587" s="6">
        <v>1057.98</v>
      </c>
      <c r="I1587" s="1">
        <v>0</v>
      </c>
      <c r="J1587" s="6">
        <f t="shared" si="110"/>
        <v>75370.63</v>
      </c>
      <c r="K1587" s="13" t="s">
        <v>3024</v>
      </c>
      <c r="L1587" s="13" t="s">
        <v>3024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13" t="s">
        <v>3024</v>
      </c>
      <c r="V1587" s="6">
        <v>0</v>
      </c>
      <c r="W1587" s="6">
        <f t="shared" si="111"/>
        <v>0</v>
      </c>
      <c r="X1587" s="6">
        <v>0</v>
      </c>
      <c r="Y1587" s="15">
        <v>0</v>
      </c>
      <c r="Z1587" s="15">
        <v>0</v>
      </c>
      <c r="AA1587" s="15">
        <f t="shared" si="112"/>
        <v>0</v>
      </c>
      <c r="AB1587" s="1">
        <v>11852.769999999993</v>
      </c>
      <c r="AC1587" s="13" t="s">
        <v>3024</v>
      </c>
      <c r="AD1587" s="1">
        <v>47915.62000000001</v>
      </c>
      <c r="AE1587" s="6">
        <v>51075.150000000009</v>
      </c>
      <c r="AF1587" s="15">
        <v>0</v>
      </c>
      <c r="AG1587" s="26">
        <v>8693.2399999999907</v>
      </c>
      <c r="AH1587" s="13" t="s">
        <v>3024</v>
      </c>
      <c r="AI1587" s="6">
        <v>0</v>
      </c>
      <c r="AJ1587" s="7"/>
      <c r="AK1587" s="4"/>
    </row>
    <row r="1588" spans="1:37" x14ac:dyDescent="0.25">
      <c r="A1588" s="1" t="s">
        <v>1467</v>
      </c>
      <c r="B1588" s="1">
        <v>43222.139999999992</v>
      </c>
      <c r="C1588" s="6">
        <f t="shared" si="109"/>
        <v>26724.11</v>
      </c>
      <c r="D1588" s="6">
        <v>23519.47</v>
      </c>
      <c r="E1588" s="6">
        <v>0</v>
      </c>
      <c r="F1588" s="6">
        <v>0</v>
      </c>
      <c r="G1588" s="6">
        <v>469.14</v>
      </c>
      <c r="H1588" s="6">
        <v>2735.5</v>
      </c>
      <c r="I1588" s="1">
        <v>0</v>
      </c>
      <c r="J1588" s="6">
        <f t="shared" si="110"/>
        <v>69946.25</v>
      </c>
      <c r="K1588" s="13" t="s">
        <v>3024</v>
      </c>
      <c r="L1588" s="13" t="s">
        <v>3024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13" t="s">
        <v>3024</v>
      </c>
      <c r="V1588" s="6">
        <v>0</v>
      </c>
      <c r="W1588" s="6">
        <f t="shared" si="111"/>
        <v>0</v>
      </c>
      <c r="X1588" s="6">
        <v>0</v>
      </c>
      <c r="Y1588" s="15">
        <v>0</v>
      </c>
      <c r="Z1588" s="15">
        <v>0</v>
      </c>
      <c r="AA1588" s="15">
        <f t="shared" si="112"/>
        <v>0</v>
      </c>
      <c r="AB1588" s="1">
        <v>11670.159999999996</v>
      </c>
      <c r="AC1588" s="13" t="s">
        <v>3024</v>
      </c>
      <c r="AD1588" s="1">
        <v>47410.789999999994</v>
      </c>
      <c r="AE1588" s="6">
        <v>45148.060000000005</v>
      </c>
      <c r="AF1588" s="15">
        <v>0</v>
      </c>
      <c r="AG1588" s="26">
        <v>13932.889999999987</v>
      </c>
      <c r="AH1588" s="13" t="s">
        <v>3024</v>
      </c>
      <c r="AI1588" s="6">
        <v>0</v>
      </c>
      <c r="AJ1588" s="7"/>
      <c r="AK1588" s="4"/>
    </row>
    <row r="1589" spans="1:37" x14ac:dyDescent="0.25">
      <c r="A1589" s="1" t="s">
        <v>1469</v>
      </c>
      <c r="B1589" s="1">
        <v>150746.04000000004</v>
      </c>
      <c r="C1589" s="6">
        <f t="shared" si="109"/>
        <v>74788.790000000023</v>
      </c>
      <c r="D1589" s="6">
        <v>69986.430000000022</v>
      </c>
      <c r="E1589" s="6">
        <v>0</v>
      </c>
      <c r="F1589" s="6">
        <v>0</v>
      </c>
      <c r="G1589" s="6">
        <v>1579.46</v>
      </c>
      <c r="H1589" s="6">
        <v>3222.9</v>
      </c>
      <c r="I1589" s="1">
        <v>0</v>
      </c>
      <c r="J1589" s="6">
        <f t="shared" si="110"/>
        <v>225534.83000000007</v>
      </c>
      <c r="K1589" s="13" t="s">
        <v>3024</v>
      </c>
      <c r="L1589" s="13" t="s">
        <v>3024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13" t="s">
        <v>3024</v>
      </c>
      <c r="V1589" s="6">
        <v>0</v>
      </c>
      <c r="W1589" s="6">
        <f t="shared" si="111"/>
        <v>0</v>
      </c>
      <c r="X1589" s="6">
        <v>0</v>
      </c>
      <c r="Y1589" s="15">
        <v>0</v>
      </c>
      <c r="Z1589" s="15">
        <v>0</v>
      </c>
      <c r="AA1589" s="15">
        <f t="shared" si="112"/>
        <v>0</v>
      </c>
      <c r="AB1589" s="1">
        <v>58442.219999999987</v>
      </c>
      <c r="AC1589" s="13" t="s">
        <v>3024</v>
      </c>
      <c r="AD1589" s="1">
        <v>179845.92000000004</v>
      </c>
      <c r="AE1589" s="6">
        <v>154518.68000000005</v>
      </c>
      <c r="AF1589" s="15">
        <v>0</v>
      </c>
      <c r="AG1589" s="26">
        <v>83769.459999999963</v>
      </c>
      <c r="AH1589" s="13" t="s">
        <v>3024</v>
      </c>
      <c r="AI1589" s="6">
        <v>0</v>
      </c>
      <c r="AJ1589" s="7"/>
      <c r="AK1589" s="4"/>
    </row>
    <row r="1590" spans="1:37" x14ac:dyDescent="0.25">
      <c r="A1590" s="1" t="s">
        <v>1470</v>
      </c>
      <c r="B1590" s="1">
        <v>10953.130000000001</v>
      </c>
      <c r="C1590" s="6">
        <f t="shared" si="109"/>
        <v>7414.2699999999995</v>
      </c>
      <c r="D1590" s="6">
        <v>5884.57</v>
      </c>
      <c r="E1590" s="6">
        <v>0</v>
      </c>
      <c r="F1590" s="6">
        <v>0</v>
      </c>
      <c r="G1590" s="6">
        <v>36.11</v>
      </c>
      <c r="H1590" s="6">
        <v>1493.59</v>
      </c>
      <c r="I1590" s="1">
        <v>474946.64</v>
      </c>
      <c r="J1590" s="6">
        <f t="shared" si="110"/>
        <v>-456579.24</v>
      </c>
      <c r="K1590" s="13" t="s">
        <v>3024</v>
      </c>
      <c r="L1590" s="13" t="s">
        <v>3024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13" t="s">
        <v>3024</v>
      </c>
      <c r="V1590" s="6">
        <v>0</v>
      </c>
      <c r="W1590" s="6">
        <f t="shared" si="111"/>
        <v>474946.64</v>
      </c>
      <c r="X1590" s="6">
        <v>0</v>
      </c>
      <c r="Y1590" s="15">
        <v>0</v>
      </c>
      <c r="Z1590" s="15">
        <v>0</v>
      </c>
      <c r="AA1590" s="15">
        <f>-J1590</f>
        <v>456579.24</v>
      </c>
      <c r="AB1590" s="1">
        <v>8592.5099999999984</v>
      </c>
      <c r="AC1590" s="13" t="s">
        <v>3024</v>
      </c>
      <c r="AD1590" s="1">
        <v>17743.050000000003</v>
      </c>
      <c r="AE1590" s="6">
        <v>12520.490000000002</v>
      </c>
      <c r="AF1590" s="15">
        <f>AE1590</f>
        <v>12520.490000000002</v>
      </c>
      <c r="AG1590" s="26">
        <v>13815.07</v>
      </c>
      <c r="AH1590" s="13" t="s">
        <v>3024</v>
      </c>
      <c r="AI1590" s="6">
        <v>0</v>
      </c>
      <c r="AJ1590" s="7"/>
      <c r="AK1590" s="4"/>
    </row>
    <row r="1591" spans="1:37" x14ac:dyDescent="0.25">
      <c r="A1591" s="1" t="s">
        <v>1471</v>
      </c>
      <c r="B1591" s="1">
        <v>108245.98000000001</v>
      </c>
      <c r="C1591" s="6">
        <f t="shared" si="109"/>
        <v>65327.729999999996</v>
      </c>
      <c r="D1591" s="6">
        <v>61469.869999999995</v>
      </c>
      <c r="E1591" s="6">
        <v>0</v>
      </c>
      <c r="F1591" s="6">
        <v>0</v>
      </c>
      <c r="G1591" s="6">
        <v>1169.76</v>
      </c>
      <c r="H1591" s="6">
        <v>2688.1</v>
      </c>
      <c r="I1591" s="1">
        <v>0</v>
      </c>
      <c r="J1591" s="6">
        <f t="shared" si="110"/>
        <v>173573.71000000002</v>
      </c>
      <c r="K1591" s="13" t="s">
        <v>3024</v>
      </c>
      <c r="L1591" s="13" t="s">
        <v>3024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13" t="s">
        <v>3024</v>
      </c>
      <c r="V1591" s="6">
        <v>0</v>
      </c>
      <c r="W1591" s="6">
        <f t="shared" si="111"/>
        <v>0</v>
      </c>
      <c r="X1591" s="6">
        <v>0</v>
      </c>
      <c r="Y1591" s="15">
        <v>0</v>
      </c>
      <c r="Z1591" s="15">
        <v>0</v>
      </c>
      <c r="AA1591" s="15">
        <f t="shared" si="112"/>
        <v>0</v>
      </c>
      <c r="AB1591" s="1">
        <v>32656.449999999986</v>
      </c>
      <c r="AC1591" s="13" t="s">
        <v>3024</v>
      </c>
      <c r="AD1591" s="1">
        <v>109110.71999999994</v>
      </c>
      <c r="AE1591" s="6">
        <v>121433.48999999999</v>
      </c>
      <c r="AF1591" s="15">
        <v>0</v>
      </c>
      <c r="AG1591" s="26">
        <v>20333.679999999935</v>
      </c>
      <c r="AH1591" s="13" t="s">
        <v>3024</v>
      </c>
      <c r="AI1591" s="6">
        <v>0</v>
      </c>
      <c r="AJ1591" s="7"/>
      <c r="AK1591" s="4"/>
    </row>
    <row r="1592" spans="1:37" x14ac:dyDescent="0.25">
      <c r="A1592" s="1" t="s">
        <v>1472</v>
      </c>
      <c r="B1592" s="1">
        <v>39534.22</v>
      </c>
      <c r="C1592" s="6">
        <f t="shared" si="109"/>
        <v>28594.84</v>
      </c>
      <c r="D1592" s="6">
        <v>26872.460000000003</v>
      </c>
      <c r="E1592" s="6">
        <v>0</v>
      </c>
      <c r="F1592" s="6">
        <v>0</v>
      </c>
      <c r="G1592" s="6">
        <v>453.03</v>
      </c>
      <c r="H1592" s="6">
        <v>1269.3499999999999</v>
      </c>
      <c r="I1592" s="1">
        <v>0</v>
      </c>
      <c r="J1592" s="6">
        <f t="shared" si="110"/>
        <v>68129.06</v>
      </c>
      <c r="K1592" s="13" t="s">
        <v>3024</v>
      </c>
      <c r="L1592" s="13" t="s">
        <v>3024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13" t="s">
        <v>3024</v>
      </c>
      <c r="V1592" s="6">
        <v>0</v>
      </c>
      <c r="W1592" s="6">
        <f t="shared" si="111"/>
        <v>0</v>
      </c>
      <c r="X1592" s="6">
        <v>0</v>
      </c>
      <c r="Y1592" s="15">
        <v>0</v>
      </c>
      <c r="Z1592" s="15">
        <v>0</v>
      </c>
      <c r="AA1592" s="15">
        <f t="shared" si="112"/>
        <v>0</v>
      </c>
      <c r="AB1592" s="1">
        <v>13000.160000000003</v>
      </c>
      <c r="AC1592" s="13" t="s">
        <v>3024</v>
      </c>
      <c r="AD1592" s="1">
        <v>49002.01999999999</v>
      </c>
      <c r="AE1592" s="6">
        <v>48759.92</v>
      </c>
      <c r="AF1592" s="15">
        <v>0</v>
      </c>
      <c r="AG1592" s="26">
        <v>13242.259999999998</v>
      </c>
      <c r="AH1592" s="13" t="s">
        <v>3024</v>
      </c>
      <c r="AI1592" s="6">
        <v>0</v>
      </c>
      <c r="AJ1592" s="7"/>
      <c r="AK1592" s="4"/>
    </row>
    <row r="1593" spans="1:37" x14ac:dyDescent="0.25">
      <c r="A1593" s="1" t="s">
        <v>1473</v>
      </c>
      <c r="B1593" s="1">
        <v>138996.13</v>
      </c>
      <c r="C1593" s="6">
        <f t="shared" si="109"/>
        <v>83978.290000000008</v>
      </c>
      <c r="D1593" s="6">
        <v>78967.820000000007</v>
      </c>
      <c r="E1593" s="6">
        <v>0</v>
      </c>
      <c r="F1593" s="6">
        <v>0</v>
      </c>
      <c r="G1593" s="6">
        <v>1483.62</v>
      </c>
      <c r="H1593" s="6">
        <v>3526.85</v>
      </c>
      <c r="I1593" s="1">
        <v>0</v>
      </c>
      <c r="J1593" s="6">
        <f t="shared" si="110"/>
        <v>222974.42</v>
      </c>
      <c r="K1593" s="13" t="s">
        <v>3024</v>
      </c>
      <c r="L1593" s="13" t="s">
        <v>3024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13" t="s">
        <v>3024</v>
      </c>
      <c r="V1593" s="6">
        <v>0</v>
      </c>
      <c r="W1593" s="6">
        <f t="shared" si="111"/>
        <v>0</v>
      </c>
      <c r="X1593" s="6">
        <v>0</v>
      </c>
      <c r="Y1593" s="15">
        <v>0</v>
      </c>
      <c r="Z1593" s="15">
        <v>0</v>
      </c>
      <c r="AA1593" s="15">
        <f t="shared" si="112"/>
        <v>0</v>
      </c>
      <c r="AB1593" s="1">
        <v>40087.360000000001</v>
      </c>
      <c r="AC1593" s="13" t="s">
        <v>3024</v>
      </c>
      <c r="AD1593" s="1">
        <v>158411.01</v>
      </c>
      <c r="AE1593" s="6">
        <v>150835.20000000001</v>
      </c>
      <c r="AF1593" s="15">
        <v>0</v>
      </c>
      <c r="AG1593" s="26">
        <v>47663.17000000002</v>
      </c>
      <c r="AH1593" s="13" t="s">
        <v>3024</v>
      </c>
      <c r="AI1593" s="6">
        <v>0</v>
      </c>
      <c r="AJ1593" s="7"/>
      <c r="AK1593" s="4"/>
    </row>
    <row r="1594" spans="1:37" x14ac:dyDescent="0.25">
      <c r="A1594" s="1" t="s">
        <v>1474</v>
      </c>
      <c r="B1594" s="1">
        <v>77583.75</v>
      </c>
      <c r="C1594" s="6">
        <f t="shared" si="109"/>
        <v>38561.30000000001</v>
      </c>
      <c r="D1594" s="6">
        <v>34995.220000000008</v>
      </c>
      <c r="E1594" s="6">
        <v>0</v>
      </c>
      <c r="F1594" s="6">
        <v>0</v>
      </c>
      <c r="G1594" s="6">
        <v>811.93</v>
      </c>
      <c r="H1594" s="6">
        <v>2754.15</v>
      </c>
      <c r="I1594" s="1">
        <v>0</v>
      </c>
      <c r="J1594" s="6">
        <f t="shared" si="110"/>
        <v>116145.05000000002</v>
      </c>
      <c r="K1594" s="13" t="s">
        <v>3024</v>
      </c>
      <c r="L1594" s="13" t="s">
        <v>3024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13" t="s">
        <v>3024</v>
      </c>
      <c r="V1594" s="6">
        <v>0</v>
      </c>
      <c r="W1594" s="6">
        <f t="shared" si="111"/>
        <v>0</v>
      </c>
      <c r="X1594" s="6">
        <v>0</v>
      </c>
      <c r="Y1594" s="15">
        <v>0</v>
      </c>
      <c r="Z1594" s="15">
        <v>0</v>
      </c>
      <c r="AA1594" s="15">
        <f t="shared" si="112"/>
        <v>0</v>
      </c>
      <c r="AB1594" s="1">
        <v>29961.460000000014</v>
      </c>
      <c r="AC1594" s="13" t="s">
        <v>3024</v>
      </c>
      <c r="AD1594" s="1">
        <v>94718.1</v>
      </c>
      <c r="AE1594" s="6">
        <v>77372.37000000001</v>
      </c>
      <c r="AF1594" s="15">
        <v>0</v>
      </c>
      <c r="AG1594" s="26">
        <v>47307.19000000001</v>
      </c>
      <c r="AH1594" s="13" t="s">
        <v>3024</v>
      </c>
      <c r="AI1594" s="6">
        <v>0</v>
      </c>
      <c r="AJ1594" s="7"/>
      <c r="AK1594" s="4"/>
    </row>
    <row r="1595" spans="1:37" x14ac:dyDescent="0.25">
      <c r="A1595" s="1" t="s">
        <v>1475</v>
      </c>
      <c r="B1595" s="1">
        <v>173638.11000000002</v>
      </c>
      <c r="C1595" s="6">
        <f t="shared" si="109"/>
        <v>106271.75</v>
      </c>
      <c r="D1595" s="6">
        <v>99426.000000000015</v>
      </c>
      <c r="E1595" s="6">
        <v>0</v>
      </c>
      <c r="F1595" s="6">
        <v>0</v>
      </c>
      <c r="G1595" s="6">
        <v>1866.43</v>
      </c>
      <c r="H1595" s="6">
        <v>4979.32</v>
      </c>
      <c r="I1595" s="1">
        <v>0</v>
      </c>
      <c r="J1595" s="6">
        <f t="shared" si="110"/>
        <v>279909.86</v>
      </c>
      <c r="K1595" s="13" t="s">
        <v>3024</v>
      </c>
      <c r="L1595" s="13" t="s">
        <v>3024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13" t="s">
        <v>3024</v>
      </c>
      <c r="V1595" s="6">
        <v>0</v>
      </c>
      <c r="W1595" s="6">
        <f t="shared" si="111"/>
        <v>0</v>
      </c>
      <c r="X1595" s="6">
        <v>0</v>
      </c>
      <c r="Y1595" s="15">
        <v>0</v>
      </c>
      <c r="Z1595" s="15">
        <v>0</v>
      </c>
      <c r="AA1595" s="15">
        <f t="shared" si="112"/>
        <v>0</v>
      </c>
      <c r="AB1595" s="1">
        <v>70375.71000000005</v>
      </c>
      <c r="AC1595" s="13" t="s">
        <v>3024</v>
      </c>
      <c r="AD1595" s="1">
        <v>207145.31000000008</v>
      </c>
      <c r="AE1595" s="6">
        <v>193788.46000000005</v>
      </c>
      <c r="AF1595" s="15">
        <v>0</v>
      </c>
      <c r="AG1595" s="26">
        <v>83732.560000000056</v>
      </c>
      <c r="AH1595" s="13" t="s">
        <v>3024</v>
      </c>
      <c r="AI1595" s="6">
        <v>0</v>
      </c>
      <c r="AJ1595" s="7"/>
      <c r="AK1595" s="4"/>
    </row>
    <row r="1596" spans="1:37" x14ac:dyDescent="0.25">
      <c r="A1596" s="1" t="s">
        <v>2891</v>
      </c>
      <c r="B1596" s="1">
        <v>54601.350000000006</v>
      </c>
      <c r="C1596" s="6">
        <f t="shared" si="109"/>
        <v>36201.919999999998</v>
      </c>
      <c r="D1596" s="6">
        <v>34851.129999999997</v>
      </c>
      <c r="E1596" s="6">
        <v>0</v>
      </c>
      <c r="F1596" s="6">
        <v>0</v>
      </c>
      <c r="G1596" s="6">
        <v>596.18999999999994</v>
      </c>
      <c r="H1596" s="6">
        <v>754.60000000000014</v>
      </c>
      <c r="I1596" s="1">
        <v>0</v>
      </c>
      <c r="J1596" s="6">
        <f t="shared" si="110"/>
        <v>90803.27</v>
      </c>
      <c r="K1596" s="13" t="s">
        <v>3024</v>
      </c>
      <c r="L1596" s="13" t="s">
        <v>3024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13" t="s">
        <v>3024</v>
      </c>
      <c r="V1596" s="6">
        <v>0</v>
      </c>
      <c r="W1596" s="6">
        <f t="shared" si="111"/>
        <v>0</v>
      </c>
      <c r="X1596" s="6">
        <v>0</v>
      </c>
      <c r="Y1596" s="15">
        <v>0</v>
      </c>
      <c r="Z1596" s="15">
        <v>0</v>
      </c>
      <c r="AA1596" s="15">
        <f t="shared" si="112"/>
        <v>0</v>
      </c>
      <c r="AB1596" s="1">
        <v>48909.879999999946</v>
      </c>
      <c r="AC1596" s="13" t="s">
        <v>3024</v>
      </c>
      <c r="AD1596" s="1">
        <v>99479.51999999996</v>
      </c>
      <c r="AE1596" s="6">
        <v>71623.77</v>
      </c>
      <c r="AF1596" s="15">
        <v>0</v>
      </c>
      <c r="AG1596" s="26">
        <v>76765.629999999888</v>
      </c>
      <c r="AH1596" s="13" t="s">
        <v>3024</v>
      </c>
      <c r="AI1596" s="6">
        <v>0</v>
      </c>
      <c r="AJ1596" s="7"/>
      <c r="AK1596" s="4"/>
    </row>
    <row r="1597" spans="1:37" x14ac:dyDescent="0.25">
      <c r="A1597" s="1" t="s">
        <v>1477</v>
      </c>
      <c r="B1597" s="1">
        <v>5936.99</v>
      </c>
      <c r="C1597" s="6">
        <f t="shared" si="109"/>
        <v>4226.2299999999996</v>
      </c>
      <c r="D1597" s="6">
        <v>4168.1499999999996</v>
      </c>
      <c r="E1597" s="6">
        <v>0</v>
      </c>
      <c r="F1597" s="6">
        <v>0</v>
      </c>
      <c r="G1597" s="6">
        <v>58.080000000000005</v>
      </c>
      <c r="H1597" s="6">
        <v>0</v>
      </c>
      <c r="I1597" s="1">
        <v>0</v>
      </c>
      <c r="J1597" s="6">
        <f t="shared" si="110"/>
        <v>10163.219999999999</v>
      </c>
      <c r="K1597" s="13" t="s">
        <v>3024</v>
      </c>
      <c r="L1597" s="13" t="s">
        <v>3024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13" t="s">
        <v>3024</v>
      </c>
      <c r="V1597" s="6">
        <v>0</v>
      </c>
      <c r="W1597" s="6">
        <f t="shared" si="111"/>
        <v>0</v>
      </c>
      <c r="X1597" s="6">
        <v>0</v>
      </c>
      <c r="Y1597" s="15">
        <v>0</v>
      </c>
      <c r="Z1597" s="15">
        <v>0</v>
      </c>
      <c r="AA1597" s="15">
        <f t="shared" si="112"/>
        <v>0</v>
      </c>
      <c r="AB1597" s="1">
        <v>5228.4699999999993</v>
      </c>
      <c r="AC1597" s="13" t="s">
        <v>3024</v>
      </c>
      <c r="AD1597" s="1">
        <v>9893.9600000000009</v>
      </c>
      <c r="AE1597" s="6">
        <v>8406</v>
      </c>
      <c r="AF1597" s="15">
        <v>0</v>
      </c>
      <c r="AG1597" s="26">
        <v>6716.4299999999994</v>
      </c>
      <c r="AH1597" s="13" t="s">
        <v>3024</v>
      </c>
      <c r="AI1597" s="6">
        <v>0</v>
      </c>
      <c r="AJ1597" s="7"/>
      <c r="AK1597" s="4"/>
    </row>
    <row r="1598" spans="1:37" x14ac:dyDescent="0.25">
      <c r="A1598" s="1" t="s">
        <v>1478</v>
      </c>
      <c r="B1598" s="1">
        <v>16200.71</v>
      </c>
      <c r="C1598" s="6">
        <f t="shared" si="109"/>
        <v>16587.079999999994</v>
      </c>
      <c r="D1598" s="6">
        <v>16405.479999999996</v>
      </c>
      <c r="E1598" s="6">
        <v>0</v>
      </c>
      <c r="F1598" s="6">
        <v>0</v>
      </c>
      <c r="G1598" s="6">
        <v>181.6</v>
      </c>
      <c r="H1598" s="6">
        <v>0</v>
      </c>
      <c r="I1598" s="1">
        <v>0</v>
      </c>
      <c r="J1598" s="6">
        <f t="shared" si="110"/>
        <v>32787.789999999994</v>
      </c>
      <c r="K1598" s="13" t="s">
        <v>3024</v>
      </c>
      <c r="L1598" s="13" t="s">
        <v>3024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13" t="s">
        <v>3024</v>
      </c>
      <c r="V1598" s="6">
        <v>0</v>
      </c>
      <c r="W1598" s="6">
        <f t="shared" si="111"/>
        <v>0</v>
      </c>
      <c r="X1598" s="6">
        <v>0</v>
      </c>
      <c r="Y1598" s="15">
        <v>0</v>
      </c>
      <c r="Z1598" s="15">
        <v>0</v>
      </c>
      <c r="AA1598" s="15">
        <f t="shared" si="112"/>
        <v>0</v>
      </c>
      <c r="AB1598" s="1">
        <v>67098.789999999994</v>
      </c>
      <c r="AC1598" s="13" t="s">
        <v>3024</v>
      </c>
      <c r="AD1598" s="1">
        <v>112352.82000000002</v>
      </c>
      <c r="AE1598" s="6">
        <v>22947.469999999994</v>
      </c>
      <c r="AF1598" s="15">
        <v>0</v>
      </c>
      <c r="AG1598" s="26">
        <v>156504.14000000001</v>
      </c>
      <c r="AH1598" s="13" t="s">
        <v>3024</v>
      </c>
      <c r="AI1598" s="6">
        <v>0</v>
      </c>
      <c r="AJ1598" s="7"/>
      <c r="AK1598" s="4"/>
    </row>
    <row r="1599" spans="1:37" x14ac:dyDescent="0.25">
      <c r="A1599" s="1" t="s">
        <v>1479</v>
      </c>
      <c r="B1599" s="1">
        <v>41325.799999999996</v>
      </c>
      <c r="C1599" s="6">
        <f t="shared" si="109"/>
        <v>19841.730000000003</v>
      </c>
      <c r="D1599" s="6">
        <v>19413.410000000003</v>
      </c>
      <c r="E1599" s="6">
        <v>0</v>
      </c>
      <c r="F1599" s="6">
        <v>0</v>
      </c>
      <c r="G1599" s="6">
        <v>428.32</v>
      </c>
      <c r="H1599" s="6">
        <v>0</v>
      </c>
      <c r="I1599" s="1">
        <v>0</v>
      </c>
      <c r="J1599" s="6">
        <f t="shared" si="110"/>
        <v>61167.53</v>
      </c>
      <c r="K1599" s="13" t="s">
        <v>3024</v>
      </c>
      <c r="L1599" s="13" t="s">
        <v>3024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13" t="s">
        <v>3024</v>
      </c>
      <c r="V1599" s="6">
        <v>0</v>
      </c>
      <c r="W1599" s="6">
        <f t="shared" si="111"/>
        <v>0</v>
      </c>
      <c r="X1599" s="6">
        <v>0</v>
      </c>
      <c r="Y1599" s="15">
        <v>0</v>
      </c>
      <c r="Z1599" s="15">
        <v>0</v>
      </c>
      <c r="AA1599" s="15">
        <f t="shared" si="112"/>
        <v>0</v>
      </c>
      <c r="AB1599" s="1">
        <v>13424.359999999997</v>
      </c>
      <c r="AC1599" s="13" t="s">
        <v>3024</v>
      </c>
      <c r="AD1599" s="1">
        <v>47202.86</v>
      </c>
      <c r="AE1599" s="6">
        <v>42330.460000000006</v>
      </c>
      <c r="AF1599" s="15">
        <v>0</v>
      </c>
      <c r="AG1599" s="26">
        <v>18296.759999999987</v>
      </c>
      <c r="AH1599" s="13" t="s">
        <v>3024</v>
      </c>
      <c r="AI1599" s="6">
        <v>0</v>
      </c>
      <c r="AJ1599" s="7"/>
      <c r="AK1599" s="4"/>
    </row>
    <row r="1600" spans="1:37" x14ac:dyDescent="0.25">
      <c r="A1600" s="1" t="s">
        <v>2892</v>
      </c>
      <c r="B1600" s="1">
        <v>0</v>
      </c>
      <c r="C1600" s="6">
        <f t="shared" si="109"/>
        <v>0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1">
        <v>0</v>
      </c>
      <c r="J1600" s="6">
        <f t="shared" si="110"/>
        <v>0</v>
      </c>
      <c r="K1600" s="13" t="s">
        <v>3024</v>
      </c>
      <c r="L1600" s="13" t="s">
        <v>3024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13" t="s">
        <v>3024</v>
      </c>
      <c r="V1600" s="6">
        <v>0</v>
      </c>
      <c r="W1600" s="6">
        <f t="shared" si="111"/>
        <v>0</v>
      </c>
      <c r="X1600" s="6">
        <v>0</v>
      </c>
      <c r="Y1600" s="15">
        <v>0</v>
      </c>
      <c r="Z1600" s="15">
        <v>0</v>
      </c>
      <c r="AA1600" s="15">
        <f t="shared" si="112"/>
        <v>0</v>
      </c>
      <c r="AB1600" s="1">
        <v>40759.679999999978</v>
      </c>
      <c r="AC1600" s="13" t="s">
        <v>3024</v>
      </c>
      <c r="AD1600" s="1">
        <v>62394.359999999986</v>
      </c>
      <c r="AE1600" s="6">
        <v>0</v>
      </c>
      <c r="AF1600" s="15">
        <v>0</v>
      </c>
      <c r="AG1600" s="26">
        <v>103154.03999999996</v>
      </c>
      <c r="AH1600" s="13" t="s">
        <v>3024</v>
      </c>
      <c r="AI1600" s="6">
        <v>0</v>
      </c>
      <c r="AJ1600" s="7"/>
      <c r="AK1600" s="4"/>
    </row>
    <row r="1601" spans="1:37" x14ac:dyDescent="0.25">
      <c r="A1601" s="1" t="s">
        <v>2893</v>
      </c>
      <c r="B1601" s="1">
        <v>33793.47</v>
      </c>
      <c r="C1601" s="6">
        <f t="shared" si="109"/>
        <v>21665.279999999999</v>
      </c>
      <c r="D1601" s="6">
        <v>21295.449999999997</v>
      </c>
      <c r="E1601" s="6">
        <v>0</v>
      </c>
      <c r="F1601" s="6">
        <v>0</v>
      </c>
      <c r="G1601" s="6">
        <v>369.83</v>
      </c>
      <c r="H1601" s="6">
        <v>0</v>
      </c>
      <c r="I1601" s="1">
        <v>0</v>
      </c>
      <c r="J1601" s="6">
        <f t="shared" si="110"/>
        <v>55458.75</v>
      </c>
      <c r="K1601" s="13" t="s">
        <v>3024</v>
      </c>
      <c r="L1601" s="13" t="s">
        <v>3024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13" t="s">
        <v>3024</v>
      </c>
      <c r="V1601" s="6">
        <v>0</v>
      </c>
      <c r="W1601" s="6">
        <f t="shared" si="111"/>
        <v>0</v>
      </c>
      <c r="X1601" s="6">
        <v>0</v>
      </c>
      <c r="Y1601" s="15">
        <v>0</v>
      </c>
      <c r="Z1601" s="15">
        <v>0</v>
      </c>
      <c r="AA1601" s="15">
        <f t="shared" si="112"/>
        <v>0</v>
      </c>
      <c r="AB1601" s="1">
        <v>41412.270000000004</v>
      </c>
      <c r="AC1601" s="13" t="s">
        <v>3024</v>
      </c>
      <c r="AD1601" s="1">
        <v>77978.849999999991</v>
      </c>
      <c r="AE1601" s="6">
        <v>45862.259999999995</v>
      </c>
      <c r="AF1601" s="15">
        <v>0</v>
      </c>
      <c r="AG1601" s="26">
        <v>73528.86</v>
      </c>
      <c r="AH1601" s="13" t="s">
        <v>3024</v>
      </c>
      <c r="AI1601" s="6">
        <v>0</v>
      </c>
      <c r="AJ1601" s="7"/>
      <c r="AK1601" s="4"/>
    </row>
    <row r="1602" spans="1:37" x14ac:dyDescent="0.25">
      <c r="A1602" s="1" t="s">
        <v>2894</v>
      </c>
      <c r="B1602" s="1">
        <v>34161.189999999995</v>
      </c>
      <c r="C1602" s="6">
        <f t="shared" si="109"/>
        <v>19645.939999999999</v>
      </c>
      <c r="D1602" s="6">
        <v>19270.75</v>
      </c>
      <c r="E1602" s="6">
        <v>0</v>
      </c>
      <c r="F1602" s="6">
        <v>0</v>
      </c>
      <c r="G1602" s="6">
        <v>375.19</v>
      </c>
      <c r="H1602" s="6">
        <v>0</v>
      </c>
      <c r="I1602" s="1">
        <v>0</v>
      </c>
      <c r="J1602" s="6">
        <f t="shared" si="110"/>
        <v>53807.12999999999</v>
      </c>
      <c r="K1602" s="13" t="s">
        <v>3024</v>
      </c>
      <c r="L1602" s="13" t="s">
        <v>3024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13" t="s">
        <v>3024</v>
      </c>
      <c r="V1602" s="6">
        <v>0</v>
      </c>
      <c r="W1602" s="6">
        <f t="shared" si="111"/>
        <v>0</v>
      </c>
      <c r="X1602" s="6">
        <v>0</v>
      </c>
      <c r="Y1602" s="15">
        <v>0</v>
      </c>
      <c r="Z1602" s="15">
        <v>0</v>
      </c>
      <c r="AA1602" s="15">
        <f t="shared" si="112"/>
        <v>0</v>
      </c>
      <c r="AB1602" s="1">
        <v>21505.719999999987</v>
      </c>
      <c r="AC1602" s="13" t="s">
        <v>3024</v>
      </c>
      <c r="AD1602" s="1">
        <v>57199.479999999981</v>
      </c>
      <c r="AE1602" s="6">
        <v>36081.25</v>
      </c>
      <c r="AF1602" s="15">
        <v>0</v>
      </c>
      <c r="AG1602" s="26">
        <v>42623.949999999968</v>
      </c>
      <c r="AH1602" s="13" t="s">
        <v>3024</v>
      </c>
      <c r="AI1602" s="6">
        <v>0</v>
      </c>
      <c r="AJ1602" s="7"/>
      <c r="AK1602" s="4"/>
    </row>
    <row r="1603" spans="1:37" x14ac:dyDescent="0.25">
      <c r="A1603" s="1" t="s">
        <v>2895</v>
      </c>
      <c r="B1603" s="1">
        <v>0</v>
      </c>
      <c r="C1603" s="6">
        <f t="shared" si="109"/>
        <v>0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1">
        <v>0</v>
      </c>
      <c r="J1603" s="6">
        <f t="shared" si="110"/>
        <v>0</v>
      </c>
      <c r="K1603" s="13" t="s">
        <v>3024</v>
      </c>
      <c r="L1603" s="13" t="s">
        <v>3024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13" t="s">
        <v>3024</v>
      </c>
      <c r="V1603" s="6">
        <v>0</v>
      </c>
      <c r="W1603" s="6">
        <f t="shared" si="111"/>
        <v>0</v>
      </c>
      <c r="X1603" s="6">
        <v>0</v>
      </c>
      <c r="Y1603" s="15">
        <v>0</v>
      </c>
      <c r="Z1603" s="15">
        <v>0</v>
      </c>
      <c r="AA1603" s="15">
        <f t="shared" si="112"/>
        <v>0</v>
      </c>
      <c r="AB1603" s="1">
        <v>3380.6000000000049</v>
      </c>
      <c r="AC1603" s="13" t="s">
        <v>3024</v>
      </c>
      <c r="AD1603" s="1">
        <v>6401.4999999999991</v>
      </c>
      <c r="AE1603" s="6">
        <v>0</v>
      </c>
      <c r="AF1603" s="15">
        <v>0</v>
      </c>
      <c r="AG1603" s="26">
        <v>9782.100000000004</v>
      </c>
      <c r="AH1603" s="13" t="s">
        <v>3024</v>
      </c>
      <c r="AI1603" s="6">
        <v>0</v>
      </c>
      <c r="AJ1603" s="7"/>
      <c r="AK1603" s="4"/>
    </row>
    <row r="1604" spans="1:37" x14ac:dyDescent="0.25">
      <c r="A1604" s="1" t="s">
        <v>1480</v>
      </c>
      <c r="B1604" s="1">
        <v>109436.90999999997</v>
      </c>
      <c r="C1604" s="6">
        <f t="shared" si="109"/>
        <v>65209.759999999995</v>
      </c>
      <c r="D1604" s="6">
        <v>60917.459999999992</v>
      </c>
      <c r="E1604" s="6">
        <v>0</v>
      </c>
      <c r="F1604" s="6">
        <v>0</v>
      </c>
      <c r="G1604" s="6">
        <v>1193.4000000000001</v>
      </c>
      <c r="H1604" s="6">
        <v>3098.9</v>
      </c>
      <c r="I1604" s="1">
        <v>0</v>
      </c>
      <c r="J1604" s="6">
        <f t="shared" si="110"/>
        <v>174646.66999999998</v>
      </c>
      <c r="K1604" s="13" t="s">
        <v>3024</v>
      </c>
      <c r="L1604" s="13" t="s">
        <v>3024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13" t="s">
        <v>3024</v>
      </c>
      <c r="V1604" s="6">
        <v>0</v>
      </c>
      <c r="W1604" s="6">
        <f t="shared" si="111"/>
        <v>0</v>
      </c>
      <c r="X1604" s="6">
        <v>0</v>
      </c>
      <c r="Y1604" s="15">
        <v>0</v>
      </c>
      <c r="Z1604" s="15">
        <v>0</v>
      </c>
      <c r="AA1604" s="15">
        <f t="shared" si="112"/>
        <v>0</v>
      </c>
      <c r="AB1604" s="1">
        <v>47705.78</v>
      </c>
      <c r="AC1604" s="13" t="s">
        <v>3024</v>
      </c>
      <c r="AD1604" s="1">
        <v>148639.10999999999</v>
      </c>
      <c r="AE1604" s="6">
        <v>116308.53999999998</v>
      </c>
      <c r="AF1604" s="15">
        <v>0</v>
      </c>
      <c r="AG1604" s="26">
        <v>80036.350000000006</v>
      </c>
      <c r="AH1604" s="13" t="s">
        <v>3024</v>
      </c>
      <c r="AI1604" s="6">
        <v>0</v>
      </c>
      <c r="AJ1604" s="7"/>
      <c r="AK1604" s="4"/>
    </row>
    <row r="1605" spans="1:37" x14ac:dyDescent="0.25">
      <c r="A1605" s="1" t="s">
        <v>1481</v>
      </c>
      <c r="B1605" s="1">
        <v>61269.200000000004</v>
      </c>
      <c r="C1605" s="6">
        <f t="shared" si="109"/>
        <v>38968.44999999999</v>
      </c>
      <c r="D1605" s="6">
        <v>37778.109999999993</v>
      </c>
      <c r="E1605" s="6">
        <v>0</v>
      </c>
      <c r="F1605" s="6">
        <v>0</v>
      </c>
      <c r="G1605" s="6">
        <v>656.89</v>
      </c>
      <c r="H1605" s="6">
        <v>533.45000000000005</v>
      </c>
      <c r="I1605" s="1">
        <v>0</v>
      </c>
      <c r="J1605" s="6">
        <f t="shared" si="110"/>
        <v>100237.65</v>
      </c>
      <c r="K1605" s="13" t="s">
        <v>3024</v>
      </c>
      <c r="L1605" s="13" t="s">
        <v>3024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13" t="s">
        <v>3024</v>
      </c>
      <c r="V1605" s="6">
        <v>0</v>
      </c>
      <c r="W1605" s="6">
        <f t="shared" si="111"/>
        <v>0</v>
      </c>
      <c r="X1605" s="6">
        <v>0</v>
      </c>
      <c r="Y1605" s="15">
        <v>0</v>
      </c>
      <c r="Z1605" s="15">
        <v>0</v>
      </c>
      <c r="AA1605" s="15">
        <f t="shared" si="112"/>
        <v>0</v>
      </c>
      <c r="AB1605" s="1">
        <v>41594.369999999988</v>
      </c>
      <c r="AC1605" s="13" t="s">
        <v>3024</v>
      </c>
      <c r="AD1605" s="1">
        <v>95725.719999999943</v>
      </c>
      <c r="AE1605" s="6">
        <v>72605.689999999988</v>
      </c>
      <c r="AF1605" s="15">
        <v>0</v>
      </c>
      <c r="AG1605" s="26">
        <v>64714.399999999951</v>
      </c>
      <c r="AH1605" s="13" t="s">
        <v>3024</v>
      </c>
      <c r="AI1605" s="6">
        <v>0</v>
      </c>
      <c r="AJ1605" s="7"/>
      <c r="AK1605" s="4"/>
    </row>
    <row r="1606" spans="1:37" x14ac:dyDescent="0.25">
      <c r="A1606" s="1" t="s">
        <v>2896</v>
      </c>
      <c r="B1606" s="1">
        <v>21896.310000000005</v>
      </c>
      <c r="C1606" s="6">
        <f t="shared" si="109"/>
        <v>16420.399999999998</v>
      </c>
      <c r="D1606" s="6">
        <v>16182.71</v>
      </c>
      <c r="E1606" s="6">
        <v>0</v>
      </c>
      <c r="F1606" s="6">
        <v>0</v>
      </c>
      <c r="G1606" s="6">
        <v>237.69</v>
      </c>
      <c r="H1606" s="6">
        <v>0</v>
      </c>
      <c r="I1606" s="1">
        <v>0</v>
      </c>
      <c r="J1606" s="6">
        <f t="shared" si="110"/>
        <v>38316.710000000006</v>
      </c>
      <c r="K1606" s="13" t="s">
        <v>3024</v>
      </c>
      <c r="L1606" s="13" t="s">
        <v>3024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13" t="s">
        <v>3024</v>
      </c>
      <c r="V1606" s="6">
        <v>0</v>
      </c>
      <c r="W1606" s="6">
        <f t="shared" si="111"/>
        <v>0</v>
      </c>
      <c r="X1606" s="6">
        <v>0</v>
      </c>
      <c r="Y1606" s="15">
        <v>0</v>
      </c>
      <c r="Z1606" s="15">
        <v>0</v>
      </c>
      <c r="AA1606" s="15">
        <f t="shared" si="112"/>
        <v>0</v>
      </c>
      <c r="AB1606" s="1">
        <v>38363.300000000017</v>
      </c>
      <c r="AC1606" s="13" t="s">
        <v>3024</v>
      </c>
      <c r="AD1606" s="1">
        <v>66065.540000000052</v>
      </c>
      <c r="AE1606" s="6">
        <v>29699.47</v>
      </c>
      <c r="AF1606" s="15">
        <v>0</v>
      </c>
      <c r="AG1606" s="26">
        <v>74729.370000000068</v>
      </c>
      <c r="AH1606" s="13" t="s">
        <v>3024</v>
      </c>
      <c r="AI1606" s="6">
        <v>0</v>
      </c>
      <c r="AJ1606" s="7"/>
      <c r="AK1606" s="4"/>
    </row>
    <row r="1607" spans="1:37" x14ac:dyDescent="0.25">
      <c r="A1607" s="1" t="s">
        <v>1482</v>
      </c>
      <c r="B1607" s="1">
        <v>116809.78000000001</v>
      </c>
      <c r="C1607" s="6">
        <f t="shared" si="109"/>
        <v>63309.58</v>
      </c>
      <c r="D1607" s="6">
        <v>60592.55</v>
      </c>
      <c r="E1607" s="6">
        <v>0</v>
      </c>
      <c r="F1607" s="6">
        <v>0</v>
      </c>
      <c r="G1607" s="6">
        <v>1230.1299999999999</v>
      </c>
      <c r="H1607" s="6">
        <v>1486.9</v>
      </c>
      <c r="I1607" s="1">
        <v>0</v>
      </c>
      <c r="J1607" s="6">
        <f t="shared" si="110"/>
        <v>180119.36000000002</v>
      </c>
      <c r="K1607" s="13" t="s">
        <v>3024</v>
      </c>
      <c r="L1607" s="13" t="s">
        <v>3024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13" t="s">
        <v>3024</v>
      </c>
      <c r="V1607" s="6">
        <v>0</v>
      </c>
      <c r="W1607" s="6">
        <f t="shared" si="111"/>
        <v>0</v>
      </c>
      <c r="X1607" s="6">
        <v>0</v>
      </c>
      <c r="Y1607" s="15">
        <v>0</v>
      </c>
      <c r="Z1607" s="15">
        <v>0</v>
      </c>
      <c r="AA1607" s="15">
        <f t="shared" si="112"/>
        <v>0</v>
      </c>
      <c r="AB1607" s="1">
        <v>39109.339999999982</v>
      </c>
      <c r="AC1607" s="13" t="s">
        <v>3024</v>
      </c>
      <c r="AD1607" s="1">
        <v>120000.24000000003</v>
      </c>
      <c r="AE1607" s="6">
        <v>126946.11000000002</v>
      </c>
      <c r="AF1607" s="15">
        <v>0</v>
      </c>
      <c r="AG1607" s="26">
        <v>32163.46999999999</v>
      </c>
      <c r="AH1607" s="13" t="s">
        <v>3024</v>
      </c>
      <c r="AI1607" s="6">
        <v>0</v>
      </c>
      <c r="AJ1607" s="7"/>
      <c r="AK1607" s="4"/>
    </row>
    <row r="1608" spans="1:37" x14ac:dyDescent="0.25">
      <c r="A1608" s="1" t="s">
        <v>1483</v>
      </c>
      <c r="B1608" s="1">
        <v>80840.63</v>
      </c>
      <c r="C1608" s="6">
        <f t="shared" si="109"/>
        <v>39059.46</v>
      </c>
      <c r="D1608" s="6">
        <v>36257.78</v>
      </c>
      <c r="E1608" s="6">
        <v>0</v>
      </c>
      <c r="F1608" s="6">
        <v>0</v>
      </c>
      <c r="G1608" s="6">
        <v>843.65999999999985</v>
      </c>
      <c r="H1608" s="6">
        <v>1958.02</v>
      </c>
      <c r="I1608" s="1">
        <v>0</v>
      </c>
      <c r="J1608" s="6">
        <f t="shared" si="110"/>
        <v>119900.09</v>
      </c>
      <c r="K1608" s="13" t="s">
        <v>3024</v>
      </c>
      <c r="L1608" s="13" t="s">
        <v>3024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13" t="s">
        <v>3024</v>
      </c>
      <c r="V1608" s="6">
        <v>0</v>
      </c>
      <c r="W1608" s="6">
        <f t="shared" si="111"/>
        <v>0</v>
      </c>
      <c r="X1608" s="6">
        <v>0</v>
      </c>
      <c r="Y1608" s="15">
        <v>0</v>
      </c>
      <c r="Z1608" s="15">
        <v>0</v>
      </c>
      <c r="AA1608" s="15">
        <f t="shared" si="112"/>
        <v>0</v>
      </c>
      <c r="AB1608" s="1">
        <v>22493.659999999982</v>
      </c>
      <c r="AC1608" s="13" t="s">
        <v>3024</v>
      </c>
      <c r="AD1608" s="1">
        <v>82614.439999999973</v>
      </c>
      <c r="AE1608" s="6">
        <v>77253.119999999995</v>
      </c>
      <c r="AF1608" s="15">
        <v>0</v>
      </c>
      <c r="AG1608" s="26">
        <v>27854.979999999952</v>
      </c>
      <c r="AH1608" s="13" t="s">
        <v>3024</v>
      </c>
      <c r="AI1608" s="6">
        <v>0</v>
      </c>
      <c r="AJ1608" s="7"/>
      <c r="AK1608" s="4"/>
    </row>
    <row r="1609" spans="1:37" x14ac:dyDescent="0.25">
      <c r="A1609" s="1" t="s">
        <v>1484</v>
      </c>
      <c r="B1609" s="1">
        <v>55163.600000000006</v>
      </c>
      <c r="C1609" s="6">
        <f t="shared" ref="C1609:C1672" si="115">SUM(D1609:H1609)</f>
        <v>33501.640000000007</v>
      </c>
      <c r="D1609" s="6">
        <v>32159.280000000006</v>
      </c>
      <c r="E1609" s="6">
        <v>0</v>
      </c>
      <c r="F1609" s="6">
        <v>0</v>
      </c>
      <c r="G1609" s="6">
        <v>586.61</v>
      </c>
      <c r="H1609" s="6">
        <v>755.75</v>
      </c>
      <c r="I1609" s="1">
        <v>0</v>
      </c>
      <c r="J1609" s="6">
        <f t="shared" ref="J1609:J1672" si="116">B1609+C1609-I1609</f>
        <v>88665.24000000002</v>
      </c>
      <c r="K1609" s="13" t="s">
        <v>3024</v>
      </c>
      <c r="L1609" s="13" t="s">
        <v>3024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13" t="s">
        <v>3024</v>
      </c>
      <c r="V1609" s="6">
        <v>0</v>
      </c>
      <c r="W1609" s="6">
        <f t="shared" ref="W1609:W1672" si="117">I1609</f>
        <v>0</v>
      </c>
      <c r="X1609" s="6">
        <v>0</v>
      </c>
      <c r="Y1609" s="15">
        <v>0</v>
      </c>
      <c r="Z1609" s="15">
        <v>0</v>
      </c>
      <c r="AA1609" s="15">
        <f t="shared" si="112"/>
        <v>0</v>
      </c>
      <c r="AB1609" s="1">
        <v>21860.230000000018</v>
      </c>
      <c r="AC1609" s="13" t="s">
        <v>3024</v>
      </c>
      <c r="AD1609" s="1">
        <v>66534.780000000028</v>
      </c>
      <c r="AE1609" s="6">
        <v>61445.640000000007</v>
      </c>
      <c r="AF1609" s="15">
        <v>0</v>
      </c>
      <c r="AG1609" s="26">
        <v>26949.370000000039</v>
      </c>
      <c r="AH1609" s="13" t="s">
        <v>3024</v>
      </c>
      <c r="AI1609" s="6">
        <v>0</v>
      </c>
      <c r="AJ1609" s="7"/>
      <c r="AK1609" s="4"/>
    </row>
    <row r="1610" spans="1:37" x14ac:dyDescent="0.25">
      <c r="A1610" s="1" t="s">
        <v>1485</v>
      </c>
      <c r="B1610" s="1">
        <v>72931.759999999995</v>
      </c>
      <c r="C1610" s="6">
        <f t="shared" si="115"/>
        <v>42844.05</v>
      </c>
      <c r="D1610" s="6">
        <v>39874.69</v>
      </c>
      <c r="E1610" s="6">
        <v>0</v>
      </c>
      <c r="F1610" s="6">
        <v>0</v>
      </c>
      <c r="G1610" s="6">
        <v>772.01</v>
      </c>
      <c r="H1610" s="6">
        <v>2197.3500000000004</v>
      </c>
      <c r="I1610" s="1">
        <v>0</v>
      </c>
      <c r="J1610" s="6">
        <f t="shared" si="116"/>
        <v>115775.81</v>
      </c>
      <c r="K1610" s="13" t="s">
        <v>3024</v>
      </c>
      <c r="L1610" s="13" t="s">
        <v>3024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13" t="s">
        <v>3024</v>
      </c>
      <c r="V1610" s="6">
        <v>0</v>
      </c>
      <c r="W1610" s="6">
        <f t="shared" si="117"/>
        <v>0</v>
      </c>
      <c r="X1610" s="6">
        <v>0</v>
      </c>
      <c r="Y1610" s="15">
        <v>0</v>
      </c>
      <c r="Z1610" s="15">
        <v>0</v>
      </c>
      <c r="AA1610" s="15">
        <f t="shared" ref="AA1610:AA1673" si="118">Y1610-Z1610+I1610</f>
        <v>0</v>
      </c>
      <c r="AB1610" s="1">
        <v>29305.749999999985</v>
      </c>
      <c r="AC1610" s="13" t="s">
        <v>3024</v>
      </c>
      <c r="AD1610" s="1">
        <v>92460.299999999974</v>
      </c>
      <c r="AE1610" s="6">
        <v>78549.989999999991</v>
      </c>
      <c r="AF1610" s="15">
        <v>0</v>
      </c>
      <c r="AG1610" s="26">
        <v>43216.059999999976</v>
      </c>
      <c r="AH1610" s="13" t="s">
        <v>3024</v>
      </c>
      <c r="AI1610" s="6">
        <v>0</v>
      </c>
      <c r="AJ1610" s="7"/>
      <c r="AK1610" s="4"/>
    </row>
    <row r="1611" spans="1:37" x14ac:dyDescent="0.25">
      <c r="A1611" s="1" t="s">
        <v>1486</v>
      </c>
      <c r="B1611" s="1">
        <v>48248.429999999993</v>
      </c>
      <c r="C1611" s="6">
        <f t="shared" si="115"/>
        <v>24883.100000000002</v>
      </c>
      <c r="D1611" s="6">
        <v>23485.510000000002</v>
      </c>
      <c r="E1611" s="6">
        <v>0</v>
      </c>
      <c r="F1611" s="6">
        <v>0</v>
      </c>
      <c r="G1611" s="6">
        <v>507.49</v>
      </c>
      <c r="H1611" s="6">
        <v>890.1</v>
      </c>
      <c r="I1611" s="1">
        <v>0</v>
      </c>
      <c r="J1611" s="6">
        <f t="shared" si="116"/>
        <v>73131.53</v>
      </c>
      <c r="K1611" s="13" t="s">
        <v>3024</v>
      </c>
      <c r="L1611" s="13" t="s">
        <v>3024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13" t="s">
        <v>3024</v>
      </c>
      <c r="V1611" s="6">
        <v>0</v>
      </c>
      <c r="W1611" s="6">
        <f t="shared" si="117"/>
        <v>0</v>
      </c>
      <c r="X1611" s="6">
        <v>0</v>
      </c>
      <c r="Y1611" s="15">
        <v>0</v>
      </c>
      <c r="Z1611" s="15">
        <v>0</v>
      </c>
      <c r="AA1611" s="15">
        <f t="shared" si="118"/>
        <v>0</v>
      </c>
      <c r="AB1611" s="1">
        <v>16762.919999999984</v>
      </c>
      <c r="AC1611" s="13" t="s">
        <v>3024</v>
      </c>
      <c r="AD1611" s="1">
        <v>55489.75999999998</v>
      </c>
      <c r="AE1611" s="6">
        <v>48522.090000000004</v>
      </c>
      <c r="AF1611" s="15">
        <v>0</v>
      </c>
      <c r="AG1611" s="26">
        <v>23730.589999999967</v>
      </c>
      <c r="AH1611" s="13" t="s">
        <v>3024</v>
      </c>
      <c r="AI1611" s="6">
        <v>0</v>
      </c>
      <c r="AJ1611" s="7"/>
      <c r="AK1611" s="4"/>
    </row>
    <row r="1612" spans="1:37" x14ac:dyDescent="0.25">
      <c r="A1612" s="1" t="s">
        <v>1487</v>
      </c>
      <c r="B1612" s="1">
        <v>7882.98</v>
      </c>
      <c r="C1612" s="6">
        <f t="shared" si="115"/>
        <v>3771.2799999999997</v>
      </c>
      <c r="D1612" s="6">
        <v>3692.2699999999995</v>
      </c>
      <c r="E1612" s="6">
        <v>0</v>
      </c>
      <c r="F1612" s="6">
        <v>0</v>
      </c>
      <c r="G1612" s="6">
        <v>79.009999999999991</v>
      </c>
      <c r="H1612" s="6">
        <v>0</v>
      </c>
      <c r="I1612" s="1">
        <v>0</v>
      </c>
      <c r="J1612" s="6">
        <f t="shared" si="116"/>
        <v>11654.259999999998</v>
      </c>
      <c r="K1612" s="13" t="s">
        <v>3024</v>
      </c>
      <c r="L1612" s="13" t="s">
        <v>3024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13" t="s">
        <v>3024</v>
      </c>
      <c r="V1612" s="6">
        <v>0</v>
      </c>
      <c r="W1612" s="6">
        <f t="shared" si="117"/>
        <v>0</v>
      </c>
      <c r="X1612" s="6">
        <v>0</v>
      </c>
      <c r="Y1612" s="15">
        <v>0</v>
      </c>
      <c r="Z1612" s="15">
        <v>0</v>
      </c>
      <c r="AA1612" s="15">
        <f t="shared" si="118"/>
        <v>0</v>
      </c>
      <c r="AB1612" s="1">
        <v>1889.5899999999995</v>
      </c>
      <c r="AC1612" s="13" t="s">
        <v>3024</v>
      </c>
      <c r="AD1612" s="1">
        <v>8482.1999999999971</v>
      </c>
      <c r="AE1612" s="6">
        <v>7759.51</v>
      </c>
      <c r="AF1612" s="15">
        <v>0</v>
      </c>
      <c r="AG1612" s="26">
        <v>2612.2799999999979</v>
      </c>
      <c r="AH1612" s="13" t="s">
        <v>3024</v>
      </c>
      <c r="AI1612" s="6">
        <v>0</v>
      </c>
      <c r="AJ1612" s="7"/>
      <c r="AK1612" s="4"/>
    </row>
    <row r="1613" spans="1:37" x14ac:dyDescent="0.25">
      <c r="A1613" s="1" t="s">
        <v>1488</v>
      </c>
      <c r="B1613" s="1">
        <v>105640.25</v>
      </c>
      <c r="C1613" s="6">
        <f t="shared" si="115"/>
        <v>62127.869999999995</v>
      </c>
      <c r="D1613" s="6">
        <v>58851.649999999994</v>
      </c>
      <c r="E1613" s="6">
        <v>0</v>
      </c>
      <c r="F1613" s="6">
        <v>0</v>
      </c>
      <c r="G1613" s="6">
        <v>1142.76</v>
      </c>
      <c r="H1613" s="6">
        <v>2133.46</v>
      </c>
      <c r="I1613" s="1">
        <v>0</v>
      </c>
      <c r="J1613" s="6">
        <f t="shared" si="116"/>
        <v>167768.12</v>
      </c>
      <c r="K1613" s="13" t="s">
        <v>3024</v>
      </c>
      <c r="L1613" s="13" t="s">
        <v>3024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13" t="s">
        <v>3024</v>
      </c>
      <c r="V1613" s="6">
        <v>0</v>
      </c>
      <c r="W1613" s="6">
        <f t="shared" si="117"/>
        <v>0</v>
      </c>
      <c r="X1613" s="6">
        <v>0</v>
      </c>
      <c r="Y1613" s="15">
        <v>0</v>
      </c>
      <c r="Z1613" s="15">
        <v>0</v>
      </c>
      <c r="AA1613" s="15">
        <f t="shared" si="118"/>
        <v>0</v>
      </c>
      <c r="AB1613" s="1">
        <v>35729.850000000042</v>
      </c>
      <c r="AC1613" s="13" t="s">
        <v>3024</v>
      </c>
      <c r="AD1613" s="1">
        <v>120067.20000000007</v>
      </c>
      <c r="AE1613" s="6">
        <v>114022.87999999999</v>
      </c>
      <c r="AF1613" s="15">
        <v>0</v>
      </c>
      <c r="AG1613" s="26">
        <v>41774.1700000001</v>
      </c>
      <c r="AH1613" s="13" t="s">
        <v>3024</v>
      </c>
      <c r="AI1613" s="6">
        <v>0</v>
      </c>
      <c r="AJ1613" s="7"/>
      <c r="AK1613" s="4"/>
    </row>
    <row r="1614" spans="1:37" x14ac:dyDescent="0.25">
      <c r="A1614" s="1" t="s">
        <v>1489</v>
      </c>
      <c r="B1614" s="1">
        <v>29306.769999999997</v>
      </c>
      <c r="C1614" s="6">
        <f t="shared" si="115"/>
        <v>19086.05</v>
      </c>
      <c r="D1614" s="6">
        <v>18267.919999999998</v>
      </c>
      <c r="E1614" s="6">
        <v>0</v>
      </c>
      <c r="F1614" s="6">
        <v>0</v>
      </c>
      <c r="G1614" s="6">
        <v>309.93</v>
      </c>
      <c r="H1614" s="6">
        <v>508.2</v>
      </c>
      <c r="I1614" s="1">
        <v>0</v>
      </c>
      <c r="J1614" s="6">
        <f t="shared" si="116"/>
        <v>48392.819999999992</v>
      </c>
      <c r="K1614" s="13" t="s">
        <v>3024</v>
      </c>
      <c r="L1614" s="13" t="s">
        <v>3024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13" t="s">
        <v>3024</v>
      </c>
      <c r="V1614" s="6">
        <v>0</v>
      </c>
      <c r="W1614" s="6">
        <f t="shared" si="117"/>
        <v>0</v>
      </c>
      <c r="X1614" s="6">
        <v>0</v>
      </c>
      <c r="Y1614" s="15">
        <v>0</v>
      </c>
      <c r="Z1614" s="15">
        <v>0</v>
      </c>
      <c r="AA1614" s="15">
        <f t="shared" si="118"/>
        <v>0</v>
      </c>
      <c r="AB1614" s="1">
        <v>14966.759999999998</v>
      </c>
      <c r="AC1614" s="13" t="s">
        <v>3024</v>
      </c>
      <c r="AD1614" s="1">
        <v>40088.17</v>
      </c>
      <c r="AE1614" s="6">
        <v>35151.269999999997</v>
      </c>
      <c r="AF1614" s="15">
        <v>0</v>
      </c>
      <c r="AG1614" s="26">
        <v>19903.659999999996</v>
      </c>
      <c r="AH1614" s="13" t="s">
        <v>3024</v>
      </c>
      <c r="AI1614" s="6">
        <v>0</v>
      </c>
      <c r="AJ1614" s="7"/>
      <c r="AK1614" s="4"/>
    </row>
    <row r="1615" spans="1:37" x14ac:dyDescent="0.25">
      <c r="A1615" s="1" t="s">
        <v>1490</v>
      </c>
      <c r="B1615" s="1">
        <v>36505.740000000005</v>
      </c>
      <c r="C1615" s="6">
        <f t="shared" si="115"/>
        <v>18771.699999999997</v>
      </c>
      <c r="D1615" s="6">
        <v>17989.489999999998</v>
      </c>
      <c r="E1615" s="6">
        <v>0</v>
      </c>
      <c r="F1615" s="6">
        <v>0</v>
      </c>
      <c r="G1615" s="6">
        <v>384.27</v>
      </c>
      <c r="H1615" s="6">
        <v>397.94</v>
      </c>
      <c r="I1615" s="1">
        <v>0</v>
      </c>
      <c r="J1615" s="6">
        <f t="shared" si="116"/>
        <v>55277.440000000002</v>
      </c>
      <c r="K1615" s="13" t="s">
        <v>3024</v>
      </c>
      <c r="L1615" s="13" t="s">
        <v>3024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13" t="s">
        <v>3024</v>
      </c>
      <c r="V1615" s="6">
        <v>0</v>
      </c>
      <c r="W1615" s="6">
        <f t="shared" si="117"/>
        <v>0</v>
      </c>
      <c r="X1615" s="6">
        <v>0</v>
      </c>
      <c r="Y1615" s="15">
        <v>0</v>
      </c>
      <c r="Z1615" s="15">
        <v>0</v>
      </c>
      <c r="AA1615" s="15">
        <f t="shared" si="118"/>
        <v>0</v>
      </c>
      <c r="AB1615" s="1">
        <v>13134.519999999995</v>
      </c>
      <c r="AC1615" s="13" t="s">
        <v>3024</v>
      </c>
      <c r="AD1615" s="1">
        <v>38493.08</v>
      </c>
      <c r="AE1615" s="6">
        <v>37377.660000000003</v>
      </c>
      <c r="AF1615" s="15">
        <v>0</v>
      </c>
      <c r="AG1615" s="26">
        <v>14249.939999999995</v>
      </c>
      <c r="AH1615" s="13" t="s">
        <v>3024</v>
      </c>
      <c r="AI1615" s="6">
        <v>0</v>
      </c>
      <c r="AJ1615" s="7"/>
      <c r="AK1615" s="4"/>
    </row>
    <row r="1616" spans="1:37" x14ac:dyDescent="0.25">
      <c r="A1616" s="1" t="s">
        <v>1491</v>
      </c>
      <c r="B1616" s="1">
        <v>0</v>
      </c>
      <c r="C1616" s="6">
        <f t="shared" si="115"/>
        <v>0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1">
        <v>0</v>
      </c>
      <c r="J1616" s="6">
        <f t="shared" si="116"/>
        <v>0</v>
      </c>
      <c r="K1616" s="13" t="s">
        <v>3024</v>
      </c>
      <c r="L1616" s="13" t="s">
        <v>3024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13" t="s">
        <v>3024</v>
      </c>
      <c r="V1616" s="6">
        <v>0</v>
      </c>
      <c r="W1616" s="6">
        <f t="shared" si="117"/>
        <v>0</v>
      </c>
      <c r="X1616" s="6">
        <v>0</v>
      </c>
      <c r="Y1616" s="15">
        <v>0</v>
      </c>
      <c r="Z1616" s="15">
        <v>0</v>
      </c>
      <c r="AA1616" s="15">
        <f t="shared" si="118"/>
        <v>0</v>
      </c>
      <c r="AB1616" s="1">
        <v>3678.8</v>
      </c>
      <c r="AC1616" s="13" t="s">
        <v>3024</v>
      </c>
      <c r="AD1616" s="1">
        <v>5518.2</v>
      </c>
      <c r="AE1616" s="6">
        <v>0</v>
      </c>
      <c r="AF1616" s="15">
        <v>0</v>
      </c>
      <c r="AG1616" s="26">
        <v>9197</v>
      </c>
      <c r="AH1616" s="13" t="s">
        <v>3024</v>
      </c>
      <c r="AI1616" s="6">
        <v>0</v>
      </c>
      <c r="AJ1616" s="7"/>
      <c r="AK1616" s="4"/>
    </row>
    <row r="1617" spans="1:37" x14ac:dyDescent="0.25">
      <c r="A1617" s="1" t="s">
        <v>1492</v>
      </c>
      <c r="B1617" s="1">
        <v>28110.43</v>
      </c>
      <c r="C1617" s="6">
        <f t="shared" si="115"/>
        <v>35372.94</v>
      </c>
      <c r="D1617" s="6">
        <v>34047.300000000003</v>
      </c>
      <c r="E1617" s="6">
        <v>0</v>
      </c>
      <c r="F1617" s="6">
        <v>0</v>
      </c>
      <c r="G1617" s="6">
        <v>359.12</v>
      </c>
      <c r="H1617" s="6">
        <v>966.52</v>
      </c>
      <c r="I1617" s="1">
        <v>0</v>
      </c>
      <c r="J1617" s="6">
        <f t="shared" si="116"/>
        <v>63483.37</v>
      </c>
      <c r="K1617" s="13" t="s">
        <v>3024</v>
      </c>
      <c r="L1617" s="13" t="s">
        <v>3024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13" t="s">
        <v>3024</v>
      </c>
      <c r="V1617" s="6">
        <v>0</v>
      </c>
      <c r="W1617" s="6">
        <f t="shared" si="117"/>
        <v>0</v>
      </c>
      <c r="X1617" s="6">
        <v>0</v>
      </c>
      <c r="Y1617" s="15">
        <v>0</v>
      </c>
      <c r="Z1617" s="15">
        <v>0</v>
      </c>
      <c r="AA1617" s="15">
        <f t="shared" si="118"/>
        <v>0</v>
      </c>
      <c r="AB1617" s="1">
        <v>22478.189999999988</v>
      </c>
      <c r="AC1617" s="13" t="s">
        <v>3024</v>
      </c>
      <c r="AD1617" s="1">
        <v>51508.709999999992</v>
      </c>
      <c r="AE1617" s="6">
        <v>49048.390000000007</v>
      </c>
      <c r="AF1617" s="15">
        <v>0</v>
      </c>
      <c r="AG1617" s="26">
        <v>24938.509999999977</v>
      </c>
      <c r="AH1617" s="13" t="s">
        <v>3024</v>
      </c>
      <c r="AI1617" s="6">
        <v>0</v>
      </c>
      <c r="AJ1617" s="7"/>
      <c r="AK1617" s="4"/>
    </row>
    <row r="1618" spans="1:37" x14ac:dyDescent="0.25">
      <c r="A1618" s="1" t="s">
        <v>1493</v>
      </c>
      <c r="B1618" s="1">
        <v>13250.319999999996</v>
      </c>
      <c r="C1618" s="6">
        <f t="shared" si="115"/>
        <v>9649.1199999999972</v>
      </c>
      <c r="D1618" s="6">
        <v>9466.909999999998</v>
      </c>
      <c r="E1618" s="6">
        <v>0</v>
      </c>
      <c r="F1618" s="6">
        <v>0</v>
      </c>
      <c r="G1618" s="6">
        <v>148.32999999999998</v>
      </c>
      <c r="H1618" s="6">
        <v>33.880000000000003</v>
      </c>
      <c r="I1618" s="1">
        <v>0</v>
      </c>
      <c r="J1618" s="6">
        <f t="shared" si="116"/>
        <v>22899.439999999995</v>
      </c>
      <c r="K1618" s="13" t="s">
        <v>3024</v>
      </c>
      <c r="L1618" s="13" t="s">
        <v>3024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13" t="s">
        <v>3024</v>
      </c>
      <c r="V1618" s="6">
        <v>0</v>
      </c>
      <c r="W1618" s="6">
        <f t="shared" si="117"/>
        <v>0</v>
      </c>
      <c r="X1618" s="6">
        <v>0</v>
      </c>
      <c r="Y1618" s="15">
        <v>0</v>
      </c>
      <c r="Z1618" s="15">
        <v>0</v>
      </c>
      <c r="AA1618" s="15">
        <f t="shared" si="118"/>
        <v>0</v>
      </c>
      <c r="AB1618" s="1">
        <v>11384.630000000001</v>
      </c>
      <c r="AC1618" s="13" t="s">
        <v>3024</v>
      </c>
      <c r="AD1618" s="1">
        <v>26471.379999999994</v>
      </c>
      <c r="AE1618" s="6">
        <v>16437.429999999997</v>
      </c>
      <c r="AF1618" s="15">
        <v>0</v>
      </c>
      <c r="AG1618" s="26">
        <v>21418.58</v>
      </c>
      <c r="AH1618" s="13" t="s">
        <v>3024</v>
      </c>
      <c r="AI1618" s="6">
        <v>0</v>
      </c>
      <c r="AJ1618" s="7"/>
      <c r="AK1618" s="4"/>
    </row>
    <row r="1619" spans="1:37" x14ac:dyDescent="0.25">
      <c r="A1619" s="1" t="s">
        <v>1494</v>
      </c>
      <c r="B1619" s="1">
        <v>2541.3000000000002</v>
      </c>
      <c r="C1619" s="6">
        <f t="shared" si="115"/>
        <v>3318.9100000000008</v>
      </c>
      <c r="D1619" s="6">
        <v>3310.5300000000007</v>
      </c>
      <c r="E1619" s="6">
        <v>0</v>
      </c>
      <c r="F1619" s="6">
        <v>0</v>
      </c>
      <c r="G1619" s="6">
        <v>8.3800000000000008</v>
      </c>
      <c r="H1619" s="6">
        <v>0</v>
      </c>
      <c r="I1619" s="1">
        <v>179200.3</v>
      </c>
      <c r="J1619" s="6">
        <f t="shared" si="116"/>
        <v>-173340.09</v>
      </c>
      <c r="K1619" s="13" t="s">
        <v>3024</v>
      </c>
      <c r="L1619" s="13" t="s">
        <v>3024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13" t="s">
        <v>3024</v>
      </c>
      <c r="V1619" s="6">
        <v>0</v>
      </c>
      <c r="W1619" s="6">
        <f t="shared" si="117"/>
        <v>179200.3</v>
      </c>
      <c r="X1619" s="6">
        <v>0</v>
      </c>
      <c r="Y1619" s="15">
        <v>0</v>
      </c>
      <c r="Z1619" s="15">
        <v>0</v>
      </c>
      <c r="AA1619" s="15">
        <f>-J1619</f>
        <v>173340.09</v>
      </c>
      <c r="AB1619" s="1">
        <v>4440.66</v>
      </c>
      <c r="AC1619" s="13" t="s">
        <v>3024</v>
      </c>
      <c r="AD1619" s="1">
        <v>7765.3200000000033</v>
      </c>
      <c r="AE1619" s="6">
        <v>5101.0700000000015</v>
      </c>
      <c r="AF1619" s="15">
        <f>AE1619</f>
        <v>5101.0700000000015</v>
      </c>
      <c r="AG1619" s="26">
        <v>7104.9100000000008</v>
      </c>
      <c r="AH1619" s="13" t="s">
        <v>3024</v>
      </c>
      <c r="AI1619" s="6">
        <v>0</v>
      </c>
      <c r="AK1619" s="4"/>
    </row>
    <row r="1620" spans="1:37" x14ac:dyDescent="0.25">
      <c r="A1620" s="1" t="s">
        <v>1495</v>
      </c>
      <c r="B1620" s="1">
        <v>45061.56</v>
      </c>
      <c r="C1620" s="6">
        <f t="shared" si="115"/>
        <v>24791.939999999995</v>
      </c>
      <c r="D1620" s="6">
        <v>22854.339999999997</v>
      </c>
      <c r="E1620" s="6">
        <v>0</v>
      </c>
      <c r="F1620" s="6">
        <v>0</v>
      </c>
      <c r="G1620" s="6">
        <v>483.1</v>
      </c>
      <c r="H1620" s="6">
        <v>1454.5</v>
      </c>
      <c r="I1620" s="1">
        <v>0</v>
      </c>
      <c r="J1620" s="6">
        <f t="shared" si="116"/>
        <v>69853.5</v>
      </c>
      <c r="K1620" s="13" t="s">
        <v>3024</v>
      </c>
      <c r="L1620" s="13" t="s">
        <v>3024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13" t="s">
        <v>3024</v>
      </c>
      <c r="V1620" s="6">
        <v>0</v>
      </c>
      <c r="W1620" s="6">
        <f t="shared" si="117"/>
        <v>0</v>
      </c>
      <c r="X1620" s="6">
        <v>0</v>
      </c>
      <c r="Y1620" s="15">
        <v>0</v>
      </c>
      <c r="Z1620" s="15">
        <v>0</v>
      </c>
      <c r="AA1620" s="15">
        <f t="shared" si="118"/>
        <v>0</v>
      </c>
      <c r="AB1620" s="1">
        <v>16010.289999999999</v>
      </c>
      <c r="AC1620" s="13" t="s">
        <v>3024</v>
      </c>
      <c r="AD1620" s="1">
        <v>52654.439999999981</v>
      </c>
      <c r="AE1620" s="6">
        <v>48601.12999999999</v>
      </c>
      <c r="AF1620" s="15">
        <v>0</v>
      </c>
      <c r="AG1620" s="26">
        <v>20063.599999999999</v>
      </c>
      <c r="AH1620" s="13" t="s">
        <v>3024</v>
      </c>
      <c r="AI1620" s="6">
        <v>0</v>
      </c>
      <c r="AK1620" s="4"/>
    </row>
    <row r="1621" spans="1:37" x14ac:dyDescent="0.25">
      <c r="A1621" s="1" t="s">
        <v>1496</v>
      </c>
      <c r="B1621" s="1">
        <v>35985.08</v>
      </c>
      <c r="C1621" s="6">
        <f t="shared" si="115"/>
        <v>40084.44000000001</v>
      </c>
      <c r="D1621" s="6">
        <v>38844.950000000004</v>
      </c>
      <c r="E1621" s="6">
        <v>0</v>
      </c>
      <c r="F1621" s="6">
        <v>0</v>
      </c>
      <c r="G1621" s="6">
        <v>438.69</v>
      </c>
      <c r="H1621" s="6">
        <v>800.80000000000018</v>
      </c>
      <c r="I1621" s="1">
        <v>0</v>
      </c>
      <c r="J1621" s="6">
        <f t="shared" si="116"/>
        <v>76069.520000000019</v>
      </c>
      <c r="K1621" s="13" t="s">
        <v>3024</v>
      </c>
      <c r="L1621" s="13" t="s">
        <v>3024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13" t="s">
        <v>3024</v>
      </c>
      <c r="V1621" s="6">
        <v>0</v>
      </c>
      <c r="W1621" s="6">
        <f t="shared" si="117"/>
        <v>0</v>
      </c>
      <c r="X1621" s="6">
        <v>0</v>
      </c>
      <c r="Y1621" s="15">
        <v>0</v>
      </c>
      <c r="Z1621" s="15">
        <v>0</v>
      </c>
      <c r="AA1621" s="15">
        <f t="shared" si="118"/>
        <v>0</v>
      </c>
      <c r="AB1621" s="1">
        <v>24450.289999999994</v>
      </c>
      <c r="AC1621" s="13" t="s">
        <v>3024</v>
      </c>
      <c r="AD1621" s="1">
        <v>48687.48000000001</v>
      </c>
      <c r="AE1621" s="6">
        <v>64109.86</v>
      </c>
      <c r="AF1621" s="15">
        <v>0</v>
      </c>
      <c r="AG1621" s="26">
        <v>9027.9100000000035</v>
      </c>
      <c r="AH1621" s="13" t="s">
        <v>3024</v>
      </c>
      <c r="AI1621" s="6">
        <v>0</v>
      </c>
      <c r="AJ1621" s="7"/>
      <c r="AK1621" s="4"/>
    </row>
    <row r="1622" spans="1:37" x14ac:dyDescent="0.25">
      <c r="A1622" s="1" t="s">
        <v>1497</v>
      </c>
      <c r="B1622" s="1">
        <v>19144.84</v>
      </c>
      <c r="C1622" s="6">
        <f t="shared" si="115"/>
        <v>11225.63</v>
      </c>
      <c r="D1622" s="6">
        <v>8880.83</v>
      </c>
      <c r="E1622" s="6">
        <v>0</v>
      </c>
      <c r="F1622" s="6">
        <v>0</v>
      </c>
      <c r="G1622" s="6">
        <v>205.82</v>
      </c>
      <c r="H1622" s="6">
        <v>2138.98</v>
      </c>
      <c r="I1622" s="1">
        <v>0</v>
      </c>
      <c r="J1622" s="6">
        <f t="shared" si="116"/>
        <v>30370.47</v>
      </c>
      <c r="K1622" s="13" t="s">
        <v>3024</v>
      </c>
      <c r="L1622" s="13" t="s">
        <v>3024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13" t="s">
        <v>3024</v>
      </c>
      <c r="V1622" s="6">
        <v>0</v>
      </c>
      <c r="W1622" s="6">
        <f t="shared" si="117"/>
        <v>0</v>
      </c>
      <c r="X1622" s="6">
        <v>0</v>
      </c>
      <c r="Y1622" s="15">
        <v>0</v>
      </c>
      <c r="Z1622" s="15">
        <v>0</v>
      </c>
      <c r="AA1622" s="15">
        <f t="shared" si="118"/>
        <v>0</v>
      </c>
      <c r="AB1622" s="1">
        <v>9334.84</v>
      </c>
      <c r="AC1622" s="13" t="s">
        <v>3024</v>
      </c>
      <c r="AD1622" s="1">
        <v>23799.69</v>
      </c>
      <c r="AE1622" s="6">
        <v>21059.08</v>
      </c>
      <c r="AF1622" s="15">
        <v>0</v>
      </c>
      <c r="AG1622" s="26">
        <v>12075.449999999999</v>
      </c>
      <c r="AH1622" s="13" t="s">
        <v>3024</v>
      </c>
      <c r="AI1622" s="6">
        <v>0</v>
      </c>
      <c r="AJ1622" s="7"/>
      <c r="AK1622" s="4"/>
    </row>
    <row r="1623" spans="1:37" x14ac:dyDescent="0.25">
      <c r="A1623" s="1" t="s">
        <v>1498</v>
      </c>
      <c r="B1623" s="1">
        <v>17262.73</v>
      </c>
      <c r="C1623" s="6">
        <f t="shared" si="115"/>
        <v>14657.400000000001</v>
      </c>
      <c r="D1623" s="6">
        <v>13098.62</v>
      </c>
      <c r="E1623" s="6">
        <v>0</v>
      </c>
      <c r="F1623" s="6">
        <v>0</v>
      </c>
      <c r="G1623" s="6">
        <v>204.68</v>
      </c>
      <c r="H1623" s="6">
        <v>1354.1</v>
      </c>
      <c r="I1623" s="1">
        <v>0</v>
      </c>
      <c r="J1623" s="6">
        <f t="shared" si="116"/>
        <v>31920.13</v>
      </c>
      <c r="K1623" s="13" t="s">
        <v>3024</v>
      </c>
      <c r="L1623" s="13" t="s">
        <v>3024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13" t="s">
        <v>3024</v>
      </c>
      <c r="V1623" s="6">
        <v>0</v>
      </c>
      <c r="W1623" s="6">
        <f t="shared" si="117"/>
        <v>0</v>
      </c>
      <c r="X1623" s="6">
        <v>0</v>
      </c>
      <c r="Y1623" s="15">
        <v>0</v>
      </c>
      <c r="Z1623" s="15">
        <v>0</v>
      </c>
      <c r="AA1623" s="15">
        <f t="shared" si="118"/>
        <v>0</v>
      </c>
      <c r="AB1623" s="1">
        <v>6362.5899999999974</v>
      </c>
      <c r="AC1623" s="13" t="s">
        <v>3024</v>
      </c>
      <c r="AD1623" s="1">
        <v>23074.319999999996</v>
      </c>
      <c r="AE1623" s="6">
        <v>20326.09</v>
      </c>
      <c r="AF1623" s="15">
        <v>0</v>
      </c>
      <c r="AG1623" s="26">
        <v>9110.8199999999924</v>
      </c>
      <c r="AH1623" s="13" t="s">
        <v>3024</v>
      </c>
      <c r="AI1623" s="6">
        <v>0</v>
      </c>
      <c r="AJ1623" s="7"/>
      <c r="AK1623" s="4"/>
    </row>
    <row r="1624" spans="1:37" x14ac:dyDescent="0.25">
      <c r="A1624" s="1" t="s">
        <v>1499</v>
      </c>
      <c r="B1624" s="1">
        <v>23334.940000000006</v>
      </c>
      <c r="C1624" s="6">
        <f t="shared" si="115"/>
        <v>13736.599999999999</v>
      </c>
      <c r="D1624" s="6">
        <v>13025.09</v>
      </c>
      <c r="E1624" s="6">
        <v>0</v>
      </c>
      <c r="F1624" s="6">
        <v>0</v>
      </c>
      <c r="G1624" s="6">
        <v>248.21</v>
      </c>
      <c r="H1624" s="6">
        <v>463.29999999999995</v>
      </c>
      <c r="I1624" s="1">
        <v>0</v>
      </c>
      <c r="J1624" s="6">
        <f t="shared" si="116"/>
        <v>37071.540000000008</v>
      </c>
      <c r="K1624" s="13" t="s">
        <v>3024</v>
      </c>
      <c r="L1624" s="13" t="s">
        <v>3024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13" t="s">
        <v>3024</v>
      </c>
      <c r="V1624" s="6">
        <v>0</v>
      </c>
      <c r="W1624" s="6">
        <f t="shared" si="117"/>
        <v>0</v>
      </c>
      <c r="X1624" s="6">
        <v>0</v>
      </c>
      <c r="Y1624" s="15">
        <v>0</v>
      </c>
      <c r="Z1624" s="15">
        <v>0</v>
      </c>
      <c r="AA1624" s="15">
        <f t="shared" si="118"/>
        <v>0</v>
      </c>
      <c r="AB1624" s="1">
        <v>8528.4699999999939</v>
      </c>
      <c r="AC1624" s="13" t="s">
        <v>3024</v>
      </c>
      <c r="AD1624" s="1">
        <v>36733.140000000007</v>
      </c>
      <c r="AE1624" s="6">
        <v>22541.210000000003</v>
      </c>
      <c r="AF1624" s="15">
        <v>0</v>
      </c>
      <c r="AG1624" s="26">
        <v>22720.399999999994</v>
      </c>
      <c r="AH1624" s="13" t="s">
        <v>3024</v>
      </c>
      <c r="AI1624" s="6">
        <v>0</v>
      </c>
      <c r="AJ1624" s="7"/>
      <c r="AK1624" s="4"/>
    </row>
    <row r="1625" spans="1:37" x14ac:dyDescent="0.25">
      <c r="A1625" s="1" t="s">
        <v>1500</v>
      </c>
      <c r="B1625" s="1">
        <v>36603.57</v>
      </c>
      <c r="C1625" s="6">
        <f t="shared" si="115"/>
        <v>18215.45</v>
      </c>
      <c r="D1625" s="6">
        <v>16896.82</v>
      </c>
      <c r="E1625" s="6">
        <v>0</v>
      </c>
      <c r="F1625" s="6">
        <v>0</v>
      </c>
      <c r="G1625" s="6">
        <v>382.63</v>
      </c>
      <c r="H1625" s="6">
        <v>936</v>
      </c>
      <c r="I1625" s="1">
        <v>0</v>
      </c>
      <c r="J1625" s="6">
        <f t="shared" si="116"/>
        <v>54819.020000000004</v>
      </c>
      <c r="K1625" s="13" t="s">
        <v>3024</v>
      </c>
      <c r="L1625" s="13" t="s">
        <v>3024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13" t="s">
        <v>3024</v>
      </c>
      <c r="V1625" s="6">
        <v>0</v>
      </c>
      <c r="W1625" s="6">
        <f t="shared" si="117"/>
        <v>0</v>
      </c>
      <c r="X1625" s="6">
        <v>0</v>
      </c>
      <c r="Y1625" s="15">
        <v>0</v>
      </c>
      <c r="Z1625" s="15">
        <v>0</v>
      </c>
      <c r="AA1625" s="15">
        <f t="shared" si="118"/>
        <v>0</v>
      </c>
      <c r="AB1625" s="1">
        <v>7203.9799999999977</v>
      </c>
      <c r="AC1625" s="13" t="s">
        <v>3024</v>
      </c>
      <c r="AD1625" s="1">
        <v>33778.14</v>
      </c>
      <c r="AE1625" s="6">
        <v>36351.99</v>
      </c>
      <c r="AF1625" s="15">
        <v>0</v>
      </c>
      <c r="AG1625" s="26">
        <v>4630.1299999999937</v>
      </c>
      <c r="AH1625" s="13" t="s">
        <v>3024</v>
      </c>
      <c r="AI1625" s="6">
        <v>0</v>
      </c>
      <c r="AJ1625" s="7"/>
      <c r="AK1625" s="4"/>
    </row>
    <row r="1626" spans="1:37" x14ac:dyDescent="0.25">
      <c r="A1626" s="1" t="s">
        <v>1501</v>
      </c>
      <c r="B1626" s="1">
        <v>37236.789999999994</v>
      </c>
      <c r="C1626" s="6">
        <f t="shared" si="115"/>
        <v>27875.710000000003</v>
      </c>
      <c r="D1626" s="6">
        <v>25710.000000000004</v>
      </c>
      <c r="E1626" s="6">
        <v>0</v>
      </c>
      <c r="F1626" s="6">
        <v>0</v>
      </c>
      <c r="G1626" s="6">
        <v>417.71000000000004</v>
      </c>
      <c r="H1626" s="6">
        <v>1748</v>
      </c>
      <c r="I1626" s="1">
        <v>0</v>
      </c>
      <c r="J1626" s="6">
        <f t="shared" si="116"/>
        <v>65112.5</v>
      </c>
      <c r="K1626" s="13" t="s">
        <v>3024</v>
      </c>
      <c r="L1626" s="13" t="s">
        <v>3024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13" t="s">
        <v>3024</v>
      </c>
      <c r="V1626" s="6">
        <v>0</v>
      </c>
      <c r="W1626" s="6">
        <f t="shared" si="117"/>
        <v>0</v>
      </c>
      <c r="X1626" s="6">
        <v>0</v>
      </c>
      <c r="Y1626" s="15">
        <v>0</v>
      </c>
      <c r="Z1626" s="15">
        <v>0</v>
      </c>
      <c r="AA1626" s="15">
        <f t="shared" si="118"/>
        <v>0</v>
      </c>
      <c r="AB1626" s="1">
        <v>14104.500000000004</v>
      </c>
      <c r="AC1626" s="13" t="s">
        <v>3024</v>
      </c>
      <c r="AD1626" s="1">
        <v>45953.880000000005</v>
      </c>
      <c r="AE1626" s="6">
        <v>48043.22</v>
      </c>
      <c r="AF1626" s="15">
        <v>0</v>
      </c>
      <c r="AG1626" s="26">
        <v>12015.160000000007</v>
      </c>
      <c r="AH1626" s="13" t="s">
        <v>3024</v>
      </c>
      <c r="AI1626" s="6">
        <v>0</v>
      </c>
      <c r="AJ1626" s="7"/>
      <c r="AK1626" s="4"/>
    </row>
    <row r="1627" spans="1:37" x14ac:dyDescent="0.25">
      <c r="A1627" s="1" t="s">
        <v>1502</v>
      </c>
      <c r="B1627" s="1">
        <v>28955.649999999998</v>
      </c>
      <c r="C1627" s="6">
        <f t="shared" si="115"/>
        <v>15031.5</v>
      </c>
      <c r="D1627" s="6">
        <v>14058.36</v>
      </c>
      <c r="E1627" s="6">
        <v>0</v>
      </c>
      <c r="F1627" s="6">
        <v>0</v>
      </c>
      <c r="G1627" s="6">
        <v>298.64</v>
      </c>
      <c r="H1627" s="6">
        <v>674.49999999999989</v>
      </c>
      <c r="I1627" s="1">
        <v>0</v>
      </c>
      <c r="J1627" s="6">
        <f t="shared" si="116"/>
        <v>43987.149999999994</v>
      </c>
      <c r="K1627" s="13" t="s">
        <v>3024</v>
      </c>
      <c r="L1627" s="13" t="s">
        <v>3024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13" t="s">
        <v>3024</v>
      </c>
      <c r="V1627" s="6">
        <v>0</v>
      </c>
      <c r="W1627" s="6">
        <f t="shared" si="117"/>
        <v>0</v>
      </c>
      <c r="X1627" s="6">
        <v>0</v>
      </c>
      <c r="Y1627" s="15">
        <v>0</v>
      </c>
      <c r="Z1627" s="15">
        <v>0</v>
      </c>
      <c r="AA1627" s="15">
        <f t="shared" si="118"/>
        <v>0</v>
      </c>
      <c r="AB1627" s="1">
        <v>15956.690000000002</v>
      </c>
      <c r="AC1627" s="13" t="s">
        <v>3024</v>
      </c>
      <c r="AD1627" s="1">
        <v>38937.300000000003</v>
      </c>
      <c r="AE1627" s="6">
        <v>32345.33</v>
      </c>
      <c r="AF1627" s="15">
        <v>0</v>
      </c>
      <c r="AG1627" s="26">
        <v>22548.660000000007</v>
      </c>
      <c r="AH1627" s="13" t="s">
        <v>3024</v>
      </c>
      <c r="AI1627" s="6">
        <v>0</v>
      </c>
      <c r="AJ1627" s="7"/>
      <c r="AK1627" s="4"/>
    </row>
    <row r="1628" spans="1:37" x14ac:dyDescent="0.25">
      <c r="A1628" s="1" t="s">
        <v>2989</v>
      </c>
      <c r="B1628" s="1">
        <v>40933.049999999988</v>
      </c>
      <c r="C1628" s="6">
        <f t="shared" si="115"/>
        <v>47264.63</v>
      </c>
      <c r="D1628" s="6">
        <v>46762.42</v>
      </c>
      <c r="E1628" s="6">
        <v>0</v>
      </c>
      <c r="F1628" s="6">
        <v>0</v>
      </c>
      <c r="G1628" s="6">
        <v>502.21000000000004</v>
      </c>
      <c r="H1628" s="6">
        <v>0</v>
      </c>
      <c r="I1628" s="1">
        <v>0</v>
      </c>
      <c r="J1628" s="6">
        <f t="shared" si="116"/>
        <v>88197.68</v>
      </c>
      <c r="K1628" s="13" t="s">
        <v>3024</v>
      </c>
      <c r="L1628" s="13" t="s">
        <v>3024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13" t="s">
        <v>3024</v>
      </c>
      <c r="V1628" s="6">
        <v>0</v>
      </c>
      <c r="W1628" s="6">
        <f t="shared" si="117"/>
        <v>0</v>
      </c>
      <c r="X1628" s="6">
        <v>0</v>
      </c>
      <c r="Y1628" s="15">
        <v>0</v>
      </c>
      <c r="Z1628" s="15">
        <v>0</v>
      </c>
      <c r="AA1628" s="15">
        <f t="shared" si="118"/>
        <v>0</v>
      </c>
      <c r="AB1628" s="1">
        <v>71714.679999999993</v>
      </c>
      <c r="AC1628" s="13" t="s">
        <v>3024</v>
      </c>
      <c r="AD1628" s="1">
        <v>107572.01999999996</v>
      </c>
      <c r="AE1628" s="6">
        <v>87468</v>
      </c>
      <c r="AF1628" s="15">
        <v>0</v>
      </c>
      <c r="AG1628" s="26">
        <v>91818.699999999968</v>
      </c>
      <c r="AH1628" s="13" t="s">
        <v>3024</v>
      </c>
      <c r="AI1628" s="6">
        <v>0</v>
      </c>
      <c r="AJ1628" s="7"/>
      <c r="AK1628" s="4"/>
    </row>
    <row r="1629" spans="1:37" x14ac:dyDescent="0.25">
      <c r="A1629" s="1" t="s">
        <v>2990</v>
      </c>
      <c r="B1629" s="1">
        <v>8334.2199999999993</v>
      </c>
      <c r="C1629" s="6">
        <f t="shared" si="115"/>
        <v>14215.179999999998</v>
      </c>
      <c r="D1629" s="6">
        <v>14092.899999999998</v>
      </c>
      <c r="E1629" s="6">
        <v>0</v>
      </c>
      <c r="F1629" s="6">
        <v>0</v>
      </c>
      <c r="G1629" s="6">
        <v>122.28</v>
      </c>
      <c r="H1629" s="6">
        <v>0</v>
      </c>
      <c r="I1629" s="1">
        <v>0</v>
      </c>
      <c r="J1629" s="6">
        <f t="shared" si="116"/>
        <v>22549.399999999998</v>
      </c>
      <c r="K1629" s="13" t="s">
        <v>3024</v>
      </c>
      <c r="L1629" s="13" t="s">
        <v>3024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13" t="s">
        <v>3024</v>
      </c>
      <c r="V1629" s="6">
        <v>0</v>
      </c>
      <c r="W1629" s="6">
        <f t="shared" si="117"/>
        <v>0</v>
      </c>
      <c r="X1629" s="6">
        <v>0</v>
      </c>
      <c r="Y1629" s="15">
        <v>0</v>
      </c>
      <c r="Z1629" s="15">
        <v>0</v>
      </c>
      <c r="AA1629" s="15">
        <f t="shared" si="118"/>
        <v>0</v>
      </c>
      <c r="AB1629" s="1">
        <v>20599.080000000002</v>
      </c>
      <c r="AC1629" s="13" t="s">
        <v>3024</v>
      </c>
      <c r="AD1629" s="1">
        <v>30898.620000000003</v>
      </c>
      <c r="AE1629" s="6">
        <v>22362.089999999997</v>
      </c>
      <c r="AF1629" s="15">
        <v>0</v>
      </c>
      <c r="AG1629" s="26">
        <v>29135.610000000008</v>
      </c>
      <c r="AH1629" s="13" t="s">
        <v>3024</v>
      </c>
      <c r="AI1629" s="6">
        <v>0</v>
      </c>
      <c r="AJ1629" s="7"/>
      <c r="AK1629" s="4"/>
    </row>
    <row r="1630" spans="1:37" x14ac:dyDescent="0.25">
      <c r="A1630" s="1" t="s">
        <v>1503</v>
      </c>
      <c r="B1630" s="1">
        <v>265603.80999999994</v>
      </c>
      <c r="C1630" s="6">
        <f t="shared" si="115"/>
        <v>147513.22</v>
      </c>
      <c r="D1630" s="6">
        <v>139431.67999999999</v>
      </c>
      <c r="E1630" s="6">
        <v>0</v>
      </c>
      <c r="F1630" s="6">
        <v>0</v>
      </c>
      <c r="G1630" s="6">
        <v>2822.94</v>
      </c>
      <c r="H1630" s="6">
        <v>5258.6</v>
      </c>
      <c r="I1630" s="1">
        <v>0</v>
      </c>
      <c r="J1630" s="6">
        <f t="shared" si="116"/>
        <v>413117.02999999991</v>
      </c>
      <c r="K1630" s="13" t="s">
        <v>3024</v>
      </c>
      <c r="L1630" s="13" t="s">
        <v>3024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13" t="s">
        <v>3024</v>
      </c>
      <c r="V1630" s="6">
        <v>0</v>
      </c>
      <c r="W1630" s="6">
        <f t="shared" si="117"/>
        <v>0</v>
      </c>
      <c r="X1630" s="6">
        <v>0</v>
      </c>
      <c r="Y1630" s="15">
        <v>0</v>
      </c>
      <c r="Z1630" s="15">
        <v>0</v>
      </c>
      <c r="AA1630" s="15">
        <f t="shared" si="118"/>
        <v>0</v>
      </c>
      <c r="AB1630" s="1">
        <v>76079.400000000081</v>
      </c>
      <c r="AC1630" s="13" t="s">
        <v>3024</v>
      </c>
      <c r="AD1630" s="1">
        <v>303243.12000000005</v>
      </c>
      <c r="AE1630" s="6">
        <v>273189.93999999994</v>
      </c>
      <c r="AF1630" s="15">
        <v>0</v>
      </c>
      <c r="AG1630" s="26">
        <v>106132.58000000019</v>
      </c>
      <c r="AH1630" s="13" t="s">
        <v>3024</v>
      </c>
      <c r="AI1630" s="6">
        <v>0</v>
      </c>
      <c r="AJ1630" s="7"/>
      <c r="AK1630" s="4"/>
    </row>
    <row r="1631" spans="1:37" x14ac:dyDescent="0.25">
      <c r="A1631" s="1" t="s">
        <v>1504</v>
      </c>
      <c r="B1631" s="1">
        <v>52062.260000000009</v>
      </c>
      <c r="C1631" s="6">
        <f t="shared" si="115"/>
        <v>27793.019999999993</v>
      </c>
      <c r="D1631" s="6">
        <v>26907.259999999995</v>
      </c>
      <c r="E1631" s="6">
        <v>0</v>
      </c>
      <c r="F1631" s="6">
        <v>0</v>
      </c>
      <c r="G1631" s="6">
        <v>547.71</v>
      </c>
      <c r="H1631" s="6">
        <v>338.05</v>
      </c>
      <c r="I1631" s="1">
        <v>0</v>
      </c>
      <c r="J1631" s="6">
        <f t="shared" si="116"/>
        <v>79855.28</v>
      </c>
      <c r="K1631" s="13" t="s">
        <v>3024</v>
      </c>
      <c r="L1631" s="13" t="s">
        <v>3024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13" t="s">
        <v>3024</v>
      </c>
      <c r="V1631" s="6">
        <v>0</v>
      </c>
      <c r="W1631" s="6">
        <f t="shared" si="117"/>
        <v>0</v>
      </c>
      <c r="X1631" s="6">
        <v>0</v>
      </c>
      <c r="Y1631" s="15">
        <v>0</v>
      </c>
      <c r="Z1631" s="15">
        <v>0</v>
      </c>
      <c r="AA1631" s="15">
        <f t="shared" si="118"/>
        <v>0</v>
      </c>
      <c r="AB1631" s="1">
        <v>13360.059999999992</v>
      </c>
      <c r="AC1631" s="13" t="s">
        <v>3024</v>
      </c>
      <c r="AD1631" s="1">
        <v>56350.979999999989</v>
      </c>
      <c r="AE1631" s="6">
        <v>52834.19</v>
      </c>
      <c r="AF1631" s="15">
        <v>0</v>
      </c>
      <c r="AG1631" s="26">
        <v>16876.849999999977</v>
      </c>
      <c r="AH1631" s="13" t="s">
        <v>3024</v>
      </c>
      <c r="AI1631" s="6">
        <v>0</v>
      </c>
      <c r="AJ1631" s="7"/>
      <c r="AK1631" s="4"/>
    </row>
    <row r="1632" spans="1:37" ht="15" customHeight="1" x14ac:dyDescent="0.25">
      <c r="A1632" s="1" t="s">
        <v>3046</v>
      </c>
      <c r="B1632" s="1">
        <v>673.9</v>
      </c>
      <c r="C1632" s="6">
        <f t="shared" si="115"/>
        <v>0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1">
        <v>0</v>
      </c>
      <c r="J1632" s="6">
        <f t="shared" si="116"/>
        <v>673.9</v>
      </c>
      <c r="K1632" s="13" t="s">
        <v>3024</v>
      </c>
      <c r="L1632" s="13" t="s">
        <v>3024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13" t="s">
        <v>3024</v>
      </c>
      <c r="V1632" s="6">
        <v>0</v>
      </c>
      <c r="W1632" s="6">
        <f t="shared" si="117"/>
        <v>0</v>
      </c>
      <c r="X1632" s="6">
        <v>0</v>
      </c>
      <c r="Y1632" s="15">
        <v>0</v>
      </c>
      <c r="Z1632" s="15">
        <v>0</v>
      </c>
      <c r="AA1632" s="15">
        <f t="shared" si="118"/>
        <v>0</v>
      </c>
      <c r="AB1632" s="16" t="s">
        <v>3024</v>
      </c>
      <c r="AC1632" s="6">
        <v>673.90000000000009</v>
      </c>
      <c r="AD1632" s="1">
        <v>0</v>
      </c>
      <c r="AE1632" s="6">
        <v>0</v>
      </c>
      <c r="AF1632" s="15">
        <v>0</v>
      </c>
      <c r="AG1632" s="16" t="s">
        <v>3024</v>
      </c>
      <c r="AH1632" s="15">
        <v>673.90000000000009</v>
      </c>
      <c r="AI1632" s="6">
        <v>0</v>
      </c>
      <c r="AJ1632" s="7"/>
      <c r="AK1632" s="4"/>
    </row>
    <row r="1633" spans="1:37" x14ac:dyDescent="0.25">
      <c r="A1633" s="1" t="s">
        <v>1505</v>
      </c>
      <c r="B1633" s="1">
        <v>81543.350000000006</v>
      </c>
      <c r="C1633" s="6">
        <f t="shared" si="115"/>
        <v>41672.240000000005</v>
      </c>
      <c r="D1633" s="6">
        <v>40355.380000000005</v>
      </c>
      <c r="E1633" s="6">
        <v>0</v>
      </c>
      <c r="F1633" s="6">
        <v>0</v>
      </c>
      <c r="G1633" s="6">
        <v>845.31</v>
      </c>
      <c r="H1633" s="6">
        <v>471.55</v>
      </c>
      <c r="I1633" s="1">
        <v>0</v>
      </c>
      <c r="J1633" s="6">
        <f t="shared" si="116"/>
        <v>123215.59000000001</v>
      </c>
      <c r="K1633" s="13" t="s">
        <v>3024</v>
      </c>
      <c r="L1633" s="13" t="s">
        <v>3024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13" t="s">
        <v>3024</v>
      </c>
      <c r="V1633" s="6">
        <v>0</v>
      </c>
      <c r="W1633" s="6">
        <f t="shared" si="117"/>
        <v>0</v>
      </c>
      <c r="X1633" s="6">
        <v>0</v>
      </c>
      <c r="Y1633" s="15">
        <v>0</v>
      </c>
      <c r="Z1633" s="15">
        <v>0</v>
      </c>
      <c r="AA1633" s="15">
        <f t="shared" si="118"/>
        <v>0</v>
      </c>
      <c r="AB1633" s="1">
        <v>27461.069999999996</v>
      </c>
      <c r="AC1633" s="13" t="s">
        <v>3024</v>
      </c>
      <c r="AD1633" s="1">
        <v>97067.079999999987</v>
      </c>
      <c r="AE1633" s="6">
        <v>80777.56</v>
      </c>
      <c r="AF1633" s="15">
        <v>0</v>
      </c>
      <c r="AG1633" s="26">
        <v>43750.589999999982</v>
      </c>
      <c r="AH1633" s="13" t="s">
        <v>3024</v>
      </c>
      <c r="AI1633" s="6">
        <v>0</v>
      </c>
      <c r="AJ1633" s="7"/>
      <c r="AK1633" s="4"/>
    </row>
    <row r="1634" spans="1:37" x14ac:dyDescent="0.25">
      <c r="A1634" s="1" t="s">
        <v>1506</v>
      </c>
      <c r="B1634" s="1">
        <v>86468.800000000017</v>
      </c>
      <c r="C1634" s="6">
        <f t="shared" si="115"/>
        <v>51306.470000000008</v>
      </c>
      <c r="D1634" s="6">
        <v>50109.750000000007</v>
      </c>
      <c r="E1634" s="6">
        <v>0</v>
      </c>
      <c r="F1634" s="6">
        <v>0</v>
      </c>
      <c r="G1634" s="6">
        <v>920.89</v>
      </c>
      <c r="H1634" s="6">
        <v>275.83</v>
      </c>
      <c r="I1634" s="1">
        <v>0</v>
      </c>
      <c r="J1634" s="6">
        <f t="shared" si="116"/>
        <v>137775.27000000002</v>
      </c>
      <c r="K1634" s="13" t="s">
        <v>3024</v>
      </c>
      <c r="L1634" s="13" t="s">
        <v>3024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13" t="s">
        <v>3024</v>
      </c>
      <c r="V1634" s="6">
        <v>0</v>
      </c>
      <c r="W1634" s="6">
        <f t="shared" si="117"/>
        <v>0</v>
      </c>
      <c r="X1634" s="6">
        <v>0</v>
      </c>
      <c r="Y1634" s="15">
        <v>0</v>
      </c>
      <c r="Z1634" s="15">
        <v>0</v>
      </c>
      <c r="AA1634" s="15">
        <f t="shared" si="118"/>
        <v>0</v>
      </c>
      <c r="AB1634" s="1">
        <v>21998.51</v>
      </c>
      <c r="AC1634" s="13" t="s">
        <v>3024</v>
      </c>
      <c r="AD1634" s="1">
        <v>99320.720000000016</v>
      </c>
      <c r="AE1634" s="6">
        <v>90255.550000000017</v>
      </c>
      <c r="AF1634" s="15">
        <v>0</v>
      </c>
      <c r="AG1634" s="26">
        <v>31063.68</v>
      </c>
      <c r="AH1634" s="13" t="s">
        <v>3024</v>
      </c>
      <c r="AI1634" s="6">
        <v>0</v>
      </c>
      <c r="AJ1634" s="7"/>
      <c r="AK1634" s="4"/>
    </row>
    <row r="1635" spans="1:37" x14ac:dyDescent="0.25">
      <c r="A1635" s="1" t="s">
        <v>1507</v>
      </c>
      <c r="B1635" s="1">
        <v>69461.09</v>
      </c>
      <c r="C1635" s="6">
        <f t="shared" si="115"/>
        <v>36741.999999999993</v>
      </c>
      <c r="D1635" s="6">
        <v>36033.729999999996</v>
      </c>
      <c r="E1635" s="6">
        <v>0</v>
      </c>
      <c r="F1635" s="6">
        <v>0</v>
      </c>
      <c r="G1635" s="6">
        <v>708.27</v>
      </c>
      <c r="H1635" s="6">
        <v>0</v>
      </c>
      <c r="I1635" s="1">
        <v>0</v>
      </c>
      <c r="J1635" s="6">
        <f t="shared" si="116"/>
        <v>106203.09</v>
      </c>
      <c r="K1635" s="13" t="s">
        <v>3024</v>
      </c>
      <c r="L1635" s="13" t="s">
        <v>3024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13" t="s">
        <v>3024</v>
      </c>
      <c r="V1635" s="6">
        <v>0</v>
      </c>
      <c r="W1635" s="6">
        <f t="shared" si="117"/>
        <v>0</v>
      </c>
      <c r="X1635" s="6">
        <v>0</v>
      </c>
      <c r="Y1635" s="15">
        <v>0</v>
      </c>
      <c r="Z1635" s="15">
        <v>0</v>
      </c>
      <c r="AA1635" s="15">
        <f t="shared" si="118"/>
        <v>0</v>
      </c>
      <c r="AB1635" s="1">
        <v>34311.199999999997</v>
      </c>
      <c r="AC1635" s="13" t="s">
        <v>3024</v>
      </c>
      <c r="AD1635" s="1">
        <v>82214.98</v>
      </c>
      <c r="AE1635" s="6">
        <v>77689.100000000006</v>
      </c>
      <c r="AF1635" s="15">
        <v>0</v>
      </c>
      <c r="AG1635" s="26">
        <v>38837.079999999987</v>
      </c>
      <c r="AH1635" s="13" t="s">
        <v>3024</v>
      </c>
      <c r="AI1635" s="6">
        <v>0</v>
      </c>
      <c r="AJ1635" s="7"/>
      <c r="AK1635" s="4"/>
    </row>
    <row r="1636" spans="1:37" x14ac:dyDescent="0.25">
      <c r="A1636" s="1" t="s">
        <v>1508</v>
      </c>
      <c r="B1636" s="1">
        <v>17456.22</v>
      </c>
      <c r="C1636" s="6">
        <f t="shared" si="115"/>
        <v>8496.2900000000009</v>
      </c>
      <c r="D1636" s="6">
        <v>7538.130000000001</v>
      </c>
      <c r="E1636" s="6">
        <v>0</v>
      </c>
      <c r="F1636" s="6">
        <v>0</v>
      </c>
      <c r="G1636" s="6">
        <v>183.91</v>
      </c>
      <c r="H1636" s="6">
        <v>774.25000000000011</v>
      </c>
      <c r="I1636" s="1">
        <v>0</v>
      </c>
      <c r="J1636" s="6">
        <f t="shared" si="116"/>
        <v>25952.510000000002</v>
      </c>
      <c r="K1636" s="13" t="s">
        <v>3024</v>
      </c>
      <c r="L1636" s="13" t="s">
        <v>3024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13" t="s">
        <v>3024</v>
      </c>
      <c r="V1636" s="6">
        <v>0</v>
      </c>
      <c r="W1636" s="6">
        <f t="shared" si="117"/>
        <v>0</v>
      </c>
      <c r="X1636" s="6">
        <v>0</v>
      </c>
      <c r="Y1636" s="15">
        <v>0</v>
      </c>
      <c r="Z1636" s="15">
        <v>0</v>
      </c>
      <c r="AA1636" s="15">
        <f t="shared" si="118"/>
        <v>0</v>
      </c>
      <c r="AB1636" s="1">
        <v>5589.86</v>
      </c>
      <c r="AC1636" s="13" t="s">
        <v>3024</v>
      </c>
      <c r="AD1636" s="1">
        <v>20104.920000000002</v>
      </c>
      <c r="AE1636" s="6">
        <v>17067.240000000002</v>
      </c>
      <c r="AF1636" s="15">
        <v>0</v>
      </c>
      <c r="AG1636" s="26">
        <v>8627.5400000000009</v>
      </c>
      <c r="AH1636" s="13" t="s">
        <v>3024</v>
      </c>
      <c r="AI1636" s="6">
        <v>0</v>
      </c>
      <c r="AJ1636" s="7"/>
      <c r="AK1636" s="4"/>
    </row>
    <row r="1637" spans="1:37" x14ac:dyDescent="0.25">
      <c r="A1637" s="1" t="s">
        <v>1509</v>
      </c>
      <c r="B1637" s="1">
        <v>77999.039999999994</v>
      </c>
      <c r="C1637" s="6">
        <f t="shared" si="115"/>
        <v>44271.97</v>
      </c>
      <c r="D1637" s="6">
        <v>42224.49</v>
      </c>
      <c r="E1637" s="6">
        <v>0</v>
      </c>
      <c r="F1637" s="6">
        <v>0</v>
      </c>
      <c r="G1637" s="6">
        <v>820.08</v>
      </c>
      <c r="H1637" s="6">
        <v>1227.4000000000001</v>
      </c>
      <c r="I1637" s="1">
        <v>0</v>
      </c>
      <c r="J1637" s="6">
        <f t="shared" si="116"/>
        <v>122271.01</v>
      </c>
      <c r="K1637" s="13" t="s">
        <v>3024</v>
      </c>
      <c r="L1637" s="13" t="s">
        <v>3024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13" t="s">
        <v>3024</v>
      </c>
      <c r="V1637" s="6">
        <v>0</v>
      </c>
      <c r="W1637" s="6">
        <f t="shared" si="117"/>
        <v>0</v>
      </c>
      <c r="X1637" s="6">
        <v>0</v>
      </c>
      <c r="Y1637" s="15">
        <v>0</v>
      </c>
      <c r="Z1637" s="15">
        <v>0</v>
      </c>
      <c r="AA1637" s="15">
        <f t="shared" si="118"/>
        <v>0</v>
      </c>
      <c r="AB1637" s="1">
        <v>20263.379999999997</v>
      </c>
      <c r="AC1637" s="13" t="s">
        <v>3024</v>
      </c>
      <c r="AD1637" s="1">
        <v>89325.829999999987</v>
      </c>
      <c r="AE1637" s="6">
        <v>78955.31</v>
      </c>
      <c r="AF1637" s="15">
        <v>0</v>
      </c>
      <c r="AG1637" s="26">
        <v>30633.899999999987</v>
      </c>
      <c r="AH1637" s="13" t="s">
        <v>3024</v>
      </c>
      <c r="AI1637" s="6">
        <v>0</v>
      </c>
      <c r="AJ1637" s="7"/>
      <c r="AK1637" s="4"/>
    </row>
    <row r="1638" spans="1:37" x14ac:dyDescent="0.25">
      <c r="A1638" s="1" t="s">
        <v>1510</v>
      </c>
      <c r="B1638" s="1">
        <v>53905.700000000004</v>
      </c>
      <c r="C1638" s="6">
        <f t="shared" si="115"/>
        <v>28513.920000000006</v>
      </c>
      <c r="D1638" s="6">
        <v>26974.820000000007</v>
      </c>
      <c r="E1638" s="6">
        <v>0</v>
      </c>
      <c r="F1638" s="6">
        <v>0</v>
      </c>
      <c r="G1638" s="6">
        <v>573.5</v>
      </c>
      <c r="H1638" s="6">
        <v>965.6</v>
      </c>
      <c r="I1638" s="1">
        <v>0</v>
      </c>
      <c r="J1638" s="6">
        <f t="shared" si="116"/>
        <v>82419.62000000001</v>
      </c>
      <c r="K1638" s="13" t="s">
        <v>3024</v>
      </c>
      <c r="L1638" s="13" t="s">
        <v>3024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13" t="s">
        <v>3024</v>
      </c>
      <c r="V1638" s="6">
        <v>0</v>
      </c>
      <c r="W1638" s="6">
        <f t="shared" si="117"/>
        <v>0</v>
      </c>
      <c r="X1638" s="6">
        <v>0</v>
      </c>
      <c r="Y1638" s="15">
        <v>0</v>
      </c>
      <c r="Z1638" s="15">
        <v>0</v>
      </c>
      <c r="AA1638" s="15">
        <f t="shared" si="118"/>
        <v>0</v>
      </c>
      <c r="AB1638" s="1">
        <v>18869.780000000006</v>
      </c>
      <c r="AC1638" s="13" t="s">
        <v>3024</v>
      </c>
      <c r="AD1638" s="1">
        <v>62648.380000000026</v>
      </c>
      <c r="AE1638" s="6">
        <v>54141.23000000001</v>
      </c>
      <c r="AF1638" s="15">
        <v>0</v>
      </c>
      <c r="AG1638" s="26">
        <v>27376.930000000015</v>
      </c>
      <c r="AH1638" s="13" t="s">
        <v>3024</v>
      </c>
      <c r="AI1638" s="6">
        <v>0</v>
      </c>
      <c r="AJ1638" s="7"/>
      <c r="AK1638" s="4"/>
    </row>
    <row r="1639" spans="1:37" x14ac:dyDescent="0.25">
      <c r="A1639" s="1" t="s">
        <v>1511</v>
      </c>
      <c r="B1639" s="1">
        <v>74273.63</v>
      </c>
      <c r="C1639" s="6">
        <f t="shared" si="115"/>
        <v>44700.009999999995</v>
      </c>
      <c r="D1639" s="6">
        <v>39441.67</v>
      </c>
      <c r="E1639" s="6">
        <v>0</v>
      </c>
      <c r="F1639" s="6">
        <v>0</v>
      </c>
      <c r="G1639" s="6">
        <v>797.74</v>
      </c>
      <c r="H1639" s="6">
        <v>4460.5999999999995</v>
      </c>
      <c r="I1639" s="1">
        <v>0</v>
      </c>
      <c r="J1639" s="6">
        <f t="shared" si="116"/>
        <v>118973.64</v>
      </c>
      <c r="K1639" s="13" t="s">
        <v>3024</v>
      </c>
      <c r="L1639" s="13" t="s">
        <v>3024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13" t="s">
        <v>3024</v>
      </c>
      <c r="V1639" s="6">
        <v>0</v>
      </c>
      <c r="W1639" s="6">
        <f t="shared" si="117"/>
        <v>0</v>
      </c>
      <c r="X1639" s="6">
        <v>0</v>
      </c>
      <c r="Y1639" s="15">
        <v>0</v>
      </c>
      <c r="Z1639" s="15">
        <v>0</v>
      </c>
      <c r="AA1639" s="15">
        <f t="shared" si="118"/>
        <v>0</v>
      </c>
      <c r="AB1639" s="1">
        <v>22274.630000000005</v>
      </c>
      <c r="AC1639" s="13" t="s">
        <v>3024</v>
      </c>
      <c r="AD1639" s="1">
        <v>80963.270000000019</v>
      </c>
      <c r="AE1639" s="6">
        <v>77325.430000000008</v>
      </c>
      <c r="AF1639" s="15">
        <v>0</v>
      </c>
      <c r="AG1639" s="26">
        <v>25912.470000000008</v>
      </c>
      <c r="AH1639" s="13" t="s">
        <v>3024</v>
      </c>
      <c r="AI1639" s="6">
        <v>0</v>
      </c>
      <c r="AJ1639" s="7"/>
      <c r="AK1639" s="4"/>
    </row>
    <row r="1640" spans="1:37" x14ac:dyDescent="0.25">
      <c r="A1640" s="1" t="s">
        <v>1512</v>
      </c>
      <c r="B1640" s="1">
        <v>17060.39</v>
      </c>
      <c r="C1640" s="6">
        <f t="shared" si="115"/>
        <v>12009.92</v>
      </c>
      <c r="D1640" s="6">
        <v>10949.4</v>
      </c>
      <c r="E1640" s="6">
        <v>0</v>
      </c>
      <c r="F1640" s="6">
        <v>0</v>
      </c>
      <c r="G1640" s="6">
        <v>179.95</v>
      </c>
      <c r="H1640" s="6">
        <v>880.57</v>
      </c>
      <c r="I1640" s="1">
        <v>0</v>
      </c>
      <c r="J1640" s="6">
        <f t="shared" si="116"/>
        <v>29070.309999999998</v>
      </c>
      <c r="K1640" s="13" t="s">
        <v>3024</v>
      </c>
      <c r="L1640" s="13" t="s">
        <v>3024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13" t="s">
        <v>3024</v>
      </c>
      <c r="V1640" s="6">
        <v>0</v>
      </c>
      <c r="W1640" s="6">
        <f t="shared" si="117"/>
        <v>0</v>
      </c>
      <c r="X1640" s="6">
        <v>0</v>
      </c>
      <c r="Y1640" s="15">
        <v>0</v>
      </c>
      <c r="Z1640" s="15">
        <v>0</v>
      </c>
      <c r="AA1640" s="15">
        <f t="shared" si="118"/>
        <v>0</v>
      </c>
      <c r="AB1640" s="1">
        <v>6231.51</v>
      </c>
      <c r="AC1640" s="13" t="s">
        <v>3024</v>
      </c>
      <c r="AD1640" s="1">
        <v>19335.400000000001</v>
      </c>
      <c r="AE1640" s="6">
        <v>20769.160000000003</v>
      </c>
      <c r="AF1640" s="15">
        <v>0</v>
      </c>
      <c r="AG1640" s="26">
        <v>4797.7499999999982</v>
      </c>
      <c r="AH1640" s="13" t="s">
        <v>3024</v>
      </c>
      <c r="AI1640" s="6">
        <v>0</v>
      </c>
      <c r="AJ1640" s="7"/>
      <c r="AK1640" s="4"/>
    </row>
    <row r="1641" spans="1:37" x14ac:dyDescent="0.25">
      <c r="A1641" s="1" t="s">
        <v>1513</v>
      </c>
      <c r="B1641" s="1">
        <v>11256.84</v>
      </c>
      <c r="C1641" s="6">
        <f t="shared" si="115"/>
        <v>3250.3900000000008</v>
      </c>
      <c r="D1641" s="6">
        <v>3213.2800000000007</v>
      </c>
      <c r="E1641" s="6">
        <v>0</v>
      </c>
      <c r="F1641" s="6">
        <v>0</v>
      </c>
      <c r="G1641" s="6">
        <v>37.11</v>
      </c>
      <c r="H1641" s="6">
        <v>0</v>
      </c>
      <c r="I1641" s="1">
        <v>336855.3</v>
      </c>
      <c r="J1641" s="6">
        <f t="shared" si="116"/>
        <v>-322348.07</v>
      </c>
      <c r="K1641" s="13" t="s">
        <v>3024</v>
      </c>
      <c r="L1641" s="13" t="s">
        <v>3024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13" t="s">
        <v>3024</v>
      </c>
      <c r="V1641" s="6">
        <v>0</v>
      </c>
      <c r="W1641" s="6">
        <f t="shared" si="117"/>
        <v>336855.3</v>
      </c>
      <c r="X1641" s="6">
        <v>0</v>
      </c>
      <c r="Y1641" s="15">
        <v>0</v>
      </c>
      <c r="Z1641" s="15">
        <v>0</v>
      </c>
      <c r="AA1641" s="15">
        <f>-J1641</f>
        <v>322348.07</v>
      </c>
      <c r="AB1641" s="1">
        <v>3043.2999999999988</v>
      </c>
      <c r="AC1641" s="13" t="s">
        <v>3024</v>
      </c>
      <c r="AD1641" s="1">
        <v>12570.759999999998</v>
      </c>
      <c r="AE1641" s="6">
        <v>8275.16</v>
      </c>
      <c r="AF1641" s="15">
        <f>AE1641</f>
        <v>8275.16</v>
      </c>
      <c r="AG1641" s="26">
        <v>7338.8999999999978</v>
      </c>
      <c r="AH1641" s="13" t="s">
        <v>3024</v>
      </c>
      <c r="AI1641" s="6">
        <v>0</v>
      </c>
      <c r="AJ1641" s="7"/>
      <c r="AK1641" s="4"/>
    </row>
    <row r="1642" spans="1:37" x14ac:dyDescent="0.25">
      <c r="A1642" s="1" t="s">
        <v>1514</v>
      </c>
      <c r="B1642" s="1">
        <v>14989.279999999999</v>
      </c>
      <c r="C1642" s="6">
        <f t="shared" si="115"/>
        <v>8232.33</v>
      </c>
      <c r="D1642" s="6">
        <v>8076.95</v>
      </c>
      <c r="E1642" s="6">
        <v>0</v>
      </c>
      <c r="F1642" s="6">
        <v>0</v>
      </c>
      <c r="G1642" s="6">
        <v>155.38</v>
      </c>
      <c r="H1642" s="6">
        <v>0</v>
      </c>
      <c r="I1642" s="1">
        <v>0</v>
      </c>
      <c r="J1642" s="6">
        <f t="shared" si="116"/>
        <v>23221.61</v>
      </c>
      <c r="K1642" s="13" t="s">
        <v>3024</v>
      </c>
      <c r="L1642" s="13" t="s">
        <v>3024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13" t="s">
        <v>3024</v>
      </c>
      <c r="V1642" s="6">
        <v>0</v>
      </c>
      <c r="W1642" s="6">
        <f t="shared" si="117"/>
        <v>0</v>
      </c>
      <c r="X1642" s="6">
        <v>0</v>
      </c>
      <c r="Y1642" s="15">
        <v>0</v>
      </c>
      <c r="Z1642" s="15">
        <v>0</v>
      </c>
      <c r="AA1642" s="15">
        <f t="shared" si="118"/>
        <v>0</v>
      </c>
      <c r="AB1642" s="1">
        <v>6815.6899999999969</v>
      </c>
      <c r="AC1642" s="13" t="s">
        <v>3024</v>
      </c>
      <c r="AD1642" s="1">
        <v>21367.32</v>
      </c>
      <c r="AE1642" s="6">
        <v>15545.119999999999</v>
      </c>
      <c r="AF1642" s="15">
        <v>0</v>
      </c>
      <c r="AG1642" s="26">
        <v>12637.889999999996</v>
      </c>
      <c r="AH1642" s="13" t="s">
        <v>3024</v>
      </c>
      <c r="AI1642" s="6">
        <v>0</v>
      </c>
      <c r="AJ1642" s="7"/>
      <c r="AK1642" s="4"/>
    </row>
    <row r="1643" spans="1:37" x14ac:dyDescent="0.25">
      <c r="A1643" s="1" t="s">
        <v>1515</v>
      </c>
      <c r="B1643" s="1">
        <v>103944.81</v>
      </c>
      <c r="C1643" s="6">
        <f t="shared" si="115"/>
        <v>54641.430000000008</v>
      </c>
      <c r="D1643" s="6">
        <v>51489.170000000006</v>
      </c>
      <c r="E1643" s="6">
        <v>0</v>
      </c>
      <c r="F1643" s="6">
        <v>0</v>
      </c>
      <c r="G1643" s="6">
        <v>1104.05</v>
      </c>
      <c r="H1643" s="6">
        <v>2048.21</v>
      </c>
      <c r="I1643" s="1">
        <v>0</v>
      </c>
      <c r="J1643" s="6">
        <f t="shared" si="116"/>
        <v>158586.23999999999</v>
      </c>
      <c r="K1643" s="13" t="s">
        <v>3024</v>
      </c>
      <c r="L1643" s="13" t="s">
        <v>3024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13" t="s">
        <v>3024</v>
      </c>
      <c r="V1643" s="6">
        <v>0</v>
      </c>
      <c r="W1643" s="6">
        <f t="shared" si="117"/>
        <v>0</v>
      </c>
      <c r="X1643" s="6">
        <v>0</v>
      </c>
      <c r="Y1643" s="15">
        <v>0</v>
      </c>
      <c r="Z1643" s="15">
        <v>0</v>
      </c>
      <c r="AA1643" s="15">
        <f t="shared" si="118"/>
        <v>0</v>
      </c>
      <c r="AB1643" s="1">
        <v>25819.00999999998</v>
      </c>
      <c r="AC1643" s="13" t="s">
        <v>3024</v>
      </c>
      <c r="AD1643" s="1">
        <v>109909.90999999997</v>
      </c>
      <c r="AE1643" s="6">
        <v>104860.64</v>
      </c>
      <c r="AF1643" s="15">
        <v>0</v>
      </c>
      <c r="AG1643" s="26">
        <v>30868.279999999955</v>
      </c>
      <c r="AH1643" s="13" t="s">
        <v>3024</v>
      </c>
      <c r="AI1643" s="6">
        <v>0</v>
      </c>
      <c r="AJ1643" s="7"/>
      <c r="AK1643" s="4"/>
    </row>
    <row r="1644" spans="1:37" x14ac:dyDescent="0.25">
      <c r="A1644" s="1" t="s">
        <v>1516</v>
      </c>
      <c r="B1644" s="1">
        <v>15134.01</v>
      </c>
      <c r="C1644" s="6">
        <f t="shared" si="115"/>
        <v>7016.31</v>
      </c>
      <c r="D1644" s="6">
        <v>6187.5300000000007</v>
      </c>
      <c r="E1644" s="6">
        <v>0</v>
      </c>
      <c r="F1644" s="6">
        <v>0</v>
      </c>
      <c r="G1644" s="6">
        <v>157.32999999999998</v>
      </c>
      <c r="H1644" s="6">
        <v>671.45</v>
      </c>
      <c r="I1644" s="1">
        <v>0</v>
      </c>
      <c r="J1644" s="6">
        <f t="shared" si="116"/>
        <v>22150.32</v>
      </c>
      <c r="K1644" s="13" t="s">
        <v>3024</v>
      </c>
      <c r="L1644" s="13" t="s">
        <v>3024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13" t="s">
        <v>3024</v>
      </c>
      <c r="V1644" s="6">
        <v>0</v>
      </c>
      <c r="W1644" s="6">
        <f t="shared" si="117"/>
        <v>0</v>
      </c>
      <c r="X1644" s="6">
        <v>0</v>
      </c>
      <c r="Y1644" s="15">
        <v>0</v>
      </c>
      <c r="Z1644" s="15">
        <v>0</v>
      </c>
      <c r="AA1644" s="15">
        <f t="shared" si="118"/>
        <v>0</v>
      </c>
      <c r="AB1644" s="1">
        <v>6076.2900000000009</v>
      </c>
      <c r="AC1644" s="13" t="s">
        <v>3024</v>
      </c>
      <c r="AD1644" s="1">
        <v>18625.340000000004</v>
      </c>
      <c r="AE1644" s="6">
        <v>13675.720000000001</v>
      </c>
      <c r="AF1644" s="15">
        <v>0</v>
      </c>
      <c r="AG1644" s="26">
        <v>11025.910000000002</v>
      </c>
      <c r="AH1644" s="13" t="s">
        <v>3024</v>
      </c>
      <c r="AI1644" s="6">
        <v>0</v>
      </c>
      <c r="AJ1644" s="7"/>
      <c r="AK1644" s="4"/>
    </row>
    <row r="1645" spans="1:37" x14ac:dyDescent="0.25">
      <c r="A1645" s="1" t="s">
        <v>1517</v>
      </c>
      <c r="B1645" s="1">
        <v>97543.139999999985</v>
      </c>
      <c r="C1645" s="6">
        <f t="shared" si="115"/>
        <v>56189.67</v>
      </c>
      <c r="D1645" s="6">
        <v>50866.969999999994</v>
      </c>
      <c r="E1645" s="6">
        <v>0</v>
      </c>
      <c r="F1645" s="6">
        <v>0</v>
      </c>
      <c r="G1645" s="6">
        <v>1057.1500000000001</v>
      </c>
      <c r="H1645" s="6">
        <v>4265.55</v>
      </c>
      <c r="I1645" s="1">
        <v>0</v>
      </c>
      <c r="J1645" s="6">
        <f t="shared" si="116"/>
        <v>153732.81</v>
      </c>
      <c r="K1645" s="13" t="s">
        <v>3024</v>
      </c>
      <c r="L1645" s="13" t="s">
        <v>3024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13" t="s">
        <v>3024</v>
      </c>
      <c r="V1645" s="6">
        <v>0</v>
      </c>
      <c r="W1645" s="6">
        <f t="shared" si="117"/>
        <v>0</v>
      </c>
      <c r="X1645" s="6">
        <v>0</v>
      </c>
      <c r="Y1645" s="15">
        <v>0</v>
      </c>
      <c r="Z1645" s="15">
        <v>0</v>
      </c>
      <c r="AA1645" s="15">
        <f t="shared" si="118"/>
        <v>0</v>
      </c>
      <c r="AB1645" s="1">
        <v>25932.850000000006</v>
      </c>
      <c r="AC1645" s="13" t="s">
        <v>3024</v>
      </c>
      <c r="AD1645" s="1">
        <v>105168.5</v>
      </c>
      <c r="AE1645" s="6">
        <v>101480.73999999999</v>
      </c>
      <c r="AF1645" s="15">
        <v>0</v>
      </c>
      <c r="AG1645" s="26">
        <v>29620.610000000015</v>
      </c>
      <c r="AH1645" s="13" t="s">
        <v>3024</v>
      </c>
      <c r="AI1645" s="6">
        <v>0</v>
      </c>
      <c r="AJ1645" s="7"/>
      <c r="AK1645" s="4"/>
    </row>
    <row r="1646" spans="1:37" x14ac:dyDescent="0.25">
      <c r="A1646" s="1" t="s">
        <v>1518</v>
      </c>
      <c r="B1646" s="1">
        <v>18851.14</v>
      </c>
      <c r="C1646" s="6">
        <f t="shared" si="115"/>
        <v>9347.31</v>
      </c>
      <c r="D1646" s="6">
        <v>9057.07</v>
      </c>
      <c r="E1646" s="6">
        <v>0</v>
      </c>
      <c r="F1646" s="6">
        <v>0</v>
      </c>
      <c r="G1646" s="6">
        <v>197.42</v>
      </c>
      <c r="H1646" s="6">
        <v>92.82</v>
      </c>
      <c r="I1646" s="1">
        <v>0</v>
      </c>
      <c r="J1646" s="6">
        <f t="shared" si="116"/>
        <v>28198.449999999997</v>
      </c>
      <c r="K1646" s="13" t="s">
        <v>3024</v>
      </c>
      <c r="L1646" s="13" t="s">
        <v>3024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13" t="s">
        <v>3024</v>
      </c>
      <c r="V1646" s="6">
        <v>0</v>
      </c>
      <c r="W1646" s="6">
        <f t="shared" si="117"/>
        <v>0</v>
      </c>
      <c r="X1646" s="6">
        <v>0</v>
      </c>
      <c r="Y1646" s="15">
        <v>0</v>
      </c>
      <c r="Z1646" s="15">
        <v>0</v>
      </c>
      <c r="AA1646" s="15">
        <f t="shared" si="118"/>
        <v>0</v>
      </c>
      <c r="AB1646" s="1">
        <v>4304.630000000001</v>
      </c>
      <c r="AC1646" s="13" t="s">
        <v>3024</v>
      </c>
      <c r="AD1646" s="1">
        <v>19854.780000000002</v>
      </c>
      <c r="AE1646" s="6">
        <v>18236.09</v>
      </c>
      <c r="AF1646" s="15">
        <v>0</v>
      </c>
      <c r="AG1646" s="26">
        <v>5923.3200000000033</v>
      </c>
      <c r="AH1646" s="13" t="s">
        <v>3024</v>
      </c>
      <c r="AI1646" s="6">
        <v>0</v>
      </c>
      <c r="AJ1646" s="7"/>
      <c r="AK1646" s="4"/>
    </row>
    <row r="1647" spans="1:37" x14ac:dyDescent="0.25">
      <c r="A1647" s="1" t="s">
        <v>1519</v>
      </c>
      <c r="B1647" s="1">
        <v>19471.48</v>
      </c>
      <c r="C1647" s="6">
        <f t="shared" si="115"/>
        <v>10936.230000000001</v>
      </c>
      <c r="D1647" s="6">
        <v>10144.5</v>
      </c>
      <c r="E1647" s="6">
        <v>0</v>
      </c>
      <c r="F1647" s="6">
        <v>0</v>
      </c>
      <c r="G1647" s="6">
        <v>206.45</v>
      </c>
      <c r="H1647" s="6">
        <v>585.28</v>
      </c>
      <c r="I1647" s="1">
        <v>0</v>
      </c>
      <c r="J1647" s="6">
        <f t="shared" si="116"/>
        <v>30407.71</v>
      </c>
      <c r="K1647" s="13" t="s">
        <v>3024</v>
      </c>
      <c r="L1647" s="13" t="s">
        <v>3024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13" t="s">
        <v>3024</v>
      </c>
      <c r="V1647" s="6">
        <v>0</v>
      </c>
      <c r="W1647" s="6">
        <f t="shared" si="117"/>
        <v>0</v>
      </c>
      <c r="X1647" s="6">
        <v>0</v>
      </c>
      <c r="Y1647" s="15">
        <v>0</v>
      </c>
      <c r="Z1647" s="15">
        <v>0</v>
      </c>
      <c r="AA1647" s="15">
        <f t="shared" si="118"/>
        <v>0</v>
      </c>
      <c r="AB1647" s="1">
        <v>4675.0800000000017</v>
      </c>
      <c r="AC1647" s="13" t="s">
        <v>3024</v>
      </c>
      <c r="AD1647" s="1">
        <v>20751.96</v>
      </c>
      <c r="AE1647" s="6">
        <v>19078.66</v>
      </c>
      <c r="AF1647" s="15">
        <v>0</v>
      </c>
      <c r="AG1647" s="26">
        <v>6348.380000000001</v>
      </c>
      <c r="AH1647" s="13" t="s">
        <v>3024</v>
      </c>
      <c r="AI1647" s="6">
        <v>0</v>
      </c>
      <c r="AJ1647" s="7"/>
      <c r="AK1647" s="4"/>
    </row>
    <row r="1648" spans="1:37" x14ac:dyDescent="0.25">
      <c r="A1648" s="1" t="s">
        <v>1520</v>
      </c>
      <c r="B1648" s="1">
        <v>70571.329999999987</v>
      </c>
      <c r="C1648" s="6">
        <f t="shared" si="115"/>
        <v>38064.590000000004</v>
      </c>
      <c r="D1648" s="6">
        <v>35457.58</v>
      </c>
      <c r="E1648" s="6">
        <v>0</v>
      </c>
      <c r="F1648" s="6">
        <v>0</v>
      </c>
      <c r="G1648" s="6">
        <v>747.45999999999992</v>
      </c>
      <c r="H1648" s="6">
        <v>1859.55</v>
      </c>
      <c r="I1648" s="1">
        <v>0</v>
      </c>
      <c r="J1648" s="6">
        <f t="shared" si="116"/>
        <v>108635.91999999998</v>
      </c>
      <c r="K1648" s="13" t="s">
        <v>3024</v>
      </c>
      <c r="L1648" s="13" t="s">
        <v>3024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13" t="s">
        <v>3024</v>
      </c>
      <c r="V1648" s="6">
        <v>0</v>
      </c>
      <c r="W1648" s="6">
        <f t="shared" si="117"/>
        <v>0</v>
      </c>
      <c r="X1648" s="6">
        <v>0</v>
      </c>
      <c r="Y1648" s="15">
        <v>0</v>
      </c>
      <c r="Z1648" s="15">
        <v>0</v>
      </c>
      <c r="AA1648" s="15">
        <f t="shared" si="118"/>
        <v>0</v>
      </c>
      <c r="AB1648" s="1">
        <v>19984.679999999993</v>
      </c>
      <c r="AC1648" s="13" t="s">
        <v>3024</v>
      </c>
      <c r="AD1648" s="1">
        <v>75792.559999999969</v>
      </c>
      <c r="AE1648" s="6">
        <v>72861.87999999999</v>
      </c>
      <c r="AF1648" s="15">
        <v>0</v>
      </c>
      <c r="AG1648" s="26">
        <v>22915.359999999979</v>
      </c>
      <c r="AH1648" s="13" t="s">
        <v>3024</v>
      </c>
      <c r="AI1648" s="6">
        <v>0</v>
      </c>
      <c r="AJ1648" s="7"/>
      <c r="AK1648" s="4"/>
    </row>
    <row r="1649" spans="1:37" x14ac:dyDescent="0.25">
      <c r="A1649" s="1" t="s">
        <v>1521</v>
      </c>
      <c r="B1649" s="1">
        <v>56208.560000000005</v>
      </c>
      <c r="C1649" s="6">
        <f t="shared" si="115"/>
        <v>35054.459999999992</v>
      </c>
      <c r="D1649" s="6">
        <v>30365.939999999995</v>
      </c>
      <c r="E1649" s="6">
        <v>0</v>
      </c>
      <c r="F1649" s="6">
        <v>0</v>
      </c>
      <c r="G1649" s="6">
        <v>618.42000000000007</v>
      </c>
      <c r="H1649" s="6">
        <v>4070.1000000000004</v>
      </c>
      <c r="I1649" s="1">
        <v>0</v>
      </c>
      <c r="J1649" s="6">
        <f t="shared" si="116"/>
        <v>91263.01999999999</v>
      </c>
      <c r="K1649" s="13" t="s">
        <v>3024</v>
      </c>
      <c r="L1649" s="13" t="s">
        <v>3024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13" t="s">
        <v>3024</v>
      </c>
      <c r="V1649" s="6">
        <v>0</v>
      </c>
      <c r="W1649" s="6">
        <f t="shared" si="117"/>
        <v>0</v>
      </c>
      <c r="X1649" s="6">
        <v>0</v>
      </c>
      <c r="Y1649" s="15">
        <v>0</v>
      </c>
      <c r="Z1649" s="15">
        <v>0</v>
      </c>
      <c r="AA1649" s="15">
        <f t="shared" si="118"/>
        <v>0</v>
      </c>
      <c r="AB1649" s="1">
        <v>15787.060000000012</v>
      </c>
      <c r="AC1649" s="13" t="s">
        <v>3024</v>
      </c>
      <c r="AD1649" s="1">
        <v>60774.040000000023</v>
      </c>
      <c r="AE1649" s="6">
        <v>58972.08</v>
      </c>
      <c r="AF1649" s="15">
        <v>0</v>
      </c>
      <c r="AG1649" s="26">
        <v>17589.020000000026</v>
      </c>
      <c r="AH1649" s="13" t="s">
        <v>3024</v>
      </c>
      <c r="AI1649" s="6">
        <v>0</v>
      </c>
      <c r="AJ1649" s="7"/>
      <c r="AK1649" s="4"/>
    </row>
    <row r="1650" spans="1:37" x14ac:dyDescent="0.25">
      <c r="A1650" s="1" t="s">
        <v>1522</v>
      </c>
      <c r="B1650" s="1">
        <v>19473.330000000002</v>
      </c>
      <c r="C1650" s="6">
        <f t="shared" si="115"/>
        <v>9443.619999999999</v>
      </c>
      <c r="D1650" s="6">
        <v>8348.0499999999993</v>
      </c>
      <c r="E1650" s="6">
        <v>0</v>
      </c>
      <c r="F1650" s="6">
        <v>0</v>
      </c>
      <c r="G1650" s="6">
        <v>205.47000000000003</v>
      </c>
      <c r="H1650" s="6">
        <v>890.09999999999991</v>
      </c>
      <c r="I1650" s="1">
        <v>0</v>
      </c>
      <c r="J1650" s="6">
        <f t="shared" si="116"/>
        <v>28916.95</v>
      </c>
      <c r="K1650" s="13" t="s">
        <v>3024</v>
      </c>
      <c r="L1650" s="13" t="s">
        <v>3024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13" t="s">
        <v>3024</v>
      </c>
      <c r="V1650" s="6">
        <v>0</v>
      </c>
      <c r="W1650" s="6">
        <f t="shared" si="117"/>
        <v>0</v>
      </c>
      <c r="X1650" s="6">
        <v>0</v>
      </c>
      <c r="Y1650" s="15">
        <v>0</v>
      </c>
      <c r="Z1650" s="15">
        <v>0</v>
      </c>
      <c r="AA1650" s="15">
        <f t="shared" si="118"/>
        <v>0</v>
      </c>
      <c r="AB1650" s="1">
        <v>4614.1799999999985</v>
      </c>
      <c r="AC1650" s="13" t="s">
        <v>3024</v>
      </c>
      <c r="AD1650" s="1">
        <v>19048.579999999994</v>
      </c>
      <c r="AE1650" s="6">
        <v>18041.129999999997</v>
      </c>
      <c r="AF1650" s="15">
        <v>0</v>
      </c>
      <c r="AG1650" s="26">
        <v>5621.6299999999983</v>
      </c>
      <c r="AH1650" s="13" t="s">
        <v>3024</v>
      </c>
      <c r="AI1650" s="6">
        <v>0</v>
      </c>
      <c r="AJ1650" s="7"/>
      <c r="AK1650" s="4"/>
    </row>
    <row r="1651" spans="1:37" x14ac:dyDescent="0.25">
      <c r="A1651" s="1" t="s">
        <v>1523</v>
      </c>
      <c r="B1651" s="1">
        <v>18202.650000000001</v>
      </c>
      <c r="C1651" s="6">
        <f t="shared" si="115"/>
        <v>9500.34</v>
      </c>
      <c r="D1651" s="6">
        <v>9308.34</v>
      </c>
      <c r="E1651" s="6">
        <v>0</v>
      </c>
      <c r="F1651" s="6">
        <v>0</v>
      </c>
      <c r="G1651" s="6">
        <v>192</v>
      </c>
      <c r="H1651" s="6">
        <v>0</v>
      </c>
      <c r="I1651" s="1">
        <v>0</v>
      </c>
      <c r="J1651" s="6">
        <f t="shared" si="116"/>
        <v>27702.99</v>
      </c>
      <c r="K1651" s="13" t="s">
        <v>3024</v>
      </c>
      <c r="L1651" s="13" t="s">
        <v>3024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13" t="s">
        <v>3024</v>
      </c>
      <c r="V1651" s="6">
        <v>0</v>
      </c>
      <c r="W1651" s="6">
        <f t="shared" si="117"/>
        <v>0</v>
      </c>
      <c r="X1651" s="6">
        <v>0</v>
      </c>
      <c r="Y1651" s="15">
        <v>0</v>
      </c>
      <c r="Z1651" s="15">
        <v>0</v>
      </c>
      <c r="AA1651" s="15">
        <f t="shared" si="118"/>
        <v>0</v>
      </c>
      <c r="AB1651" s="1">
        <v>2728.92</v>
      </c>
      <c r="AC1651" s="13" t="s">
        <v>3024</v>
      </c>
      <c r="AD1651" s="1">
        <v>19496.46</v>
      </c>
      <c r="AE1651" s="6">
        <v>17130.79</v>
      </c>
      <c r="AF1651" s="15">
        <v>0</v>
      </c>
      <c r="AG1651" s="26">
        <v>5094.5900000000011</v>
      </c>
      <c r="AH1651" s="13" t="s">
        <v>3024</v>
      </c>
      <c r="AI1651" s="6">
        <v>0</v>
      </c>
      <c r="AJ1651" s="7"/>
      <c r="AK1651" s="4"/>
    </row>
    <row r="1652" spans="1:37" x14ac:dyDescent="0.25">
      <c r="A1652" s="1" t="s">
        <v>1524</v>
      </c>
      <c r="B1652" s="1">
        <v>39733.509999999995</v>
      </c>
      <c r="C1652" s="6">
        <f t="shared" si="115"/>
        <v>20936.670000000002</v>
      </c>
      <c r="D1652" s="6">
        <v>20166.75</v>
      </c>
      <c r="E1652" s="6">
        <v>0</v>
      </c>
      <c r="F1652" s="6">
        <v>0</v>
      </c>
      <c r="G1652" s="6">
        <v>422.65</v>
      </c>
      <c r="H1652" s="6">
        <v>347.27000000000004</v>
      </c>
      <c r="I1652" s="1">
        <v>0</v>
      </c>
      <c r="J1652" s="6">
        <f t="shared" si="116"/>
        <v>60670.179999999993</v>
      </c>
      <c r="K1652" s="13" t="s">
        <v>3024</v>
      </c>
      <c r="L1652" s="13" t="s">
        <v>3024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13" t="s">
        <v>3024</v>
      </c>
      <c r="V1652" s="6">
        <v>0</v>
      </c>
      <c r="W1652" s="6">
        <f t="shared" si="117"/>
        <v>0</v>
      </c>
      <c r="X1652" s="6">
        <v>0</v>
      </c>
      <c r="Y1652" s="15">
        <v>0</v>
      </c>
      <c r="Z1652" s="15">
        <v>0</v>
      </c>
      <c r="AA1652" s="15">
        <f t="shared" si="118"/>
        <v>0</v>
      </c>
      <c r="AB1652" s="1">
        <v>13148.589999999998</v>
      </c>
      <c r="AC1652" s="13" t="s">
        <v>3024</v>
      </c>
      <c r="AD1652" s="1">
        <v>43270.01999999999</v>
      </c>
      <c r="AE1652" s="6">
        <v>42666.539999999994</v>
      </c>
      <c r="AF1652" s="15">
        <v>0</v>
      </c>
      <c r="AG1652" s="26">
        <v>13752.069999999991</v>
      </c>
      <c r="AH1652" s="13" t="s">
        <v>3024</v>
      </c>
      <c r="AI1652" s="6">
        <v>0</v>
      </c>
      <c r="AJ1652" s="7"/>
      <c r="AK1652" s="4"/>
    </row>
    <row r="1653" spans="1:37" x14ac:dyDescent="0.25">
      <c r="A1653" s="1" t="s">
        <v>1525</v>
      </c>
      <c r="B1653" s="1">
        <v>13066.170000000002</v>
      </c>
      <c r="C1653" s="6">
        <f t="shared" si="115"/>
        <v>9094.369999999999</v>
      </c>
      <c r="D1653" s="6">
        <v>8779.14</v>
      </c>
      <c r="E1653" s="6">
        <v>0</v>
      </c>
      <c r="F1653" s="6">
        <v>0</v>
      </c>
      <c r="G1653" s="6">
        <v>141.97999999999999</v>
      </c>
      <c r="H1653" s="6">
        <v>173.25</v>
      </c>
      <c r="I1653" s="1">
        <v>0</v>
      </c>
      <c r="J1653" s="6">
        <f t="shared" si="116"/>
        <v>22160.54</v>
      </c>
      <c r="K1653" s="13" t="s">
        <v>3024</v>
      </c>
      <c r="L1653" s="13" t="s">
        <v>3024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13" t="s">
        <v>3024</v>
      </c>
      <c r="V1653" s="6">
        <v>0</v>
      </c>
      <c r="W1653" s="6">
        <f t="shared" si="117"/>
        <v>0</v>
      </c>
      <c r="X1653" s="6">
        <v>0</v>
      </c>
      <c r="Y1653" s="15">
        <v>0</v>
      </c>
      <c r="Z1653" s="15">
        <v>0</v>
      </c>
      <c r="AA1653" s="15">
        <f t="shared" si="118"/>
        <v>0</v>
      </c>
      <c r="AB1653" s="1">
        <v>4262.5399999999991</v>
      </c>
      <c r="AC1653" s="13" t="s">
        <v>3024</v>
      </c>
      <c r="AD1653" s="1">
        <v>15873.299999999997</v>
      </c>
      <c r="AE1653" s="6">
        <v>15445.21</v>
      </c>
      <c r="AF1653" s="15">
        <v>0</v>
      </c>
      <c r="AG1653" s="26">
        <v>4690.6299999999974</v>
      </c>
      <c r="AH1653" s="13" t="s">
        <v>3024</v>
      </c>
      <c r="AI1653" s="6">
        <v>0</v>
      </c>
      <c r="AJ1653" s="7"/>
      <c r="AK1653" s="4"/>
    </row>
    <row r="1654" spans="1:37" x14ac:dyDescent="0.25">
      <c r="A1654" s="1" t="s">
        <v>1526</v>
      </c>
      <c r="B1654" s="1">
        <v>35426.25</v>
      </c>
      <c r="C1654" s="6">
        <f t="shared" si="115"/>
        <v>19812.660000000003</v>
      </c>
      <c r="D1654" s="6">
        <v>18854.840000000004</v>
      </c>
      <c r="E1654" s="6">
        <v>0</v>
      </c>
      <c r="F1654" s="6">
        <v>0</v>
      </c>
      <c r="G1654" s="6">
        <v>375.71999999999997</v>
      </c>
      <c r="H1654" s="6">
        <v>582.1</v>
      </c>
      <c r="I1654" s="1">
        <v>0</v>
      </c>
      <c r="J1654" s="6">
        <f t="shared" si="116"/>
        <v>55238.91</v>
      </c>
      <c r="K1654" s="13" t="s">
        <v>3024</v>
      </c>
      <c r="L1654" s="13" t="s">
        <v>3024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13" t="s">
        <v>3024</v>
      </c>
      <c r="V1654" s="6">
        <v>0</v>
      </c>
      <c r="W1654" s="6">
        <f t="shared" si="117"/>
        <v>0</v>
      </c>
      <c r="X1654" s="6">
        <v>0</v>
      </c>
      <c r="Y1654" s="15">
        <v>0</v>
      </c>
      <c r="Z1654" s="15">
        <v>0</v>
      </c>
      <c r="AA1654" s="15">
        <f t="shared" si="118"/>
        <v>0</v>
      </c>
      <c r="AB1654" s="1">
        <v>12761.720000000001</v>
      </c>
      <c r="AC1654" s="13" t="s">
        <v>3024</v>
      </c>
      <c r="AD1654" s="1">
        <v>39073.279999999999</v>
      </c>
      <c r="AE1654" s="6">
        <v>36863.060000000005</v>
      </c>
      <c r="AF1654" s="15">
        <v>0</v>
      </c>
      <c r="AG1654" s="26">
        <v>14971.939999999999</v>
      </c>
      <c r="AH1654" s="13" t="s">
        <v>3024</v>
      </c>
      <c r="AI1654" s="6">
        <v>0</v>
      </c>
      <c r="AJ1654" s="7"/>
      <c r="AK1654" s="4"/>
    </row>
    <row r="1655" spans="1:37" x14ac:dyDescent="0.25">
      <c r="A1655" s="1" t="s">
        <v>1527</v>
      </c>
      <c r="B1655" s="1">
        <v>10164.890000000001</v>
      </c>
      <c r="C1655" s="6">
        <f t="shared" si="115"/>
        <v>9049.94</v>
      </c>
      <c r="D1655" s="6">
        <v>7907.33</v>
      </c>
      <c r="E1655" s="6">
        <v>0</v>
      </c>
      <c r="F1655" s="6">
        <v>0</v>
      </c>
      <c r="G1655" s="6">
        <v>126.96</v>
      </c>
      <c r="H1655" s="6">
        <v>1015.65</v>
      </c>
      <c r="I1655" s="1">
        <v>0</v>
      </c>
      <c r="J1655" s="6">
        <f t="shared" si="116"/>
        <v>19214.830000000002</v>
      </c>
      <c r="K1655" s="13" t="s">
        <v>3024</v>
      </c>
      <c r="L1655" s="13" t="s">
        <v>3024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13" t="s">
        <v>3024</v>
      </c>
      <c r="V1655" s="6">
        <v>0</v>
      </c>
      <c r="W1655" s="6">
        <f t="shared" si="117"/>
        <v>0</v>
      </c>
      <c r="X1655" s="6">
        <v>0</v>
      </c>
      <c r="Y1655" s="15">
        <v>0</v>
      </c>
      <c r="Z1655" s="15">
        <v>0</v>
      </c>
      <c r="AA1655" s="15">
        <f t="shared" si="118"/>
        <v>0</v>
      </c>
      <c r="AB1655" s="1">
        <v>3598.5699999999997</v>
      </c>
      <c r="AC1655" s="13" t="s">
        <v>3024</v>
      </c>
      <c r="AD1655" s="1">
        <v>10159.259999999998</v>
      </c>
      <c r="AE1655" s="6">
        <v>13565.8</v>
      </c>
      <c r="AF1655" s="15">
        <v>0</v>
      </c>
      <c r="AG1655" s="26">
        <v>192.02999999999838</v>
      </c>
      <c r="AH1655" s="13" t="s">
        <v>3024</v>
      </c>
      <c r="AI1655" s="6">
        <v>0</v>
      </c>
      <c r="AJ1655" s="7"/>
      <c r="AK1655" s="4"/>
    </row>
    <row r="1656" spans="1:37" x14ac:dyDescent="0.25">
      <c r="A1656" s="1" t="s">
        <v>1528</v>
      </c>
      <c r="B1656" s="1">
        <v>35646.06</v>
      </c>
      <c r="C1656" s="6">
        <f t="shared" si="115"/>
        <v>25628.359999999997</v>
      </c>
      <c r="D1656" s="6">
        <v>24189.17</v>
      </c>
      <c r="E1656" s="6">
        <v>0</v>
      </c>
      <c r="F1656" s="6">
        <v>0</v>
      </c>
      <c r="G1656" s="6">
        <v>370.12</v>
      </c>
      <c r="H1656" s="6">
        <v>1069.0700000000002</v>
      </c>
      <c r="I1656" s="1">
        <v>0</v>
      </c>
      <c r="J1656" s="6">
        <f t="shared" si="116"/>
        <v>61274.42</v>
      </c>
      <c r="K1656" s="13" t="s">
        <v>3024</v>
      </c>
      <c r="L1656" s="13" t="s">
        <v>3024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13" t="s">
        <v>3024</v>
      </c>
      <c r="V1656" s="6">
        <v>0</v>
      </c>
      <c r="W1656" s="6">
        <f t="shared" si="117"/>
        <v>0</v>
      </c>
      <c r="X1656" s="6">
        <v>0</v>
      </c>
      <c r="Y1656" s="15">
        <v>0</v>
      </c>
      <c r="Z1656" s="15">
        <v>0</v>
      </c>
      <c r="AA1656" s="15">
        <f t="shared" si="118"/>
        <v>0</v>
      </c>
      <c r="AB1656" s="1">
        <v>20245.68</v>
      </c>
      <c r="AC1656" s="13" t="s">
        <v>3024</v>
      </c>
      <c r="AD1656" s="1">
        <v>54505.55999999999</v>
      </c>
      <c r="AE1656" s="6">
        <v>45085.549999999996</v>
      </c>
      <c r="AF1656" s="15">
        <v>0</v>
      </c>
      <c r="AG1656" s="26">
        <v>29665.690000000002</v>
      </c>
      <c r="AH1656" s="13" t="s">
        <v>3024</v>
      </c>
      <c r="AI1656" s="6">
        <v>0</v>
      </c>
      <c r="AK1656" s="4"/>
    </row>
    <row r="1657" spans="1:37" x14ac:dyDescent="0.25">
      <c r="A1657" s="1" t="s">
        <v>1529</v>
      </c>
      <c r="B1657" s="1">
        <v>13602.130000000001</v>
      </c>
      <c r="C1657" s="6">
        <f t="shared" si="115"/>
        <v>5766.01</v>
      </c>
      <c r="D1657" s="6">
        <v>5626.64</v>
      </c>
      <c r="E1657" s="6">
        <v>0</v>
      </c>
      <c r="F1657" s="6">
        <v>0</v>
      </c>
      <c r="G1657" s="6">
        <v>139.37</v>
      </c>
      <c r="H1657" s="6">
        <v>0</v>
      </c>
      <c r="I1657" s="1">
        <v>0</v>
      </c>
      <c r="J1657" s="6">
        <f t="shared" si="116"/>
        <v>19368.14</v>
      </c>
      <c r="K1657" s="13" t="s">
        <v>3024</v>
      </c>
      <c r="L1657" s="13" t="s">
        <v>3024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13" t="s">
        <v>3024</v>
      </c>
      <c r="V1657" s="6">
        <v>0</v>
      </c>
      <c r="W1657" s="6">
        <f t="shared" si="117"/>
        <v>0</v>
      </c>
      <c r="X1657" s="6">
        <v>0</v>
      </c>
      <c r="Y1657" s="15">
        <v>0</v>
      </c>
      <c r="Z1657" s="15">
        <v>0</v>
      </c>
      <c r="AA1657" s="15">
        <f t="shared" si="118"/>
        <v>0</v>
      </c>
      <c r="AB1657" s="1">
        <v>3317.909999999998</v>
      </c>
      <c r="AC1657" s="13" t="s">
        <v>3024</v>
      </c>
      <c r="AD1657" s="1">
        <v>16772.46</v>
      </c>
      <c r="AE1657" s="6">
        <v>11283.44</v>
      </c>
      <c r="AF1657" s="15">
        <v>0</v>
      </c>
      <c r="AG1657" s="26">
        <v>8806.9299999999985</v>
      </c>
      <c r="AH1657" s="13" t="s">
        <v>3024</v>
      </c>
      <c r="AI1657" s="6">
        <v>0</v>
      </c>
      <c r="AJ1657" s="7"/>
      <c r="AK1657" s="4"/>
    </row>
    <row r="1658" spans="1:37" x14ac:dyDescent="0.25">
      <c r="A1658" s="1" t="s">
        <v>1530</v>
      </c>
      <c r="B1658" s="1">
        <v>26182.679999999997</v>
      </c>
      <c r="C1658" s="6">
        <f t="shared" si="115"/>
        <v>21663.210000000003</v>
      </c>
      <c r="D1658" s="6">
        <v>20048.490000000002</v>
      </c>
      <c r="E1658" s="6">
        <v>0</v>
      </c>
      <c r="F1658" s="6">
        <v>0</v>
      </c>
      <c r="G1658" s="6">
        <v>298.52</v>
      </c>
      <c r="H1658" s="6">
        <v>1316.2</v>
      </c>
      <c r="I1658" s="1">
        <v>0</v>
      </c>
      <c r="J1658" s="6">
        <f t="shared" si="116"/>
        <v>47845.89</v>
      </c>
      <c r="K1658" s="13" t="s">
        <v>3024</v>
      </c>
      <c r="L1658" s="13" t="s">
        <v>3024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13" t="s">
        <v>3024</v>
      </c>
      <c r="V1658" s="6">
        <v>0</v>
      </c>
      <c r="W1658" s="6">
        <f t="shared" si="117"/>
        <v>0</v>
      </c>
      <c r="X1658" s="6">
        <v>0</v>
      </c>
      <c r="Y1658" s="15">
        <v>0</v>
      </c>
      <c r="Z1658" s="15">
        <v>0</v>
      </c>
      <c r="AA1658" s="15">
        <f t="shared" si="118"/>
        <v>0</v>
      </c>
      <c r="AB1658" s="1">
        <v>13761.2</v>
      </c>
      <c r="AC1658" s="13" t="s">
        <v>3024</v>
      </c>
      <c r="AD1658" s="1">
        <v>36161.72</v>
      </c>
      <c r="AE1658" s="6">
        <v>34432.14</v>
      </c>
      <c r="AF1658" s="15">
        <v>0</v>
      </c>
      <c r="AG1658" s="26">
        <v>15490.780000000002</v>
      </c>
      <c r="AH1658" s="13" t="s">
        <v>3024</v>
      </c>
      <c r="AI1658" s="6">
        <v>0</v>
      </c>
      <c r="AJ1658" s="7"/>
      <c r="AK1658" s="4"/>
    </row>
    <row r="1659" spans="1:37" x14ac:dyDescent="0.25">
      <c r="A1659" s="1" t="s">
        <v>1531</v>
      </c>
      <c r="B1659" s="1">
        <v>33172.049999999996</v>
      </c>
      <c r="C1659" s="6">
        <f t="shared" si="115"/>
        <v>20419.079999999998</v>
      </c>
      <c r="D1659" s="6">
        <v>18979.96</v>
      </c>
      <c r="E1659" s="6">
        <v>0</v>
      </c>
      <c r="F1659" s="6">
        <v>0</v>
      </c>
      <c r="G1659" s="6">
        <v>351.87</v>
      </c>
      <c r="H1659" s="6">
        <v>1087.25</v>
      </c>
      <c r="I1659" s="1">
        <v>0</v>
      </c>
      <c r="J1659" s="6">
        <f t="shared" si="116"/>
        <v>53591.12999999999</v>
      </c>
      <c r="K1659" s="13" t="s">
        <v>3024</v>
      </c>
      <c r="L1659" s="13" t="s">
        <v>3024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13" t="s">
        <v>3024</v>
      </c>
      <c r="V1659" s="6">
        <v>0</v>
      </c>
      <c r="W1659" s="6">
        <f t="shared" si="117"/>
        <v>0</v>
      </c>
      <c r="X1659" s="6">
        <v>0</v>
      </c>
      <c r="Y1659" s="15">
        <v>0</v>
      </c>
      <c r="Z1659" s="15">
        <v>0</v>
      </c>
      <c r="AA1659" s="15">
        <f t="shared" si="118"/>
        <v>0</v>
      </c>
      <c r="AB1659" s="1">
        <v>7502.5000000000009</v>
      </c>
      <c r="AC1659" s="13" t="s">
        <v>3024</v>
      </c>
      <c r="AD1659" s="1">
        <v>34927.199999999997</v>
      </c>
      <c r="AE1659" s="6">
        <v>36175.119999999995</v>
      </c>
      <c r="AF1659" s="15">
        <v>0</v>
      </c>
      <c r="AG1659" s="26">
        <v>6254.5799999999981</v>
      </c>
      <c r="AH1659" s="13" t="s">
        <v>3024</v>
      </c>
      <c r="AI1659" s="6">
        <v>0</v>
      </c>
      <c r="AJ1659" s="7"/>
      <c r="AK1659" s="4"/>
    </row>
    <row r="1660" spans="1:37" x14ac:dyDescent="0.25">
      <c r="A1660" s="1" t="s">
        <v>1532</v>
      </c>
      <c r="B1660" s="1">
        <v>34008.71</v>
      </c>
      <c r="C1660" s="6">
        <f t="shared" si="115"/>
        <v>24742.94</v>
      </c>
      <c r="D1660" s="6">
        <v>23533.82</v>
      </c>
      <c r="E1660" s="6">
        <v>0</v>
      </c>
      <c r="F1660" s="6">
        <v>0</v>
      </c>
      <c r="G1660" s="6">
        <v>377.52</v>
      </c>
      <c r="H1660" s="6">
        <v>831.59999999999991</v>
      </c>
      <c r="I1660" s="1">
        <v>0</v>
      </c>
      <c r="J1660" s="6">
        <f t="shared" si="116"/>
        <v>58751.649999999994</v>
      </c>
      <c r="K1660" s="13" t="s">
        <v>3024</v>
      </c>
      <c r="L1660" s="13" t="s">
        <v>3024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13" t="s">
        <v>3024</v>
      </c>
      <c r="V1660" s="6">
        <v>0</v>
      </c>
      <c r="W1660" s="6">
        <f t="shared" si="117"/>
        <v>0</v>
      </c>
      <c r="X1660" s="6">
        <v>0</v>
      </c>
      <c r="Y1660" s="15">
        <v>0</v>
      </c>
      <c r="Z1660" s="15">
        <v>0</v>
      </c>
      <c r="AA1660" s="15">
        <f t="shared" si="118"/>
        <v>0</v>
      </c>
      <c r="AB1660" s="1">
        <v>11955.030000000002</v>
      </c>
      <c r="AC1660" s="13" t="s">
        <v>3024</v>
      </c>
      <c r="AD1660" s="1">
        <v>40305.080000000016</v>
      </c>
      <c r="AE1660" s="6">
        <v>42505.68</v>
      </c>
      <c r="AF1660" s="15">
        <v>0</v>
      </c>
      <c r="AG1660" s="26">
        <v>9754.4300000000185</v>
      </c>
      <c r="AH1660" s="13" t="s">
        <v>3024</v>
      </c>
      <c r="AI1660" s="6">
        <v>0</v>
      </c>
      <c r="AJ1660" s="7"/>
      <c r="AK1660" s="4"/>
    </row>
    <row r="1661" spans="1:37" x14ac:dyDescent="0.25">
      <c r="A1661" s="1" t="s">
        <v>1533</v>
      </c>
      <c r="B1661" s="1">
        <v>36043.14</v>
      </c>
      <c r="C1661" s="6">
        <f t="shared" si="115"/>
        <v>24849.409999999996</v>
      </c>
      <c r="D1661" s="6">
        <v>21241.82</v>
      </c>
      <c r="E1661" s="6">
        <v>0</v>
      </c>
      <c r="F1661" s="6">
        <v>0</v>
      </c>
      <c r="G1661" s="6">
        <v>386.69</v>
      </c>
      <c r="H1661" s="6">
        <v>3220.8999999999996</v>
      </c>
      <c r="I1661" s="1">
        <v>0</v>
      </c>
      <c r="J1661" s="6">
        <f t="shared" si="116"/>
        <v>60892.549999999996</v>
      </c>
      <c r="K1661" s="13" t="s">
        <v>3024</v>
      </c>
      <c r="L1661" s="13" t="s">
        <v>3024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13" t="s">
        <v>3024</v>
      </c>
      <c r="V1661" s="6">
        <v>0</v>
      </c>
      <c r="W1661" s="6">
        <f t="shared" si="117"/>
        <v>0</v>
      </c>
      <c r="X1661" s="6">
        <v>0</v>
      </c>
      <c r="Y1661" s="15">
        <v>0</v>
      </c>
      <c r="Z1661" s="15">
        <v>0</v>
      </c>
      <c r="AA1661" s="15">
        <f t="shared" si="118"/>
        <v>0</v>
      </c>
      <c r="AB1661" s="1">
        <v>13395.870000000003</v>
      </c>
      <c r="AC1661" s="13" t="s">
        <v>3024</v>
      </c>
      <c r="AD1661" s="1">
        <v>44353.840000000004</v>
      </c>
      <c r="AE1661" s="6">
        <v>40434.259999999995</v>
      </c>
      <c r="AF1661" s="15">
        <v>0</v>
      </c>
      <c r="AG1661" s="26">
        <v>17315.450000000012</v>
      </c>
      <c r="AH1661" s="13" t="s">
        <v>3024</v>
      </c>
      <c r="AI1661" s="6">
        <v>0</v>
      </c>
      <c r="AJ1661" s="7"/>
      <c r="AK1661" s="4"/>
    </row>
    <row r="1662" spans="1:37" x14ac:dyDescent="0.25">
      <c r="A1662" s="1" t="s">
        <v>1534</v>
      </c>
      <c r="B1662" s="1">
        <v>12160.13</v>
      </c>
      <c r="C1662" s="6">
        <f t="shared" si="115"/>
        <v>9333.99</v>
      </c>
      <c r="D1662" s="6">
        <v>6407.9199999999992</v>
      </c>
      <c r="E1662" s="6">
        <v>0</v>
      </c>
      <c r="F1662" s="6">
        <v>0</v>
      </c>
      <c r="G1662" s="6">
        <v>136.72</v>
      </c>
      <c r="H1662" s="6">
        <v>2789.35</v>
      </c>
      <c r="I1662" s="1">
        <v>0</v>
      </c>
      <c r="J1662" s="6">
        <f t="shared" si="116"/>
        <v>21494.12</v>
      </c>
      <c r="K1662" s="13" t="s">
        <v>3024</v>
      </c>
      <c r="L1662" s="13" t="s">
        <v>3024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13" t="s">
        <v>3024</v>
      </c>
      <c r="V1662" s="6">
        <v>0</v>
      </c>
      <c r="W1662" s="6">
        <f t="shared" si="117"/>
        <v>0</v>
      </c>
      <c r="X1662" s="6">
        <v>0</v>
      </c>
      <c r="Y1662" s="15">
        <v>0</v>
      </c>
      <c r="Z1662" s="15">
        <v>0</v>
      </c>
      <c r="AA1662" s="15">
        <f t="shared" si="118"/>
        <v>0</v>
      </c>
      <c r="AB1662" s="1">
        <v>974.63000000000011</v>
      </c>
      <c r="AC1662" s="13" t="s">
        <v>3024</v>
      </c>
      <c r="AD1662" s="1">
        <v>11573.520000000004</v>
      </c>
      <c r="AE1662" s="6">
        <v>11757.31</v>
      </c>
      <c r="AF1662" s="15">
        <v>0</v>
      </c>
      <c r="AG1662" s="26">
        <v>790.84000000000333</v>
      </c>
      <c r="AH1662" s="13" t="s">
        <v>3024</v>
      </c>
      <c r="AI1662" s="6">
        <v>0</v>
      </c>
      <c r="AJ1662" s="7"/>
      <c r="AK1662" s="4"/>
    </row>
    <row r="1663" spans="1:37" x14ac:dyDescent="0.25">
      <c r="A1663" s="1" t="s">
        <v>1535</v>
      </c>
      <c r="B1663" s="1">
        <v>54131.16</v>
      </c>
      <c r="C1663" s="6">
        <f t="shared" si="115"/>
        <v>27744.09</v>
      </c>
      <c r="D1663" s="6">
        <v>26908.75</v>
      </c>
      <c r="E1663" s="6">
        <v>0</v>
      </c>
      <c r="F1663" s="6">
        <v>0</v>
      </c>
      <c r="G1663" s="6">
        <v>558.14</v>
      </c>
      <c r="H1663" s="6">
        <v>277.2</v>
      </c>
      <c r="I1663" s="1">
        <v>0</v>
      </c>
      <c r="J1663" s="6">
        <f t="shared" si="116"/>
        <v>81875.25</v>
      </c>
      <c r="K1663" s="13" t="s">
        <v>3024</v>
      </c>
      <c r="L1663" s="13" t="s">
        <v>3024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13" t="s">
        <v>3024</v>
      </c>
      <c r="V1663" s="6">
        <v>0</v>
      </c>
      <c r="W1663" s="6">
        <f t="shared" si="117"/>
        <v>0</v>
      </c>
      <c r="X1663" s="6">
        <v>0</v>
      </c>
      <c r="Y1663" s="15">
        <v>0</v>
      </c>
      <c r="Z1663" s="15">
        <v>0</v>
      </c>
      <c r="AA1663" s="15">
        <f t="shared" si="118"/>
        <v>0</v>
      </c>
      <c r="AB1663" s="1">
        <v>19583.480000000007</v>
      </c>
      <c r="AC1663" s="13" t="s">
        <v>3024</v>
      </c>
      <c r="AD1663" s="1">
        <v>61663.550000000017</v>
      </c>
      <c r="AE1663" s="6">
        <v>58763.510000000009</v>
      </c>
      <c r="AF1663" s="15">
        <v>0</v>
      </c>
      <c r="AG1663" s="26">
        <v>22483.520000000019</v>
      </c>
      <c r="AH1663" s="13" t="s">
        <v>3024</v>
      </c>
      <c r="AI1663" s="6">
        <v>0</v>
      </c>
      <c r="AJ1663" s="7"/>
      <c r="AK1663" s="4"/>
    </row>
    <row r="1664" spans="1:37" x14ac:dyDescent="0.25">
      <c r="A1664" s="1" t="s">
        <v>1536</v>
      </c>
      <c r="B1664" s="1">
        <v>0</v>
      </c>
      <c r="C1664" s="6">
        <f t="shared" si="115"/>
        <v>0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1">
        <v>166258.82999999999</v>
      </c>
      <c r="J1664" s="6">
        <f t="shared" si="116"/>
        <v>-166258.82999999999</v>
      </c>
      <c r="K1664" s="13" t="s">
        <v>3024</v>
      </c>
      <c r="L1664" s="13" t="s">
        <v>3024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13" t="s">
        <v>3024</v>
      </c>
      <c r="V1664" s="6">
        <v>0</v>
      </c>
      <c r="W1664" s="6">
        <f t="shared" si="117"/>
        <v>166258.82999999999</v>
      </c>
      <c r="X1664" s="6">
        <v>0</v>
      </c>
      <c r="Y1664" s="15">
        <v>0</v>
      </c>
      <c r="Z1664" s="15">
        <v>0</v>
      </c>
      <c r="AA1664" s="15">
        <f>-J1664</f>
        <v>166258.82999999999</v>
      </c>
      <c r="AB1664" s="1">
        <v>2424.56</v>
      </c>
      <c r="AC1664" s="13" t="s">
        <v>3024</v>
      </c>
      <c r="AD1664" s="1">
        <v>3636.8400000000006</v>
      </c>
      <c r="AE1664" s="6">
        <v>0</v>
      </c>
      <c r="AF1664" s="15">
        <v>0</v>
      </c>
      <c r="AG1664" s="26">
        <v>6061.4000000000005</v>
      </c>
      <c r="AH1664" s="13" t="s">
        <v>3024</v>
      </c>
      <c r="AI1664" s="6">
        <v>0</v>
      </c>
      <c r="AJ1664" s="7"/>
      <c r="AK1664" s="4"/>
    </row>
    <row r="1665" spans="1:37" x14ac:dyDescent="0.25">
      <c r="A1665" s="2" t="s">
        <v>1537</v>
      </c>
      <c r="B1665" s="1">
        <v>8758.0500000000011</v>
      </c>
      <c r="C1665" s="6">
        <f t="shared" si="115"/>
        <v>8534.86</v>
      </c>
      <c r="D1665" s="6">
        <v>7162.24</v>
      </c>
      <c r="E1665" s="6">
        <v>0</v>
      </c>
      <c r="F1665" s="6">
        <v>0</v>
      </c>
      <c r="G1665" s="6">
        <v>107.37</v>
      </c>
      <c r="H1665" s="6">
        <v>1265.25</v>
      </c>
      <c r="I1665" s="1">
        <v>0</v>
      </c>
      <c r="J1665" s="6">
        <f t="shared" si="116"/>
        <v>17292.910000000003</v>
      </c>
      <c r="K1665" s="13" t="s">
        <v>3024</v>
      </c>
      <c r="L1665" s="13" t="s">
        <v>3024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13" t="s">
        <v>3024</v>
      </c>
      <c r="V1665" s="6">
        <v>0</v>
      </c>
      <c r="W1665" s="6">
        <f t="shared" si="117"/>
        <v>0</v>
      </c>
      <c r="X1665" s="6">
        <v>0</v>
      </c>
      <c r="Y1665" s="15">
        <v>0</v>
      </c>
      <c r="Z1665" s="15">
        <v>0</v>
      </c>
      <c r="AA1665" s="15">
        <f t="shared" si="118"/>
        <v>0</v>
      </c>
      <c r="AB1665" s="1">
        <v>7343.0800000000008</v>
      </c>
      <c r="AC1665" s="13" t="s">
        <v>3024</v>
      </c>
      <c r="AD1665" s="1">
        <v>16384.36</v>
      </c>
      <c r="AE1665" s="6">
        <v>11881.08</v>
      </c>
      <c r="AF1665" s="15">
        <v>0</v>
      </c>
      <c r="AG1665" s="26">
        <v>11846.36</v>
      </c>
      <c r="AH1665" s="13" t="s">
        <v>3024</v>
      </c>
      <c r="AI1665" s="6">
        <v>0</v>
      </c>
      <c r="AJ1665" s="7"/>
      <c r="AK1665" s="4"/>
    </row>
    <row r="1666" spans="1:37" x14ac:dyDescent="0.25">
      <c r="A1666" s="1" t="s">
        <v>2952</v>
      </c>
      <c r="B1666" s="1">
        <v>6593.880000000001</v>
      </c>
      <c r="C1666" s="6">
        <f t="shared" si="115"/>
        <v>12829.640000000001</v>
      </c>
      <c r="D1666" s="6">
        <v>12721.650000000001</v>
      </c>
      <c r="E1666" s="6">
        <v>0</v>
      </c>
      <c r="F1666" s="6">
        <v>0</v>
      </c>
      <c r="G1666" s="6">
        <v>107.99000000000001</v>
      </c>
      <c r="H1666" s="6">
        <v>0</v>
      </c>
      <c r="I1666" s="1">
        <v>0</v>
      </c>
      <c r="J1666" s="6">
        <f t="shared" si="116"/>
        <v>19423.520000000004</v>
      </c>
      <c r="K1666" s="13" t="s">
        <v>3024</v>
      </c>
      <c r="L1666" s="13" t="s">
        <v>3024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13" t="s">
        <v>3024</v>
      </c>
      <c r="V1666" s="6">
        <v>0</v>
      </c>
      <c r="W1666" s="6">
        <f t="shared" si="117"/>
        <v>0</v>
      </c>
      <c r="X1666" s="6">
        <v>0</v>
      </c>
      <c r="Y1666" s="15">
        <v>0</v>
      </c>
      <c r="Z1666" s="15">
        <v>0</v>
      </c>
      <c r="AA1666" s="15">
        <f t="shared" si="118"/>
        <v>0</v>
      </c>
      <c r="AB1666" s="1">
        <v>13984.46</v>
      </c>
      <c r="AC1666" s="13" t="s">
        <v>3024</v>
      </c>
      <c r="AD1666" s="1">
        <v>24541.499999999993</v>
      </c>
      <c r="AE1666" s="6">
        <v>16901.850000000002</v>
      </c>
      <c r="AF1666" s="15">
        <v>0</v>
      </c>
      <c r="AG1666" s="26">
        <v>21624.109999999993</v>
      </c>
      <c r="AH1666" s="13" t="s">
        <v>3024</v>
      </c>
      <c r="AI1666" s="6">
        <v>0</v>
      </c>
      <c r="AJ1666" s="7"/>
      <c r="AK1666" s="4"/>
    </row>
    <row r="1667" spans="1:37" x14ac:dyDescent="0.25">
      <c r="A1667" s="1" t="s">
        <v>1538</v>
      </c>
      <c r="B1667" s="1">
        <v>5311.4400000000005</v>
      </c>
      <c r="C1667" s="6">
        <f t="shared" si="115"/>
        <v>6399.4400000000005</v>
      </c>
      <c r="D1667" s="6">
        <v>6178.06</v>
      </c>
      <c r="E1667" s="6">
        <v>0</v>
      </c>
      <c r="F1667" s="6">
        <v>0</v>
      </c>
      <c r="G1667" s="6">
        <v>61.120000000000005</v>
      </c>
      <c r="H1667" s="6">
        <v>160.26</v>
      </c>
      <c r="I1667" s="1">
        <v>0</v>
      </c>
      <c r="J1667" s="6">
        <f t="shared" si="116"/>
        <v>11710.880000000001</v>
      </c>
      <c r="K1667" s="13" t="s">
        <v>3024</v>
      </c>
      <c r="L1667" s="13" t="s">
        <v>3024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13" t="s">
        <v>3024</v>
      </c>
      <c r="V1667" s="6">
        <v>0</v>
      </c>
      <c r="W1667" s="6">
        <f t="shared" si="117"/>
        <v>0</v>
      </c>
      <c r="X1667" s="6">
        <v>0</v>
      </c>
      <c r="Y1667" s="15">
        <v>0</v>
      </c>
      <c r="Z1667" s="15">
        <v>0</v>
      </c>
      <c r="AA1667" s="15">
        <f t="shared" si="118"/>
        <v>0</v>
      </c>
      <c r="AB1667" s="1">
        <v>4348.1999999999989</v>
      </c>
      <c r="AC1667" s="13" t="s">
        <v>3024</v>
      </c>
      <c r="AD1667" s="1">
        <v>11346.66</v>
      </c>
      <c r="AE1667" s="6">
        <v>8362.9100000000017</v>
      </c>
      <c r="AF1667" s="15">
        <v>0</v>
      </c>
      <c r="AG1667" s="26">
        <v>7331.9499999999971</v>
      </c>
      <c r="AH1667" s="13" t="s">
        <v>3024</v>
      </c>
      <c r="AI1667" s="6">
        <v>0</v>
      </c>
      <c r="AJ1667" s="7"/>
      <c r="AK1667" s="4"/>
    </row>
    <row r="1668" spans="1:37" x14ac:dyDescent="0.25">
      <c r="A1668" s="1" t="s">
        <v>1539</v>
      </c>
      <c r="B1668" s="1">
        <v>64944.14</v>
      </c>
      <c r="C1668" s="6">
        <f t="shared" si="115"/>
        <v>41077.519999999997</v>
      </c>
      <c r="D1668" s="6">
        <v>37092.819999999992</v>
      </c>
      <c r="E1668" s="6">
        <v>0</v>
      </c>
      <c r="F1668" s="6">
        <v>0</v>
      </c>
      <c r="G1668" s="6">
        <v>695.48</v>
      </c>
      <c r="H1668" s="6">
        <v>3289.2200000000003</v>
      </c>
      <c r="I1668" s="1">
        <v>0</v>
      </c>
      <c r="J1668" s="6">
        <f t="shared" si="116"/>
        <v>106021.66</v>
      </c>
      <c r="K1668" s="13" t="s">
        <v>3024</v>
      </c>
      <c r="L1668" s="13" t="s">
        <v>3024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13" t="s">
        <v>3024</v>
      </c>
      <c r="V1668" s="6">
        <v>0</v>
      </c>
      <c r="W1668" s="6">
        <f t="shared" si="117"/>
        <v>0</v>
      </c>
      <c r="X1668" s="6">
        <v>0</v>
      </c>
      <c r="Y1668" s="15">
        <v>0</v>
      </c>
      <c r="Z1668" s="15">
        <v>0</v>
      </c>
      <c r="AA1668" s="15">
        <f t="shared" si="118"/>
        <v>0</v>
      </c>
      <c r="AB1668" s="1">
        <v>26496.050000000003</v>
      </c>
      <c r="AC1668" s="13" t="s">
        <v>3024</v>
      </c>
      <c r="AD1668" s="1">
        <v>67871.140000000014</v>
      </c>
      <c r="AE1668" s="6">
        <v>72676.14</v>
      </c>
      <c r="AF1668" s="15">
        <v>0</v>
      </c>
      <c r="AG1668" s="26">
        <v>21691.050000000017</v>
      </c>
      <c r="AH1668" s="13" t="s">
        <v>3024</v>
      </c>
      <c r="AI1668" s="6">
        <v>0</v>
      </c>
      <c r="AJ1668" s="7"/>
      <c r="AK1668" s="4"/>
    </row>
    <row r="1669" spans="1:37" x14ac:dyDescent="0.25">
      <c r="A1669" s="1" t="s">
        <v>1540</v>
      </c>
      <c r="B1669" s="1">
        <v>6824.83</v>
      </c>
      <c r="C1669" s="6">
        <f t="shared" si="115"/>
        <v>5640.87</v>
      </c>
      <c r="D1669" s="6">
        <v>5566.69</v>
      </c>
      <c r="E1669" s="6">
        <v>0</v>
      </c>
      <c r="F1669" s="6">
        <v>0</v>
      </c>
      <c r="G1669" s="6">
        <v>74.179999999999993</v>
      </c>
      <c r="H1669" s="6">
        <v>0</v>
      </c>
      <c r="I1669" s="1">
        <v>0</v>
      </c>
      <c r="J1669" s="6">
        <f t="shared" si="116"/>
        <v>12465.7</v>
      </c>
      <c r="K1669" s="13" t="s">
        <v>3024</v>
      </c>
      <c r="L1669" s="13" t="s">
        <v>3024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13" t="s">
        <v>3024</v>
      </c>
      <c r="V1669" s="6">
        <v>0</v>
      </c>
      <c r="W1669" s="6">
        <f t="shared" si="117"/>
        <v>0</v>
      </c>
      <c r="X1669" s="6">
        <v>0</v>
      </c>
      <c r="Y1669" s="15">
        <v>0</v>
      </c>
      <c r="Z1669" s="15">
        <v>0</v>
      </c>
      <c r="AA1669" s="15">
        <f t="shared" si="118"/>
        <v>0</v>
      </c>
      <c r="AB1669" s="1">
        <v>7116.6600000000017</v>
      </c>
      <c r="AC1669" s="13" t="s">
        <v>3024</v>
      </c>
      <c r="AD1669" s="1">
        <v>12640.320000000002</v>
      </c>
      <c r="AE1669" s="6">
        <v>11059.640000000001</v>
      </c>
      <c r="AF1669" s="15">
        <v>0</v>
      </c>
      <c r="AG1669" s="26">
        <v>8697.340000000002</v>
      </c>
      <c r="AH1669" s="13" t="s">
        <v>3024</v>
      </c>
      <c r="AI1669" s="6">
        <v>0</v>
      </c>
      <c r="AJ1669" s="7"/>
      <c r="AK1669" s="4"/>
    </row>
    <row r="1670" spans="1:37" x14ac:dyDescent="0.25">
      <c r="A1670" s="1" t="s">
        <v>1541</v>
      </c>
      <c r="B1670" s="1">
        <v>2831.7000000000003</v>
      </c>
      <c r="C1670" s="6">
        <f t="shared" si="115"/>
        <v>930.29000000000008</v>
      </c>
      <c r="D1670" s="6">
        <v>902.46</v>
      </c>
      <c r="E1670" s="6">
        <v>0</v>
      </c>
      <c r="F1670" s="6">
        <v>0</v>
      </c>
      <c r="G1670" s="6">
        <v>27.83</v>
      </c>
      <c r="H1670" s="6">
        <v>0</v>
      </c>
      <c r="I1670" s="1">
        <v>0</v>
      </c>
      <c r="J1670" s="6">
        <f t="shared" si="116"/>
        <v>3761.9900000000002</v>
      </c>
      <c r="K1670" s="13" t="s">
        <v>3024</v>
      </c>
      <c r="L1670" s="13" t="s">
        <v>3024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13" t="s">
        <v>3024</v>
      </c>
      <c r="V1670" s="6">
        <v>0</v>
      </c>
      <c r="W1670" s="6">
        <f t="shared" si="117"/>
        <v>0</v>
      </c>
      <c r="X1670" s="6">
        <v>0</v>
      </c>
      <c r="Y1670" s="15">
        <v>0</v>
      </c>
      <c r="Z1670" s="15">
        <v>0</v>
      </c>
      <c r="AA1670" s="15">
        <f t="shared" si="118"/>
        <v>0</v>
      </c>
      <c r="AB1670" s="1">
        <v>1516.92</v>
      </c>
      <c r="AC1670" s="13" t="s">
        <v>3024</v>
      </c>
      <c r="AD1670" s="1">
        <v>2073.48</v>
      </c>
      <c r="AE1670" s="6">
        <v>3177.06</v>
      </c>
      <c r="AF1670" s="15">
        <v>0</v>
      </c>
      <c r="AG1670" s="26">
        <v>413.34000000000003</v>
      </c>
      <c r="AH1670" s="13" t="s">
        <v>3024</v>
      </c>
      <c r="AI1670" s="6">
        <v>0</v>
      </c>
      <c r="AJ1670" s="7"/>
      <c r="AK1670" s="4"/>
    </row>
    <row r="1671" spans="1:37" x14ac:dyDescent="0.25">
      <c r="A1671" s="1" t="s">
        <v>1542</v>
      </c>
      <c r="B1671" s="1">
        <v>81877.390000000014</v>
      </c>
      <c r="C1671" s="6">
        <f t="shared" si="115"/>
        <v>39347.600000000006</v>
      </c>
      <c r="D1671" s="6">
        <v>35932.83</v>
      </c>
      <c r="E1671" s="6">
        <v>0</v>
      </c>
      <c r="F1671" s="6">
        <v>0</v>
      </c>
      <c r="G1671" s="6">
        <v>851.96999999999991</v>
      </c>
      <c r="H1671" s="6">
        <v>2562.7999999999997</v>
      </c>
      <c r="I1671" s="1">
        <v>0</v>
      </c>
      <c r="J1671" s="6">
        <f t="shared" si="116"/>
        <v>121224.99000000002</v>
      </c>
      <c r="K1671" s="13" t="s">
        <v>3024</v>
      </c>
      <c r="L1671" s="13" t="s">
        <v>3024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13" t="s">
        <v>3024</v>
      </c>
      <c r="V1671" s="6">
        <v>0</v>
      </c>
      <c r="W1671" s="6">
        <f t="shared" si="117"/>
        <v>0</v>
      </c>
      <c r="X1671" s="6">
        <v>0</v>
      </c>
      <c r="Y1671" s="15">
        <v>0</v>
      </c>
      <c r="Z1671" s="15">
        <v>0</v>
      </c>
      <c r="AA1671" s="15">
        <f t="shared" si="118"/>
        <v>0</v>
      </c>
      <c r="AB1671" s="1">
        <v>21588.039999999994</v>
      </c>
      <c r="AC1671" s="13" t="s">
        <v>3024</v>
      </c>
      <c r="AD1671" s="1">
        <v>94308.720000000016</v>
      </c>
      <c r="AE1671" s="6">
        <v>75277.570000000007</v>
      </c>
      <c r="AF1671" s="15">
        <v>0</v>
      </c>
      <c r="AG1671" s="26">
        <v>40619.19</v>
      </c>
      <c r="AH1671" s="13" t="s">
        <v>3024</v>
      </c>
      <c r="AI1671" s="6">
        <v>0</v>
      </c>
      <c r="AJ1671" s="7"/>
      <c r="AK1671" s="4"/>
    </row>
    <row r="1672" spans="1:37" x14ac:dyDescent="0.25">
      <c r="A1672" s="1" t="s">
        <v>1543</v>
      </c>
      <c r="B1672" s="1">
        <v>17052.88</v>
      </c>
      <c r="C1672" s="6">
        <f t="shared" si="115"/>
        <v>10070.99</v>
      </c>
      <c r="D1672" s="6">
        <v>8857.7099999999991</v>
      </c>
      <c r="E1672" s="6">
        <v>0</v>
      </c>
      <c r="F1672" s="6">
        <v>0</v>
      </c>
      <c r="G1672" s="6">
        <v>179.93</v>
      </c>
      <c r="H1672" s="6">
        <v>1033.3499999999999</v>
      </c>
      <c r="I1672" s="1">
        <v>0</v>
      </c>
      <c r="J1672" s="6">
        <f t="shared" si="116"/>
        <v>27123.870000000003</v>
      </c>
      <c r="K1672" s="13" t="s">
        <v>3024</v>
      </c>
      <c r="L1672" s="13" t="s">
        <v>3024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13" t="s">
        <v>3024</v>
      </c>
      <c r="V1672" s="6">
        <v>0</v>
      </c>
      <c r="W1672" s="6">
        <f t="shared" si="117"/>
        <v>0</v>
      </c>
      <c r="X1672" s="6">
        <v>0</v>
      </c>
      <c r="Y1672" s="15">
        <v>0</v>
      </c>
      <c r="Z1672" s="15">
        <v>0</v>
      </c>
      <c r="AA1672" s="15">
        <f t="shared" si="118"/>
        <v>0</v>
      </c>
      <c r="AB1672" s="1">
        <v>4671.4499999999989</v>
      </c>
      <c r="AC1672" s="13" t="s">
        <v>3024</v>
      </c>
      <c r="AD1672" s="1">
        <v>19394.759999999995</v>
      </c>
      <c r="AE1672" s="6">
        <v>17542.57</v>
      </c>
      <c r="AF1672" s="15">
        <v>0</v>
      </c>
      <c r="AG1672" s="26">
        <v>6523.6399999999949</v>
      </c>
      <c r="AH1672" s="13" t="s">
        <v>3024</v>
      </c>
      <c r="AI1672" s="6">
        <v>0</v>
      </c>
      <c r="AJ1672" s="7"/>
      <c r="AK1672" s="4"/>
    </row>
    <row r="1673" spans="1:37" x14ac:dyDescent="0.25">
      <c r="A1673" s="1" t="s">
        <v>1544</v>
      </c>
      <c r="B1673" s="1">
        <v>27288.379999999997</v>
      </c>
      <c r="C1673" s="6">
        <f t="shared" ref="C1673:C1736" si="119">SUM(D1673:H1673)</f>
        <v>15674.779999999997</v>
      </c>
      <c r="D1673" s="6">
        <v>13537.069999999998</v>
      </c>
      <c r="E1673" s="6">
        <v>0</v>
      </c>
      <c r="F1673" s="6">
        <v>0</v>
      </c>
      <c r="G1673" s="6">
        <v>292.06</v>
      </c>
      <c r="H1673" s="6">
        <v>1845.65</v>
      </c>
      <c r="I1673" s="1">
        <v>0</v>
      </c>
      <c r="J1673" s="6">
        <f t="shared" ref="J1673:J1736" si="120">B1673+C1673-I1673</f>
        <v>42963.159999999996</v>
      </c>
      <c r="K1673" s="13" t="s">
        <v>3024</v>
      </c>
      <c r="L1673" s="13" t="s">
        <v>3024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13" t="s">
        <v>3024</v>
      </c>
      <c r="V1673" s="6">
        <v>0</v>
      </c>
      <c r="W1673" s="6">
        <f t="shared" ref="W1673:W1736" si="121">I1673</f>
        <v>0</v>
      </c>
      <c r="X1673" s="6">
        <v>0</v>
      </c>
      <c r="Y1673" s="15">
        <v>0</v>
      </c>
      <c r="Z1673" s="15">
        <v>0</v>
      </c>
      <c r="AA1673" s="15">
        <f t="shared" si="118"/>
        <v>0</v>
      </c>
      <c r="AB1673" s="1">
        <v>9380.2699999999968</v>
      </c>
      <c r="AC1673" s="13" t="s">
        <v>3024</v>
      </c>
      <c r="AD1673" s="1">
        <v>28154.92</v>
      </c>
      <c r="AE1673" s="6">
        <v>28783.349999999995</v>
      </c>
      <c r="AF1673" s="15">
        <v>0</v>
      </c>
      <c r="AG1673" s="26">
        <v>8751.840000000002</v>
      </c>
      <c r="AH1673" s="13" t="s">
        <v>3024</v>
      </c>
      <c r="AI1673" s="6">
        <v>0</v>
      </c>
      <c r="AJ1673" s="7"/>
      <c r="AK1673" s="4"/>
    </row>
    <row r="1674" spans="1:37" x14ac:dyDescent="0.25">
      <c r="A1674" s="1" t="s">
        <v>1545</v>
      </c>
      <c r="B1674" s="1">
        <v>17574.739999999998</v>
      </c>
      <c r="C1674" s="6">
        <f t="shared" si="119"/>
        <v>11183.39</v>
      </c>
      <c r="D1674" s="6">
        <v>10200.219999999999</v>
      </c>
      <c r="E1674" s="6">
        <v>0</v>
      </c>
      <c r="F1674" s="6">
        <v>0</v>
      </c>
      <c r="G1674" s="6">
        <v>193.67</v>
      </c>
      <c r="H1674" s="6">
        <v>789.5</v>
      </c>
      <c r="I1674" s="1">
        <v>0</v>
      </c>
      <c r="J1674" s="6">
        <f t="shared" si="120"/>
        <v>28758.129999999997</v>
      </c>
      <c r="K1674" s="13" t="s">
        <v>3024</v>
      </c>
      <c r="L1674" s="13" t="s">
        <v>3024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13" t="s">
        <v>3024</v>
      </c>
      <c r="V1674" s="6">
        <v>0</v>
      </c>
      <c r="W1674" s="6">
        <f t="shared" si="121"/>
        <v>0</v>
      </c>
      <c r="X1674" s="6">
        <v>0</v>
      </c>
      <c r="Y1674" s="15">
        <v>0</v>
      </c>
      <c r="Z1674" s="15">
        <v>0</v>
      </c>
      <c r="AA1674" s="15">
        <f t="shared" ref="AA1674:AA1737" si="122">Y1674-Z1674+I1674</f>
        <v>0</v>
      </c>
      <c r="AB1674" s="1">
        <v>4683.6100000000006</v>
      </c>
      <c r="AC1674" s="13" t="s">
        <v>3024</v>
      </c>
      <c r="AD1674" s="1">
        <v>19310.280000000006</v>
      </c>
      <c r="AE1674" s="6">
        <v>19475.340000000004</v>
      </c>
      <c r="AF1674" s="15">
        <v>0</v>
      </c>
      <c r="AG1674" s="26">
        <v>4518.5500000000011</v>
      </c>
      <c r="AH1674" s="13" t="s">
        <v>3024</v>
      </c>
      <c r="AI1674" s="6">
        <v>0</v>
      </c>
      <c r="AJ1674" s="7"/>
      <c r="AK1674" s="4"/>
    </row>
    <row r="1675" spans="1:37" ht="15" customHeight="1" x14ac:dyDescent="0.25">
      <c r="A1675" s="1" t="s">
        <v>3083</v>
      </c>
      <c r="B1675" s="1">
        <v>1327.82</v>
      </c>
      <c r="C1675" s="6">
        <f t="shared" si="119"/>
        <v>-7.1054273576010019E-15</v>
      </c>
      <c r="D1675" s="6">
        <v>0</v>
      </c>
      <c r="E1675" s="6">
        <v>0</v>
      </c>
      <c r="F1675" s="6">
        <v>0</v>
      </c>
      <c r="G1675" s="6">
        <v>0</v>
      </c>
      <c r="H1675" s="6">
        <v>-7.1054273576010019E-15</v>
      </c>
      <c r="I1675" s="1">
        <v>0</v>
      </c>
      <c r="J1675" s="6">
        <f t="shared" si="120"/>
        <v>1327.82</v>
      </c>
      <c r="K1675" s="13" t="s">
        <v>3024</v>
      </c>
      <c r="L1675" s="13" t="s">
        <v>3024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13" t="s">
        <v>3024</v>
      </c>
      <c r="V1675" s="6">
        <v>0</v>
      </c>
      <c r="W1675" s="6">
        <f t="shared" si="121"/>
        <v>0</v>
      </c>
      <c r="X1675" s="6">
        <v>0</v>
      </c>
      <c r="Y1675" s="15">
        <v>0</v>
      </c>
      <c r="Z1675" s="15">
        <v>0</v>
      </c>
      <c r="AA1675" s="15">
        <f t="shared" si="122"/>
        <v>0</v>
      </c>
      <c r="AB1675" s="16" t="s">
        <v>3024</v>
      </c>
      <c r="AC1675" s="6">
        <v>1805.5200000000002</v>
      </c>
      <c r="AD1675" s="1">
        <v>0</v>
      </c>
      <c r="AE1675" s="6">
        <v>-477.7</v>
      </c>
      <c r="AF1675" s="15">
        <v>0</v>
      </c>
      <c r="AG1675" s="16" t="s">
        <v>3024</v>
      </c>
      <c r="AH1675" s="15">
        <v>1327.8200000000002</v>
      </c>
      <c r="AI1675" s="6">
        <v>0</v>
      </c>
      <c r="AJ1675" s="7"/>
      <c r="AK1675" s="4"/>
    </row>
    <row r="1676" spans="1:37" x14ac:dyDescent="0.25">
      <c r="A1676" s="1" t="s">
        <v>1546</v>
      </c>
      <c r="B1676" s="1">
        <v>7381.6299999999992</v>
      </c>
      <c r="C1676" s="6">
        <f t="shared" si="119"/>
        <v>4426.97</v>
      </c>
      <c r="D1676" s="6">
        <v>4346.3500000000004</v>
      </c>
      <c r="E1676" s="6">
        <v>0</v>
      </c>
      <c r="F1676" s="6">
        <v>0</v>
      </c>
      <c r="G1676" s="6">
        <v>80.62</v>
      </c>
      <c r="H1676" s="6">
        <v>0</v>
      </c>
      <c r="I1676" s="1">
        <v>0</v>
      </c>
      <c r="J1676" s="6">
        <f t="shared" si="120"/>
        <v>11808.599999999999</v>
      </c>
      <c r="K1676" s="13" t="s">
        <v>3024</v>
      </c>
      <c r="L1676" s="13" t="s">
        <v>3024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13" t="s">
        <v>3024</v>
      </c>
      <c r="V1676" s="6">
        <v>0</v>
      </c>
      <c r="W1676" s="6">
        <f t="shared" si="121"/>
        <v>0</v>
      </c>
      <c r="X1676" s="6">
        <v>0</v>
      </c>
      <c r="Y1676" s="15">
        <v>0</v>
      </c>
      <c r="Z1676" s="15">
        <v>0</v>
      </c>
      <c r="AA1676" s="15">
        <f t="shared" si="122"/>
        <v>0</v>
      </c>
      <c r="AB1676" s="1">
        <v>2177.3100000000004</v>
      </c>
      <c r="AC1676" s="13" t="s">
        <v>3024</v>
      </c>
      <c r="AD1676" s="1">
        <v>9864.5999999999985</v>
      </c>
      <c r="AE1676" s="6">
        <v>7280.5000000000009</v>
      </c>
      <c r="AF1676" s="15">
        <v>0</v>
      </c>
      <c r="AG1676" s="26">
        <v>4761.41</v>
      </c>
      <c r="AH1676" s="13" t="s">
        <v>3024</v>
      </c>
      <c r="AI1676" s="6">
        <v>0</v>
      </c>
      <c r="AJ1676" s="7"/>
      <c r="AK1676" s="4"/>
    </row>
    <row r="1677" spans="1:37" x14ac:dyDescent="0.25">
      <c r="A1677" s="1" t="s">
        <v>1547</v>
      </c>
      <c r="B1677" s="1">
        <v>4090.93</v>
      </c>
      <c r="C1677" s="6">
        <f t="shared" si="119"/>
        <v>3967.3599999999997</v>
      </c>
      <c r="D1677" s="6">
        <v>3923.9399999999996</v>
      </c>
      <c r="E1677" s="6">
        <v>0</v>
      </c>
      <c r="F1677" s="6">
        <v>0</v>
      </c>
      <c r="G1677" s="6">
        <v>43.42</v>
      </c>
      <c r="H1677" s="6">
        <v>0</v>
      </c>
      <c r="I1677" s="1">
        <v>0</v>
      </c>
      <c r="J1677" s="6">
        <f t="shared" si="120"/>
        <v>8058.2899999999991</v>
      </c>
      <c r="K1677" s="13" t="s">
        <v>3024</v>
      </c>
      <c r="L1677" s="13" t="s">
        <v>3024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13" t="s">
        <v>3024</v>
      </c>
      <c r="V1677" s="6">
        <v>0</v>
      </c>
      <c r="W1677" s="6">
        <f t="shared" si="121"/>
        <v>0</v>
      </c>
      <c r="X1677" s="6">
        <v>0</v>
      </c>
      <c r="Y1677" s="15">
        <v>0</v>
      </c>
      <c r="Z1677" s="15">
        <v>0</v>
      </c>
      <c r="AA1677" s="15">
        <f t="shared" si="122"/>
        <v>0</v>
      </c>
      <c r="AB1677" s="1">
        <v>3087.3599999999988</v>
      </c>
      <c r="AC1677" s="13" t="s">
        <v>3024</v>
      </c>
      <c r="AD1677" s="1">
        <v>7587.9599999999973</v>
      </c>
      <c r="AE1677" s="6">
        <v>6015.7999999999993</v>
      </c>
      <c r="AF1677" s="15">
        <v>0</v>
      </c>
      <c r="AG1677" s="26">
        <v>4659.5199999999977</v>
      </c>
      <c r="AH1677" s="13" t="s">
        <v>3024</v>
      </c>
      <c r="AI1677" s="6">
        <v>0</v>
      </c>
      <c r="AJ1677" s="7"/>
      <c r="AK1677" s="4"/>
    </row>
    <row r="1678" spans="1:37" x14ac:dyDescent="0.25">
      <c r="A1678" s="1" t="s">
        <v>1548</v>
      </c>
      <c r="B1678" s="1">
        <v>8157.3</v>
      </c>
      <c r="C1678" s="6">
        <f t="shared" si="119"/>
        <v>4875.75</v>
      </c>
      <c r="D1678" s="6">
        <v>4792.18</v>
      </c>
      <c r="E1678" s="6">
        <v>0</v>
      </c>
      <c r="F1678" s="6">
        <v>0</v>
      </c>
      <c r="G1678" s="6">
        <v>83.57</v>
      </c>
      <c r="H1678" s="6">
        <v>0</v>
      </c>
      <c r="I1678" s="1">
        <v>0</v>
      </c>
      <c r="J1678" s="6">
        <f t="shared" si="120"/>
        <v>13033.05</v>
      </c>
      <c r="K1678" s="13" t="s">
        <v>3024</v>
      </c>
      <c r="L1678" s="13" t="s">
        <v>3024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13" t="s">
        <v>3024</v>
      </c>
      <c r="V1678" s="6">
        <v>0</v>
      </c>
      <c r="W1678" s="6">
        <f t="shared" si="121"/>
        <v>0</v>
      </c>
      <c r="X1678" s="6">
        <v>0</v>
      </c>
      <c r="Y1678" s="15">
        <v>0</v>
      </c>
      <c r="Z1678" s="15">
        <v>0</v>
      </c>
      <c r="AA1678" s="15">
        <f t="shared" si="122"/>
        <v>0</v>
      </c>
      <c r="AB1678" s="1">
        <v>4583.9600000000009</v>
      </c>
      <c r="AC1678" s="13" t="s">
        <v>3024</v>
      </c>
      <c r="AD1678" s="1">
        <v>12640.320000000002</v>
      </c>
      <c r="AE1678" s="6">
        <v>9055.94</v>
      </c>
      <c r="AF1678" s="15">
        <v>0</v>
      </c>
      <c r="AG1678" s="26">
        <v>8168.340000000002</v>
      </c>
      <c r="AH1678" s="13" t="s">
        <v>3024</v>
      </c>
      <c r="AI1678" s="6">
        <v>0</v>
      </c>
      <c r="AJ1678" s="7"/>
      <c r="AK1678" s="4"/>
    </row>
    <row r="1679" spans="1:37" x14ac:dyDescent="0.25">
      <c r="A1679" s="1" t="s">
        <v>1549</v>
      </c>
      <c r="B1679" s="1">
        <v>35078.74</v>
      </c>
      <c r="C1679" s="6">
        <f t="shared" si="119"/>
        <v>25906.399999999998</v>
      </c>
      <c r="D1679" s="6">
        <v>22707.489999999998</v>
      </c>
      <c r="E1679" s="6">
        <v>0</v>
      </c>
      <c r="F1679" s="6">
        <v>0</v>
      </c>
      <c r="G1679" s="6">
        <v>372.46000000000004</v>
      </c>
      <c r="H1679" s="6">
        <v>2826.45</v>
      </c>
      <c r="I1679" s="1">
        <v>0</v>
      </c>
      <c r="J1679" s="6">
        <f t="shared" si="120"/>
        <v>60985.14</v>
      </c>
      <c r="K1679" s="13" t="s">
        <v>3024</v>
      </c>
      <c r="L1679" s="13" t="s">
        <v>3024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13" t="s">
        <v>3024</v>
      </c>
      <c r="V1679" s="6">
        <v>0</v>
      </c>
      <c r="W1679" s="6">
        <f t="shared" si="121"/>
        <v>0</v>
      </c>
      <c r="X1679" s="6">
        <v>0</v>
      </c>
      <c r="Y1679" s="15">
        <v>0</v>
      </c>
      <c r="Z1679" s="15">
        <v>0</v>
      </c>
      <c r="AA1679" s="15">
        <f t="shared" si="122"/>
        <v>0</v>
      </c>
      <c r="AB1679" s="1">
        <v>8780.4</v>
      </c>
      <c r="AC1679" s="13" t="s">
        <v>3024</v>
      </c>
      <c r="AD1679" s="1">
        <v>44505.299999999996</v>
      </c>
      <c r="AE1679" s="6">
        <v>38593.269999999997</v>
      </c>
      <c r="AF1679" s="15">
        <v>0</v>
      </c>
      <c r="AG1679" s="26">
        <v>14692.429999999998</v>
      </c>
      <c r="AH1679" s="13" t="s">
        <v>3024</v>
      </c>
      <c r="AI1679" s="6">
        <v>0</v>
      </c>
      <c r="AJ1679" s="7"/>
      <c r="AK1679" s="4"/>
    </row>
    <row r="1680" spans="1:37" x14ac:dyDescent="0.25">
      <c r="A1680" s="1" t="s">
        <v>1550</v>
      </c>
      <c r="B1680" s="1">
        <v>22637.98</v>
      </c>
      <c r="C1680" s="6">
        <f t="shared" si="119"/>
        <v>15109.850000000002</v>
      </c>
      <c r="D1680" s="6">
        <v>14536.400000000003</v>
      </c>
      <c r="E1680" s="6">
        <v>0</v>
      </c>
      <c r="F1680" s="6">
        <v>0</v>
      </c>
      <c r="G1680" s="6">
        <v>250.05</v>
      </c>
      <c r="H1680" s="6">
        <v>323.40000000000003</v>
      </c>
      <c r="I1680" s="1">
        <v>0</v>
      </c>
      <c r="J1680" s="6">
        <f t="shared" si="120"/>
        <v>37747.83</v>
      </c>
      <c r="K1680" s="13" t="s">
        <v>3024</v>
      </c>
      <c r="L1680" s="13" t="s">
        <v>3024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13" t="s">
        <v>3024</v>
      </c>
      <c r="V1680" s="6">
        <v>0</v>
      </c>
      <c r="W1680" s="6">
        <f t="shared" si="121"/>
        <v>0</v>
      </c>
      <c r="X1680" s="6">
        <v>0</v>
      </c>
      <c r="Y1680" s="15">
        <v>0</v>
      </c>
      <c r="Z1680" s="15">
        <v>0</v>
      </c>
      <c r="AA1680" s="15">
        <f t="shared" si="122"/>
        <v>0</v>
      </c>
      <c r="AB1680" s="1">
        <v>15439.879999999997</v>
      </c>
      <c r="AC1680" s="13" t="s">
        <v>3024</v>
      </c>
      <c r="AD1680" s="1">
        <v>32949.760000000002</v>
      </c>
      <c r="AE1680" s="6">
        <v>27418.02</v>
      </c>
      <c r="AF1680" s="15">
        <v>0</v>
      </c>
      <c r="AG1680" s="26">
        <v>20971.620000000003</v>
      </c>
      <c r="AH1680" s="13" t="s">
        <v>3024</v>
      </c>
      <c r="AI1680" s="6">
        <v>0</v>
      </c>
      <c r="AJ1680" s="7"/>
      <c r="AK1680" s="4"/>
    </row>
    <row r="1681" spans="1:37" x14ac:dyDescent="0.25">
      <c r="A1681" s="1" t="s">
        <v>1551</v>
      </c>
      <c r="B1681" s="1">
        <v>43313.369999999995</v>
      </c>
      <c r="C1681" s="6">
        <f t="shared" si="119"/>
        <v>27009.499999999996</v>
      </c>
      <c r="D1681" s="6">
        <v>25121.489999999998</v>
      </c>
      <c r="E1681" s="6">
        <v>0</v>
      </c>
      <c r="F1681" s="6">
        <v>0</v>
      </c>
      <c r="G1681" s="6">
        <v>482.01</v>
      </c>
      <c r="H1681" s="6">
        <v>1406</v>
      </c>
      <c r="I1681" s="1">
        <v>0</v>
      </c>
      <c r="J1681" s="6">
        <f t="shared" si="120"/>
        <v>70322.87</v>
      </c>
      <c r="K1681" s="13" t="s">
        <v>3024</v>
      </c>
      <c r="L1681" s="13" t="s">
        <v>3024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13" t="s">
        <v>3024</v>
      </c>
      <c r="V1681" s="6">
        <v>0</v>
      </c>
      <c r="W1681" s="6">
        <f t="shared" si="121"/>
        <v>0</v>
      </c>
      <c r="X1681" s="6">
        <v>0</v>
      </c>
      <c r="Y1681" s="15">
        <v>0</v>
      </c>
      <c r="Z1681" s="15">
        <v>0</v>
      </c>
      <c r="AA1681" s="15">
        <f t="shared" si="122"/>
        <v>0</v>
      </c>
      <c r="AB1681" s="1">
        <v>16210.019999999997</v>
      </c>
      <c r="AC1681" s="13" t="s">
        <v>3024</v>
      </c>
      <c r="AD1681" s="1">
        <v>54410.700000000004</v>
      </c>
      <c r="AE1681" s="6">
        <v>47041.389999999992</v>
      </c>
      <c r="AF1681" s="15">
        <v>0</v>
      </c>
      <c r="AG1681" s="26">
        <v>23579.330000000005</v>
      </c>
      <c r="AH1681" s="13" t="s">
        <v>3024</v>
      </c>
      <c r="AI1681" s="6">
        <v>0</v>
      </c>
      <c r="AJ1681" s="7"/>
      <c r="AK1681" s="4"/>
    </row>
    <row r="1682" spans="1:37" x14ac:dyDescent="0.25">
      <c r="A1682" s="1" t="s">
        <v>1552</v>
      </c>
      <c r="B1682" s="1">
        <v>24405.94</v>
      </c>
      <c r="C1682" s="6">
        <f t="shared" si="119"/>
        <v>12080.31</v>
      </c>
      <c r="D1682" s="6">
        <v>11318.029999999999</v>
      </c>
      <c r="E1682" s="6">
        <v>0</v>
      </c>
      <c r="F1682" s="6">
        <v>0</v>
      </c>
      <c r="G1682" s="6">
        <v>254.08</v>
      </c>
      <c r="H1682" s="6">
        <v>508.2</v>
      </c>
      <c r="I1682" s="1">
        <v>0</v>
      </c>
      <c r="J1682" s="6">
        <f t="shared" si="120"/>
        <v>36486.25</v>
      </c>
      <c r="K1682" s="13" t="s">
        <v>3024</v>
      </c>
      <c r="L1682" s="13" t="s">
        <v>3024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13" t="s">
        <v>3024</v>
      </c>
      <c r="V1682" s="6">
        <v>0</v>
      </c>
      <c r="W1682" s="6">
        <f t="shared" si="121"/>
        <v>0</v>
      </c>
      <c r="X1682" s="6">
        <v>0</v>
      </c>
      <c r="Y1682" s="15">
        <v>0</v>
      </c>
      <c r="Z1682" s="15">
        <v>0</v>
      </c>
      <c r="AA1682" s="15">
        <f t="shared" si="122"/>
        <v>0</v>
      </c>
      <c r="AB1682" s="1">
        <v>6786.420000000001</v>
      </c>
      <c r="AC1682" s="13" t="s">
        <v>3024</v>
      </c>
      <c r="AD1682" s="1">
        <v>23603.859999999997</v>
      </c>
      <c r="AE1682" s="6">
        <v>25161.67</v>
      </c>
      <c r="AF1682" s="15">
        <v>0</v>
      </c>
      <c r="AG1682" s="26">
        <v>5228.6100000000015</v>
      </c>
      <c r="AH1682" s="13" t="s">
        <v>3024</v>
      </c>
      <c r="AI1682" s="6">
        <v>0</v>
      </c>
      <c r="AJ1682" s="7"/>
      <c r="AK1682" s="4"/>
    </row>
    <row r="1683" spans="1:37" x14ac:dyDescent="0.25">
      <c r="A1683" s="1" t="s">
        <v>1553</v>
      </c>
      <c r="B1683" s="1">
        <v>12293.369999999999</v>
      </c>
      <c r="C1683" s="6">
        <f t="shared" si="119"/>
        <v>7289.65</v>
      </c>
      <c r="D1683" s="6">
        <v>7158.3499999999995</v>
      </c>
      <c r="E1683" s="6">
        <v>0</v>
      </c>
      <c r="F1683" s="6">
        <v>0</v>
      </c>
      <c r="G1683" s="6">
        <v>131.30000000000001</v>
      </c>
      <c r="H1683" s="6">
        <v>0</v>
      </c>
      <c r="I1683" s="1">
        <v>0</v>
      </c>
      <c r="J1683" s="6">
        <f t="shared" si="120"/>
        <v>19583.019999999997</v>
      </c>
      <c r="K1683" s="13" t="s">
        <v>3024</v>
      </c>
      <c r="L1683" s="13" t="s">
        <v>3024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13" t="s">
        <v>3024</v>
      </c>
      <c r="V1683" s="6">
        <v>0</v>
      </c>
      <c r="W1683" s="6">
        <f t="shared" si="121"/>
        <v>0</v>
      </c>
      <c r="X1683" s="6">
        <v>0</v>
      </c>
      <c r="Y1683" s="15">
        <v>0</v>
      </c>
      <c r="Z1683" s="15">
        <v>0</v>
      </c>
      <c r="AA1683" s="15">
        <f t="shared" si="122"/>
        <v>0</v>
      </c>
      <c r="AB1683" s="1">
        <v>3754.6900000000005</v>
      </c>
      <c r="AC1683" s="13" t="s">
        <v>3024</v>
      </c>
      <c r="AD1683" s="1">
        <v>12181.979999999998</v>
      </c>
      <c r="AE1683" s="6">
        <v>13656.99</v>
      </c>
      <c r="AF1683" s="15">
        <v>0</v>
      </c>
      <c r="AG1683" s="26">
        <v>2279.6799999999994</v>
      </c>
      <c r="AH1683" s="13" t="s">
        <v>3024</v>
      </c>
      <c r="AI1683" s="6">
        <v>0</v>
      </c>
      <c r="AJ1683" s="7"/>
      <c r="AK1683" s="4"/>
    </row>
    <row r="1684" spans="1:37" x14ac:dyDescent="0.25">
      <c r="A1684" s="1" t="s">
        <v>1554</v>
      </c>
      <c r="B1684" s="1">
        <v>41866.180000000008</v>
      </c>
      <c r="C1684" s="6">
        <f t="shared" si="119"/>
        <v>18835.27</v>
      </c>
      <c r="D1684" s="6">
        <v>17245.099999999999</v>
      </c>
      <c r="E1684" s="6">
        <v>0</v>
      </c>
      <c r="F1684" s="6">
        <v>0</v>
      </c>
      <c r="G1684" s="6">
        <v>438.77</v>
      </c>
      <c r="H1684" s="6">
        <v>1151.3999999999999</v>
      </c>
      <c r="I1684" s="1">
        <v>0</v>
      </c>
      <c r="J1684" s="6">
        <f t="shared" si="120"/>
        <v>60701.450000000012</v>
      </c>
      <c r="K1684" s="13" t="s">
        <v>3024</v>
      </c>
      <c r="L1684" s="13" t="s">
        <v>3024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13" t="s">
        <v>3024</v>
      </c>
      <c r="V1684" s="6">
        <v>0</v>
      </c>
      <c r="W1684" s="6">
        <f t="shared" si="121"/>
        <v>0</v>
      </c>
      <c r="X1684" s="6">
        <v>0</v>
      </c>
      <c r="Y1684" s="15">
        <v>0</v>
      </c>
      <c r="Z1684" s="15">
        <v>0</v>
      </c>
      <c r="AA1684" s="15">
        <f t="shared" si="122"/>
        <v>0</v>
      </c>
      <c r="AB1684" s="1">
        <v>16875.339999999997</v>
      </c>
      <c r="AC1684" s="13" t="s">
        <v>3024</v>
      </c>
      <c r="AD1684" s="1">
        <v>51851.349999999991</v>
      </c>
      <c r="AE1684" s="6">
        <v>40302.680000000008</v>
      </c>
      <c r="AF1684" s="15">
        <v>0</v>
      </c>
      <c r="AG1684" s="26">
        <v>28424.009999999984</v>
      </c>
      <c r="AH1684" s="13" t="s">
        <v>3024</v>
      </c>
      <c r="AI1684" s="6">
        <v>0</v>
      </c>
      <c r="AJ1684" s="7"/>
      <c r="AK1684" s="4"/>
    </row>
    <row r="1685" spans="1:37" x14ac:dyDescent="0.25">
      <c r="A1685" s="1" t="s">
        <v>1555</v>
      </c>
      <c r="B1685" s="1">
        <v>42021.950000000004</v>
      </c>
      <c r="C1685" s="6">
        <f t="shared" si="119"/>
        <v>23990.010000000002</v>
      </c>
      <c r="D1685" s="6">
        <v>22962.32</v>
      </c>
      <c r="E1685" s="6">
        <v>0</v>
      </c>
      <c r="F1685" s="6">
        <v>0</v>
      </c>
      <c r="G1685" s="6">
        <v>434.29</v>
      </c>
      <c r="H1685" s="6">
        <v>593.40000000000009</v>
      </c>
      <c r="I1685" s="1">
        <v>0</v>
      </c>
      <c r="J1685" s="6">
        <f t="shared" si="120"/>
        <v>66011.960000000006</v>
      </c>
      <c r="K1685" s="13" t="s">
        <v>3024</v>
      </c>
      <c r="L1685" s="13" t="s">
        <v>3024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13" t="s">
        <v>3024</v>
      </c>
      <c r="V1685" s="6">
        <v>0</v>
      </c>
      <c r="W1685" s="6">
        <f t="shared" si="121"/>
        <v>0</v>
      </c>
      <c r="X1685" s="6">
        <v>0</v>
      </c>
      <c r="Y1685" s="15">
        <v>0</v>
      </c>
      <c r="Z1685" s="15">
        <v>0</v>
      </c>
      <c r="AA1685" s="15">
        <f t="shared" si="122"/>
        <v>0</v>
      </c>
      <c r="AB1685" s="1">
        <v>15308.14</v>
      </c>
      <c r="AC1685" s="13" t="s">
        <v>3024</v>
      </c>
      <c r="AD1685" s="1">
        <v>51770.460000000006</v>
      </c>
      <c r="AE1685" s="6">
        <v>43638.9</v>
      </c>
      <c r="AF1685" s="15">
        <v>0</v>
      </c>
      <c r="AG1685" s="26">
        <v>23439.699999999997</v>
      </c>
      <c r="AH1685" s="13" t="s">
        <v>3024</v>
      </c>
      <c r="AI1685" s="6">
        <v>0</v>
      </c>
      <c r="AJ1685" s="7"/>
      <c r="AK1685" s="4"/>
    </row>
    <row r="1686" spans="1:37" x14ac:dyDescent="0.25">
      <c r="A1686" s="1" t="s">
        <v>1556</v>
      </c>
      <c r="B1686" s="1">
        <v>60266.439999999988</v>
      </c>
      <c r="C1686" s="6">
        <f t="shared" si="119"/>
        <v>33001.379999999997</v>
      </c>
      <c r="D1686" s="6">
        <v>26844.939999999995</v>
      </c>
      <c r="E1686" s="6">
        <v>0</v>
      </c>
      <c r="F1686" s="6">
        <v>0</v>
      </c>
      <c r="G1686" s="6">
        <v>632.49</v>
      </c>
      <c r="H1686" s="6">
        <v>5523.95</v>
      </c>
      <c r="I1686" s="1">
        <v>0</v>
      </c>
      <c r="J1686" s="6">
        <f t="shared" si="120"/>
        <v>93267.819999999978</v>
      </c>
      <c r="K1686" s="13" t="s">
        <v>3024</v>
      </c>
      <c r="L1686" s="13" t="s">
        <v>3024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13" t="s">
        <v>3024</v>
      </c>
      <c r="V1686" s="6">
        <v>0</v>
      </c>
      <c r="W1686" s="6">
        <f t="shared" si="121"/>
        <v>0</v>
      </c>
      <c r="X1686" s="6">
        <v>0</v>
      </c>
      <c r="Y1686" s="15">
        <v>0</v>
      </c>
      <c r="Z1686" s="15">
        <v>0</v>
      </c>
      <c r="AA1686" s="15">
        <f t="shared" si="122"/>
        <v>0</v>
      </c>
      <c r="AB1686" s="1">
        <v>15216.580000000002</v>
      </c>
      <c r="AC1686" s="13" t="s">
        <v>3024</v>
      </c>
      <c r="AD1686" s="1">
        <v>65122.619999999995</v>
      </c>
      <c r="AE1686" s="6">
        <v>57208.499999999993</v>
      </c>
      <c r="AF1686" s="15">
        <v>0</v>
      </c>
      <c r="AG1686" s="26">
        <v>23130.700000000008</v>
      </c>
      <c r="AH1686" s="13" t="s">
        <v>3024</v>
      </c>
      <c r="AI1686" s="6">
        <v>0</v>
      </c>
      <c r="AJ1686" s="7"/>
      <c r="AK1686" s="4"/>
    </row>
    <row r="1687" spans="1:37" x14ac:dyDescent="0.25">
      <c r="A1687" s="1" t="s">
        <v>1557</v>
      </c>
      <c r="B1687" s="1">
        <v>37296.019999999997</v>
      </c>
      <c r="C1687" s="6">
        <f t="shared" si="119"/>
        <v>22066.199999999997</v>
      </c>
      <c r="D1687" s="6">
        <v>19460.809999999998</v>
      </c>
      <c r="E1687" s="6">
        <v>0</v>
      </c>
      <c r="F1687" s="6">
        <v>0</v>
      </c>
      <c r="G1687" s="6">
        <v>387.78999999999996</v>
      </c>
      <c r="H1687" s="6">
        <v>2217.6</v>
      </c>
      <c r="I1687" s="1">
        <v>0</v>
      </c>
      <c r="J1687" s="6">
        <f t="shared" si="120"/>
        <v>59362.219999999994</v>
      </c>
      <c r="K1687" s="13" t="s">
        <v>3024</v>
      </c>
      <c r="L1687" s="13" t="s">
        <v>3024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13" t="s">
        <v>3024</v>
      </c>
      <c r="V1687" s="6">
        <v>0</v>
      </c>
      <c r="W1687" s="6">
        <f t="shared" si="121"/>
        <v>0</v>
      </c>
      <c r="X1687" s="6">
        <v>0</v>
      </c>
      <c r="Y1687" s="15">
        <v>0</v>
      </c>
      <c r="Z1687" s="15">
        <v>0</v>
      </c>
      <c r="AA1687" s="15">
        <f t="shared" si="122"/>
        <v>0</v>
      </c>
      <c r="AB1687" s="1">
        <v>19360.500000000007</v>
      </c>
      <c r="AC1687" s="13" t="s">
        <v>3024</v>
      </c>
      <c r="AD1687" s="1">
        <v>51529.279999999992</v>
      </c>
      <c r="AE1687" s="6">
        <v>40804.339999999997</v>
      </c>
      <c r="AF1687" s="15">
        <v>0</v>
      </c>
      <c r="AG1687" s="26">
        <v>30085.440000000002</v>
      </c>
      <c r="AH1687" s="13" t="s">
        <v>3024</v>
      </c>
      <c r="AI1687" s="6">
        <v>0</v>
      </c>
      <c r="AJ1687" s="7"/>
      <c r="AK1687" s="4"/>
    </row>
    <row r="1688" spans="1:37" x14ac:dyDescent="0.25">
      <c r="A1688" s="1" t="s">
        <v>1558</v>
      </c>
      <c r="B1688" s="1">
        <v>11941.060000000001</v>
      </c>
      <c r="C1688" s="6">
        <f t="shared" si="119"/>
        <v>10444.469999999999</v>
      </c>
      <c r="D1688" s="6">
        <v>9842.7899999999991</v>
      </c>
      <c r="E1688" s="6">
        <v>0</v>
      </c>
      <c r="F1688" s="6">
        <v>0</v>
      </c>
      <c r="G1688" s="6">
        <v>145.08000000000001</v>
      </c>
      <c r="H1688" s="6">
        <v>456.59999999999997</v>
      </c>
      <c r="I1688" s="1">
        <v>0</v>
      </c>
      <c r="J1688" s="6">
        <f t="shared" si="120"/>
        <v>22385.53</v>
      </c>
      <c r="K1688" s="13" t="s">
        <v>3024</v>
      </c>
      <c r="L1688" s="13" t="s">
        <v>3024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13" t="s">
        <v>3024</v>
      </c>
      <c r="V1688" s="6">
        <v>0</v>
      </c>
      <c r="W1688" s="6">
        <f t="shared" si="121"/>
        <v>0</v>
      </c>
      <c r="X1688" s="6">
        <v>0</v>
      </c>
      <c r="Y1688" s="15">
        <v>0</v>
      </c>
      <c r="Z1688" s="15">
        <v>0</v>
      </c>
      <c r="AA1688" s="15">
        <f t="shared" si="122"/>
        <v>0</v>
      </c>
      <c r="AB1688" s="1">
        <v>3950.2899999999981</v>
      </c>
      <c r="AC1688" s="13" t="s">
        <v>3024</v>
      </c>
      <c r="AD1688" s="1">
        <v>15365.039999999997</v>
      </c>
      <c r="AE1688" s="6">
        <v>15115.119999999999</v>
      </c>
      <c r="AF1688" s="15">
        <v>0</v>
      </c>
      <c r="AG1688" s="26">
        <v>4200.2099999999973</v>
      </c>
      <c r="AH1688" s="13" t="s">
        <v>3024</v>
      </c>
      <c r="AI1688" s="6">
        <v>0</v>
      </c>
      <c r="AJ1688" s="7"/>
      <c r="AK1688" s="4"/>
    </row>
    <row r="1689" spans="1:37" x14ac:dyDescent="0.25">
      <c r="A1689" s="1" t="s">
        <v>1559</v>
      </c>
      <c r="B1689" s="1">
        <v>16124.73</v>
      </c>
      <c r="C1689" s="6">
        <f t="shared" si="119"/>
        <v>9204.9700000000012</v>
      </c>
      <c r="D1689" s="6">
        <v>9028.18</v>
      </c>
      <c r="E1689" s="6">
        <v>0</v>
      </c>
      <c r="F1689" s="6">
        <v>0</v>
      </c>
      <c r="G1689" s="6">
        <v>176.79</v>
      </c>
      <c r="H1689" s="6">
        <v>0</v>
      </c>
      <c r="I1689" s="1">
        <v>0</v>
      </c>
      <c r="J1689" s="6">
        <f t="shared" si="120"/>
        <v>25329.7</v>
      </c>
      <c r="K1689" s="13" t="s">
        <v>3024</v>
      </c>
      <c r="L1689" s="13" t="s">
        <v>3024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13" t="s">
        <v>3024</v>
      </c>
      <c r="V1689" s="6">
        <v>0</v>
      </c>
      <c r="W1689" s="6">
        <f t="shared" si="121"/>
        <v>0</v>
      </c>
      <c r="X1689" s="6">
        <v>0</v>
      </c>
      <c r="Y1689" s="15">
        <v>0</v>
      </c>
      <c r="Z1689" s="15">
        <v>0</v>
      </c>
      <c r="AA1689" s="15">
        <f t="shared" si="122"/>
        <v>0</v>
      </c>
      <c r="AB1689" s="1">
        <v>9166.23</v>
      </c>
      <c r="AC1689" s="13" t="s">
        <v>3024</v>
      </c>
      <c r="AD1689" s="1">
        <v>24555.599999999995</v>
      </c>
      <c r="AE1689" s="6">
        <v>17850.11</v>
      </c>
      <c r="AF1689" s="15">
        <v>0</v>
      </c>
      <c r="AG1689" s="26">
        <v>15871.719999999996</v>
      </c>
      <c r="AH1689" s="13" t="s">
        <v>3024</v>
      </c>
      <c r="AI1689" s="6">
        <v>0</v>
      </c>
      <c r="AJ1689" s="7"/>
      <c r="AK1689" s="4"/>
    </row>
    <row r="1690" spans="1:37" x14ac:dyDescent="0.25">
      <c r="A1690" s="1" t="s">
        <v>1560</v>
      </c>
      <c r="B1690" s="1">
        <v>13263.54</v>
      </c>
      <c r="C1690" s="6">
        <f t="shared" si="119"/>
        <v>11449.34</v>
      </c>
      <c r="D1690" s="6">
        <v>11048.87</v>
      </c>
      <c r="E1690" s="6">
        <v>0</v>
      </c>
      <c r="F1690" s="6">
        <v>0</v>
      </c>
      <c r="G1690" s="6">
        <v>150.99</v>
      </c>
      <c r="H1690" s="6">
        <v>249.48</v>
      </c>
      <c r="I1690" s="1">
        <v>0</v>
      </c>
      <c r="J1690" s="6">
        <f t="shared" si="120"/>
        <v>24712.880000000001</v>
      </c>
      <c r="K1690" s="13" t="s">
        <v>3024</v>
      </c>
      <c r="L1690" s="13" t="s">
        <v>3024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13" t="s">
        <v>3024</v>
      </c>
      <c r="V1690" s="6">
        <v>0</v>
      </c>
      <c r="W1690" s="6">
        <f t="shared" si="121"/>
        <v>0</v>
      </c>
      <c r="X1690" s="6">
        <v>0</v>
      </c>
      <c r="Y1690" s="15">
        <v>0</v>
      </c>
      <c r="Z1690" s="15">
        <v>0</v>
      </c>
      <c r="AA1690" s="15">
        <f t="shared" si="122"/>
        <v>0</v>
      </c>
      <c r="AB1690" s="1">
        <v>9289.0099999999984</v>
      </c>
      <c r="AC1690" s="13" t="s">
        <v>3024</v>
      </c>
      <c r="AD1690" s="1">
        <v>18617.280000000002</v>
      </c>
      <c r="AE1690" s="6">
        <v>18782.25</v>
      </c>
      <c r="AF1690" s="15">
        <v>0</v>
      </c>
      <c r="AG1690" s="26">
        <v>9124.0399999999991</v>
      </c>
      <c r="AH1690" s="13" t="s">
        <v>3024</v>
      </c>
      <c r="AI1690" s="6">
        <v>0</v>
      </c>
      <c r="AJ1690" s="7"/>
      <c r="AK1690" s="4"/>
    </row>
    <row r="1691" spans="1:37" x14ac:dyDescent="0.25">
      <c r="A1691" s="1" t="s">
        <v>1561</v>
      </c>
      <c r="B1691" s="1">
        <v>21044</v>
      </c>
      <c r="C1691" s="6">
        <f t="shared" si="119"/>
        <v>11793.69</v>
      </c>
      <c r="D1691" s="6">
        <v>11568.810000000001</v>
      </c>
      <c r="E1691" s="6">
        <v>0</v>
      </c>
      <c r="F1691" s="6">
        <v>0</v>
      </c>
      <c r="G1691" s="6">
        <v>224.88</v>
      </c>
      <c r="H1691" s="6">
        <v>0</v>
      </c>
      <c r="I1691" s="1">
        <v>0</v>
      </c>
      <c r="J1691" s="6">
        <f t="shared" si="120"/>
        <v>32837.69</v>
      </c>
      <c r="K1691" s="13" t="s">
        <v>3024</v>
      </c>
      <c r="L1691" s="13" t="s">
        <v>3024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13" t="s">
        <v>3024</v>
      </c>
      <c r="V1691" s="6">
        <v>0</v>
      </c>
      <c r="W1691" s="6">
        <f t="shared" si="121"/>
        <v>0</v>
      </c>
      <c r="X1691" s="6">
        <v>0</v>
      </c>
      <c r="Y1691" s="15">
        <v>0</v>
      </c>
      <c r="Z1691" s="15">
        <v>0</v>
      </c>
      <c r="AA1691" s="15">
        <f t="shared" si="122"/>
        <v>0</v>
      </c>
      <c r="AB1691" s="1">
        <v>7355.7700000000013</v>
      </c>
      <c r="AC1691" s="13" t="s">
        <v>3024</v>
      </c>
      <c r="AD1691" s="1">
        <v>23637.110000000004</v>
      </c>
      <c r="AE1691" s="6">
        <v>21487.890000000003</v>
      </c>
      <c r="AF1691" s="15">
        <v>0</v>
      </c>
      <c r="AG1691" s="26">
        <v>9504.9900000000016</v>
      </c>
      <c r="AH1691" s="13" t="s">
        <v>3024</v>
      </c>
      <c r="AI1691" s="6">
        <v>0</v>
      </c>
      <c r="AJ1691" s="7"/>
      <c r="AK1691" s="4"/>
    </row>
    <row r="1692" spans="1:37" x14ac:dyDescent="0.25">
      <c r="A1692" s="1" t="s">
        <v>1562</v>
      </c>
      <c r="B1692" s="1">
        <v>39080.269999999997</v>
      </c>
      <c r="C1692" s="6">
        <f t="shared" si="119"/>
        <v>24848.630000000005</v>
      </c>
      <c r="D1692" s="6">
        <v>24121.370000000003</v>
      </c>
      <c r="E1692" s="6">
        <v>0</v>
      </c>
      <c r="F1692" s="6">
        <v>0</v>
      </c>
      <c r="G1692" s="6">
        <v>420.93</v>
      </c>
      <c r="H1692" s="6">
        <v>306.33</v>
      </c>
      <c r="I1692" s="1">
        <v>0</v>
      </c>
      <c r="J1692" s="6">
        <f t="shared" si="120"/>
        <v>63928.9</v>
      </c>
      <c r="K1692" s="13" t="s">
        <v>3024</v>
      </c>
      <c r="L1692" s="13" t="s">
        <v>3024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13" t="s">
        <v>3024</v>
      </c>
      <c r="V1692" s="6">
        <v>0</v>
      </c>
      <c r="W1692" s="6">
        <f t="shared" si="121"/>
        <v>0</v>
      </c>
      <c r="X1692" s="6">
        <v>0</v>
      </c>
      <c r="Y1692" s="15">
        <v>0</v>
      </c>
      <c r="Z1692" s="15">
        <v>0</v>
      </c>
      <c r="AA1692" s="15">
        <f t="shared" si="122"/>
        <v>0</v>
      </c>
      <c r="AB1692" s="1">
        <v>17679.809999999998</v>
      </c>
      <c r="AC1692" s="13" t="s">
        <v>3024</v>
      </c>
      <c r="AD1692" s="1">
        <v>48635.839999999997</v>
      </c>
      <c r="AE1692" s="6">
        <v>45552.65</v>
      </c>
      <c r="AF1692" s="15">
        <v>0</v>
      </c>
      <c r="AG1692" s="26">
        <v>20762.999999999985</v>
      </c>
      <c r="AH1692" s="13" t="s">
        <v>3024</v>
      </c>
      <c r="AI1692" s="6">
        <v>0</v>
      </c>
      <c r="AJ1692" s="7"/>
      <c r="AK1692" s="4"/>
    </row>
    <row r="1693" spans="1:37" x14ac:dyDescent="0.25">
      <c r="A1693" s="1" t="s">
        <v>1563</v>
      </c>
      <c r="B1693" s="1">
        <v>17250.300000000003</v>
      </c>
      <c r="C1693" s="6">
        <f t="shared" si="119"/>
        <v>14652.3</v>
      </c>
      <c r="D1693" s="6">
        <v>14451</v>
      </c>
      <c r="E1693" s="6">
        <v>0</v>
      </c>
      <c r="F1693" s="6">
        <v>0</v>
      </c>
      <c r="G1693" s="6">
        <v>201.3</v>
      </c>
      <c r="H1693" s="6">
        <v>0</v>
      </c>
      <c r="I1693" s="1">
        <v>0</v>
      </c>
      <c r="J1693" s="6">
        <f t="shared" si="120"/>
        <v>31902.600000000002</v>
      </c>
      <c r="K1693" s="13" t="s">
        <v>3024</v>
      </c>
      <c r="L1693" s="13" t="s">
        <v>3024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13" t="s">
        <v>3024</v>
      </c>
      <c r="V1693" s="6">
        <v>0</v>
      </c>
      <c r="W1693" s="6">
        <f t="shared" si="121"/>
        <v>0</v>
      </c>
      <c r="X1693" s="6">
        <v>0</v>
      </c>
      <c r="Y1693" s="15">
        <v>0</v>
      </c>
      <c r="Z1693" s="15">
        <v>0</v>
      </c>
      <c r="AA1693" s="15">
        <f t="shared" si="122"/>
        <v>0</v>
      </c>
      <c r="AB1693" s="1">
        <v>6222.37</v>
      </c>
      <c r="AC1693" s="13" t="s">
        <v>3024</v>
      </c>
      <c r="AD1693" s="1">
        <v>20579.399999999994</v>
      </c>
      <c r="AE1693" s="6">
        <v>24105.769999999997</v>
      </c>
      <c r="AF1693" s="15">
        <v>0</v>
      </c>
      <c r="AG1693" s="26">
        <v>2695.9999999999964</v>
      </c>
      <c r="AH1693" s="13" t="s">
        <v>3024</v>
      </c>
      <c r="AI1693" s="6">
        <v>0</v>
      </c>
      <c r="AJ1693" s="7"/>
      <c r="AK1693" s="4"/>
    </row>
    <row r="1694" spans="1:37" x14ac:dyDescent="0.25">
      <c r="A1694" s="1" t="s">
        <v>1564</v>
      </c>
      <c r="B1694" s="1">
        <v>16198.440000000002</v>
      </c>
      <c r="C1694" s="6">
        <f t="shared" si="119"/>
        <v>5919.0599999999995</v>
      </c>
      <c r="D1694" s="6">
        <v>5757.8099999999995</v>
      </c>
      <c r="E1694" s="6">
        <v>0</v>
      </c>
      <c r="F1694" s="6">
        <v>0</v>
      </c>
      <c r="G1694" s="6">
        <v>161.25</v>
      </c>
      <c r="H1694" s="6">
        <v>0</v>
      </c>
      <c r="I1694" s="1">
        <v>0</v>
      </c>
      <c r="J1694" s="6">
        <f t="shared" si="120"/>
        <v>22117.5</v>
      </c>
      <c r="K1694" s="13" t="s">
        <v>3024</v>
      </c>
      <c r="L1694" s="13" t="s">
        <v>3024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13" t="s">
        <v>3024</v>
      </c>
      <c r="V1694" s="6">
        <v>0</v>
      </c>
      <c r="W1694" s="6">
        <f t="shared" si="121"/>
        <v>0</v>
      </c>
      <c r="X1694" s="6">
        <v>0</v>
      </c>
      <c r="Y1694" s="15">
        <v>0</v>
      </c>
      <c r="Z1694" s="15">
        <v>0</v>
      </c>
      <c r="AA1694" s="15">
        <f t="shared" si="122"/>
        <v>0</v>
      </c>
      <c r="AB1694" s="1">
        <v>7883.99</v>
      </c>
      <c r="AC1694" s="13" t="s">
        <v>3024</v>
      </c>
      <c r="AD1694" s="1">
        <v>22855.68</v>
      </c>
      <c r="AE1694" s="6">
        <v>13821.66</v>
      </c>
      <c r="AF1694" s="15">
        <v>0</v>
      </c>
      <c r="AG1694" s="26">
        <v>16918.009999999998</v>
      </c>
      <c r="AH1694" s="13" t="s">
        <v>3024</v>
      </c>
      <c r="AI1694" s="6">
        <v>0</v>
      </c>
      <c r="AJ1694" s="7"/>
      <c r="AK1694" s="4"/>
    </row>
    <row r="1695" spans="1:37" x14ac:dyDescent="0.25">
      <c r="A1695" s="1" t="s">
        <v>1565</v>
      </c>
      <c r="B1695" s="1">
        <v>16343.310000000001</v>
      </c>
      <c r="C1695" s="6">
        <f t="shared" si="119"/>
        <v>12140.870000000003</v>
      </c>
      <c r="D1695" s="6">
        <v>11959.780000000002</v>
      </c>
      <c r="E1695" s="6">
        <v>0</v>
      </c>
      <c r="F1695" s="6">
        <v>0</v>
      </c>
      <c r="G1695" s="6">
        <v>181.09</v>
      </c>
      <c r="H1695" s="6">
        <v>0</v>
      </c>
      <c r="I1695" s="1">
        <v>0</v>
      </c>
      <c r="J1695" s="6">
        <f t="shared" si="120"/>
        <v>28484.180000000004</v>
      </c>
      <c r="K1695" s="13" t="s">
        <v>3024</v>
      </c>
      <c r="L1695" s="13" t="s">
        <v>3024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13" t="s">
        <v>3024</v>
      </c>
      <c r="V1695" s="6">
        <v>0</v>
      </c>
      <c r="W1695" s="6">
        <f t="shared" si="121"/>
        <v>0</v>
      </c>
      <c r="X1695" s="6">
        <v>0</v>
      </c>
      <c r="Y1695" s="15">
        <v>0</v>
      </c>
      <c r="Z1695" s="15">
        <v>0</v>
      </c>
      <c r="AA1695" s="15">
        <f t="shared" si="122"/>
        <v>0</v>
      </c>
      <c r="AB1695" s="1">
        <v>7385.09</v>
      </c>
      <c r="AC1695" s="13" t="s">
        <v>3024</v>
      </c>
      <c r="AD1695" s="1">
        <v>20853.580000000005</v>
      </c>
      <c r="AE1695" s="6">
        <v>20679.220000000005</v>
      </c>
      <c r="AF1695" s="15">
        <v>0</v>
      </c>
      <c r="AG1695" s="26">
        <v>7559.4499999999989</v>
      </c>
      <c r="AH1695" s="13" t="s">
        <v>3024</v>
      </c>
      <c r="AI1695" s="6">
        <v>0</v>
      </c>
      <c r="AJ1695" s="7"/>
      <c r="AK1695" s="4"/>
    </row>
    <row r="1696" spans="1:37" x14ac:dyDescent="0.25">
      <c r="A1696" s="1" t="s">
        <v>1566</v>
      </c>
      <c r="B1696" s="1">
        <v>9060.64</v>
      </c>
      <c r="C1696" s="6">
        <f t="shared" si="119"/>
        <v>4912.09</v>
      </c>
      <c r="D1696" s="6">
        <v>4813.8900000000003</v>
      </c>
      <c r="E1696" s="6">
        <v>0</v>
      </c>
      <c r="F1696" s="6">
        <v>0</v>
      </c>
      <c r="G1696" s="6">
        <v>98.199999999999989</v>
      </c>
      <c r="H1696" s="6">
        <v>0</v>
      </c>
      <c r="I1696" s="1">
        <v>0</v>
      </c>
      <c r="J1696" s="6">
        <f t="shared" si="120"/>
        <v>13972.73</v>
      </c>
      <c r="K1696" s="13" t="s">
        <v>3024</v>
      </c>
      <c r="L1696" s="13" t="s">
        <v>3024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13" t="s">
        <v>3024</v>
      </c>
      <c r="V1696" s="6">
        <v>0</v>
      </c>
      <c r="W1696" s="6">
        <f t="shared" si="121"/>
        <v>0</v>
      </c>
      <c r="X1696" s="6">
        <v>0</v>
      </c>
      <c r="Y1696" s="15">
        <v>0</v>
      </c>
      <c r="Z1696" s="15">
        <v>0</v>
      </c>
      <c r="AA1696" s="15">
        <f t="shared" si="122"/>
        <v>0</v>
      </c>
      <c r="AB1696" s="1">
        <v>2436.4800000000005</v>
      </c>
      <c r="AC1696" s="13" t="s">
        <v>3024</v>
      </c>
      <c r="AD1696" s="1">
        <v>10914.3</v>
      </c>
      <c r="AE1696" s="6">
        <v>8974.7900000000009</v>
      </c>
      <c r="AF1696" s="15">
        <v>0</v>
      </c>
      <c r="AG1696" s="26">
        <v>4375.99</v>
      </c>
      <c r="AH1696" s="13" t="s">
        <v>3024</v>
      </c>
      <c r="AI1696" s="6">
        <v>0</v>
      </c>
      <c r="AJ1696" s="7"/>
      <c r="AK1696" s="4"/>
    </row>
    <row r="1697" spans="1:37" x14ac:dyDescent="0.25">
      <c r="A1697" s="1" t="s">
        <v>1567</v>
      </c>
      <c r="B1697" s="1">
        <v>5092.880000000001</v>
      </c>
      <c r="C1697" s="6">
        <f t="shared" si="119"/>
        <v>4547.829999999999</v>
      </c>
      <c r="D1697" s="6">
        <v>4492.3599999999988</v>
      </c>
      <c r="E1697" s="6">
        <v>0</v>
      </c>
      <c r="F1697" s="6">
        <v>0</v>
      </c>
      <c r="G1697" s="6">
        <v>55.47</v>
      </c>
      <c r="H1697" s="6">
        <v>0</v>
      </c>
      <c r="I1697" s="1">
        <v>0</v>
      </c>
      <c r="J1697" s="6">
        <f t="shared" si="120"/>
        <v>9640.7099999999991</v>
      </c>
      <c r="K1697" s="13" t="s">
        <v>3024</v>
      </c>
      <c r="L1697" s="13" t="s">
        <v>3024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13" t="s">
        <v>3024</v>
      </c>
      <c r="V1697" s="6">
        <v>0</v>
      </c>
      <c r="W1697" s="6">
        <f t="shared" si="121"/>
        <v>0</v>
      </c>
      <c r="X1697" s="6">
        <v>0</v>
      </c>
      <c r="Y1697" s="15">
        <v>0</v>
      </c>
      <c r="Z1697" s="15">
        <v>0</v>
      </c>
      <c r="AA1697" s="15">
        <f t="shared" si="122"/>
        <v>0</v>
      </c>
      <c r="AB1697" s="1">
        <v>4765.7299999999996</v>
      </c>
      <c r="AC1697" s="13" t="s">
        <v>3024</v>
      </c>
      <c r="AD1697" s="1">
        <v>9350.0199999999986</v>
      </c>
      <c r="AE1697" s="6">
        <v>7041.5499999999993</v>
      </c>
      <c r="AF1697" s="15">
        <v>0</v>
      </c>
      <c r="AG1697" s="26">
        <v>7074.1999999999989</v>
      </c>
      <c r="AH1697" s="13" t="s">
        <v>3024</v>
      </c>
      <c r="AI1697" s="6">
        <v>0</v>
      </c>
      <c r="AJ1697" s="7"/>
      <c r="AK1697" s="4"/>
    </row>
    <row r="1698" spans="1:37" x14ac:dyDescent="0.25">
      <c r="A1698" s="1" t="s">
        <v>1568</v>
      </c>
      <c r="B1698" s="1">
        <v>3642.36</v>
      </c>
      <c r="C1698" s="6">
        <f t="shared" si="119"/>
        <v>3602.8199999999993</v>
      </c>
      <c r="D1698" s="6">
        <v>3245.7799999999993</v>
      </c>
      <c r="E1698" s="6">
        <v>0</v>
      </c>
      <c r="F1698" s="6">
        <v>0</v>
      </c>
      <c r="G1698" s="6">
        <v>45.94</v>
      </c>
      <c r="H1698" s="6">
        <v>311.10000000000002</v>
      </c>
      <c r="I1698" s="1">
        <v>0</v>
      </c>
      <c r="J1698" s="6">
        <f t="shared" si="120"/>
        <v>7245.1799999999994</v>
      </c>
      <c r="K1698" s="13" t="s">
        <v>3024</v>
      </c>
      <c r="L1698" s="13" t="s">
        <v>3024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13" t="s">
        <v>3024</v>
      </c>
      <c r="V1698" s="6">
        <v>0</v>
      </c>
      <c r="W1698" s="6">
        <f t="shared" si="121"/>
        <v>0</v>
      </c>
      <c r="X1698" s="6">
        <v>0</v>
      </c>
      <c r="Y1698" s="15">
        <v>0</v>
      </c>
      <c r="Z1698" s="15">
        <v>0</v>
      </c>
      <c r="AA1698" s="15">
        <f t="shared" si="122"/>
        <v>0</v>
      </c>
      <c r="AB1698" s="1">
        <v>4506.0099999999993</v>
      </c>
      <c r="AC1698" s="13" t="s">
        <v>3024</v>
      </c>
      <c r="AD1698" s="1">
        <v>9552.8400000000038</v>
      </c>
      <c r="AE1698" s="6">
        <v>4587.43</v>
      </c>
      <c r="AF1698" s="15">
        <v>0</v>
      </c>
      <c r="AG1698" s="26">
        <v>9471.4200000000019</v>
      </c>
      <c r="AH1698" s="13" t="s">
        <v>3024</v>
      </c>
      <c r="AI1698" s="6">
        <v>0</v>
      </c>
      <c r="AJ1698" s="7"/>
      <c r="AK1698" s="4"/>
    </row>
    <row r="1699" spans="1:37" x14ac:dyDescent="0.25">
      <c r="A1699" s="1" t="s">
        <v>1569</v>
      </c>
      <c r="B1699" s="1">
        <v>9160.66</v>
      </c>
      <c r="C1699" s="6">
        <f t="shared" si="119"/>
        <v>3877.079999999999</v>
      </c>
      <c r="D1699" s="6">
        <v>3783.3399999999992</v>
      </c>
      <c r="E1699" s="6">
        <v>0</v>
      </c>
      <c r="F1699" s="6">
        <v>0</v>
      </c>
      <c r="G1699" s="6">
        <v>93.74</v>
      </c>
      <c r="H1699" s="6">
        <v>0</v>
      </c>
      <c r="I1699" s="1">
        <v>0</v>
      </c>
      <c r="J1699" s="6">
        <f t="shared" si="120"/>
        <v>13037.739999999998</v>
      </c>
      <c r="K1699" s="13" t="s">
        <v>3024</v>
      </c>
      <c r="L1699" s="13" t="s">
        <v>3024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13" t="s">
        <v>3024</v>
      </c>
      <c r="V1699" s="6">
        <v>0</v>
      </c>
      <c r="W1699" s="6">
        <f t="shared" si="121"/>
        <v>0</v>
      </c>
      <c r="X1699" s="6">
        <v>0</v>
      </c>
      <c r="Y1699" s="15">
        <v>0</v>
      </c>
      <c r="Z1699" s="15">
        <v>0</v>
      </c>
      <c r="AA1699" s="15">
        <f t="shared" si="122"/>
        <v>0</v>
      </c>
      <c r="AB1699" s="1">
        <v>2222.9000000000005</v>
      </c>
      <c r="AC1699" s="13" t="s">
        <v>3024</v>
      </c>
      <c r="AD1699" s="1">
        <v>10138.14</v>
      </c>
      <c r="AE1699" s="6">
        <v>8358.1299999999992</v>
      </c>
      <c r="AF1699" s="15">
        <v>0</v>
      </c>
      <c r="AG1699" s="26">
        <v>4002.91</v>
      </c>
      <c r="AH1699" s="13" t="s">
        <v>3024</v>
      </c>
      <c r="AI1699" s="6">
        <v>0</v>
      </c>
      <c r="AJ1699" s="7"/>
      <c r="AK1699" s="4"/>
    </row>
    <row r="1700" spans="1:37" x14ac:dyDescent="0.25">
      <c r="A1700" s="1" t="s">
        <v>1570</v>
      </c>
      <c r="B1700" s="1">
        <v>11480.39</v>
      </c>
      <c r="C1700" s="6">
        <f t="shared" si="119"/>
        <v>6108.3000000000011</v>
      </c>
      <c r="D1700" s="6">
        <v>5395.6900000000005</v>
      </c>
      <c r="E1700" s="6">
        <v>0</v>
      </c>
      <c r="F1700" s="6">
        <v>0</v>
      </c>
      <c r="G1700" s="6">
        <v>121.26</v>
      </c>
      <c r="H1700" s="6">
        <v>591.35</v>
      </c>
      <c r="I1700" s="1">
        <v>0</v>
      </c>
      <c r="J1700" s="6">
        <f t="shared" si="120"/>
        <v>17588.690000000002</v>
      </c>
      <c r="K1700" s="13" t="s">
        <v>3024</v>
      </c>
      <c r="L1700" s="13" t="s">
        <v>3024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13" t="s">
        <v>3024</v>
      </c>
      <c r="V1700" s="6">
        <v>0</v>
      </c>
      <c r="W1700" s="6">
        <f t="shared" si="121"/>
        <v>0</v>
      </c>
      <c r="X1700" s="6">
        <v>0</v>
      </c>
      <c r="Y1700" s="15">
        <v>0</v>
      </c>
      <c r="Z1700" s="15">
        <v>0</v>
      </c>
      <c r="AA1700" s="15">
        <f t="shared" si="122"/>
        <v>0</v>
      </c>
      <c r="AB1700" s="1">
        <v>4871.4900000000016</v>
      </c>
      <c r="AC1700" s="13" t="s">
        <v>3024</v>
      </c>
      <c r="AD1700" s="1">
        <v>11090.419999999998</v>
      </c>
      <c r="AE1700" s="6">
        <v>12149.220000000001</v>
      </c>
      <c r="AF1700" s="15">
        <v>0</v>
      </c>
      <c r="AG1700" s="26">
        <v>3812.6899999999996</v>
      </c>
      <c r="AH1700" s="13" t="s">
        <v>3024</v>
      </c>
      <c r="AI1700" s="6">
        <v>0</v>
      </c>
      <c r="AJ1700" s="7"/>
      <c r="AK1700" s="4"/>
    </row>
    <row r="1701" spans="1:37" x14ac:dyDescent="0.25">
      <c r="A1701" s="1" t="s">
        <v>1571</v>
      </c>
      <c r="B1701" s="1">
        <v>14448.55</v>
      </c>
      <c r="C1701" s="6">
        <f t="shared" si="119"/>
        <v>7688.51</v>
      </c>
      <c r="D1701" s="6">
        <v>7535.9400000000005</v>
      </c>
      <c r="E1701" s="6">
        <v>0</v>
      </c>
      <c r="F1701" s="6">
        <v>0</v>
      </c>
      <c r="G1701" s="6">
        <v>152.57</v>
      </c>
      <c r="H1701" s="6">
        <v>0</v>
      </c>
      <c r="I1701" s="1">
        <v>0</v>
      </c>
      <c r="J1701" s="6">
        <f t="shared" si="120"/>
        <v>22137.059999999998</v>
      </c>
      <c r="K1701" s="13" t="s">
        <v>3024</v>
      </c>
      <c r="L1701" s="13" t="s">
        <v>3024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13" t="s">
        <v>3024</v>
      </c>
      <c r="V1701" s="6">
        <v>0</v>
      </c>
      <c r="W1701" s="6">
        <f t="shared" si="121"/>
        <v>0</v>
      </c>
      <c r="X1701" s="6">
        <v>0</v>
      </c>
      <c r="Y1701" s="15">
        <v>0</v>
      </c>
      <c r="Z1701" s="15">
        <v>0</v>
      </c>
      <c r="AA1701" s="15">
        <f t="shared" si="122"/>
        <v>0</v>
      </c>
      <c r="AB1701" s="1">
        <v>3031.510000000002</v>
      </c>
      <c r="AC1701" s="13" t="s">
        <v>3024</v>
      </c>
      <c r="AD1701" s="1">
        <v>15345.720000000005</v>
      </c>
      <c r="AE1701" s="6">
        <v>14696.960000000001</v>
      </c>
      <c r="AF1701" s="15">
        <v>0</v>
      </c>
      <c r="AG1701" s="26">
        <v>3680.2700000000045</v>
      </c>
      <c r="AH1701" s="13" t="s">
        <v>3024</v>
      </c>
      <c r="AI1701" s="6">
        <v>0</v>
      </c>
      <c r="AJ1701" s="7"/>
      <c r="AK1701" s="4"/>
    </row>
    <row r="1702" spans="1:37" x14ac:dyDescent="0.25">
      <c r="A1702" s="1" t="s">
        <v>1572</v>
      </c>
      <c r="B1702" s="1">
        <v>11365.59</v>
      </c>
      <c r="C1702" s="6">
        <f t="shared" si="119"/>
        <v>6823.0699999999988</v>
      </c>
      <c r="D1702" s="6">
        <v>6697.3399999999992</v>
      </c>
      <c r="E1702" s="6">
        <v>0</v>
      </c>
      <c r="F1702" s="6">
        <v>0</v>
      </c>
      <c r="G1702" s="6">
        <v>125.72999999999999</v>
      </c>
      <c r="H1702" s="6">
        <v>0</v>
      </c>
      <c r="I1702" s="1">
        <v>0</v>
      </c>
      <c r="J1702" s="6">
        <f t="shared" si="120"/>
        <v>18188.66</v>
      </c>
      <c r="K1702" s="13" t="s">
        <v>3024</v>
      </c>
      <c r="L1702" s="13" t="s">
        <v>3024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13" t="s">
        <v>3024</v>
      </c>
      <c r="V1702" s="6">
        <v>0</v>
      </c>
      <c r="W1702" s="6">
        <f t="shared" si="121"/>
        <v>0</v>
      </c>
      <c r="X1702" s="6">
        <v>0</v>
      </c>
      <c r="Y1702" s="15">
        <v>0</v>
      </c>
      <c r="Z1702" s="15">
        <v>0</v>
      </c>
      <c r="AA1702" s="15">
        <f t="shared" si="122"/>
        <v>0</v>
      </c>
      <c r="AB1702" s="1">
        <v>4030.7400000000016</v>
      </c>
      <c r="AC1702" s="13" t="s">
        <v>3024</v>
      </c>
      <c r="AD1702" s="1">
        <v>12989.600000000002</v>
      </c>
      <c r="AE1702" s="6">
        <v>11954.699999999999</v>
      </c>
      <c r="AF1702" s="15">
        <v>0</v>
      </c>
      <c r="AG1702" s="26">
        <v>5065.6400000000058</v>
      </c>
      <c r="AH1702" s="13" t="s">
        <v>3024</v>
      </c>
      <c r="AI1702" s="6">
        <v>0</v>
      </c>
      <c r="AJ1702" s="7"/>
      <c r="AK1702" s="4"/>
    </row>
    <row r="1703" spans="1:37" x14ac:dyDescent="0.25">
      <c r="A1703" s="1" t="s">
        <v>1573</v>
      </c>
      <c r="B1703" s="1">
        <v>7387.9</v>
      </c>
      <c r="C1703" s="6">
        <f t="shared" si="119"/>
        <v>2998.5899999999997</v>
      </c>
      <c r="D1703" s="6">
        <v>2922.62</v>
      </c>
      <c r="E1703" s="6">
        <v>0</v>
      </c>
      <c r="F1703" s="6">
        <v>0</v>
      </c>
      <c r="G1703" s="6">
        <v>75.97</v>
      </c>
      <c r="H1703" s="6">
        <v>0</v>
      </c>
      <c r="I1703" s="1">
        <v>0</v>
      </c>
      <c r="J1703" s="6">
        <f t="shared" si="120"/>
        <v>10386.49</v>
      </c>
      <c r="K1703" s="13" t="s">
        <v>3024</v>
      </c>
      <c r="L1703" s="13" t="s">
        <v>3024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13" t="s">
        <v>3024</v>
      </c>
      <c r="V1703" s="6">
        <v>0</v>
      </c>
      <c r="W1703" s="6">
        <f t="shared" si="121"/>
        <v>0</v>
      </c>
      <c r="X1703" s="6">
        <v>0</v>
      </c>
      <c r="Y1703" s="15">
        <v>0</v>
      </c>
      <c r="Z1703" s="15">
        <v>0</v>
      </c>
      <c r="AA1703" s="15">
        <f t="shared" si="122"/>
        <v>0</v>
      </c>
      <c r="AB1703" s="1">
        <v>2823.8499999999995</v>
      </c>
      <c r="AC1703" s="13" t="s">
        <v>3024</v>
      </c>
      <c r="AD1703" s="1">
        <v>6103.69</v>
      </c>
      <c r="AE1703" s="6">
        <v>7490.5399999999991</v>
      </c>
      <c r="AF1703" s="15">
        <v>0</v>
      </c>
      <c r="AG1703" s="26">
        <v>1436.9999999999993</v>
      </c>
      <c r="AH1703" s="13" t="s">
        <v>3024</v>
      </c>
      <c r="AI1703" s="6">
        <v>0</v>
      </c>
      <c r="AJ1703" s="7"/>
      <c r="AK1703" s="4"/>
    </row>
    <row r="1704" spans="1:37" x14ac:dyDescent="0.25">
      <c r="A1704" s="1" t="s">
        <v>1574</v>
      </c>
      <c r="B1704" s="1">
        <v>6646.9600000000009</v>
      </c>
      <c r="C1704" s="6">
        <f t="shared" si="119"/>
        <v>3561.0700000000006</v>
      </c>
      <c r="D1704" s="6">
        <v>3488.4400000000005</v>
      </c>
      <c r="E1704" s="6">
        <v>0</v>
      </c>
      <c r="F1704" s="6">
        <v>0</v>
      </c>
      <c r="G1704" s="6">
        <v>72.63</v>
      </c>
      <c r="H1704" s="6">
        <v>0</v>
      </c>
      <c r="I1704" s="1">
        <v>0</v>
      </c>
      <c r="J1704" s="6">
        <f t="shared" si="120"/>
        <v>10208.030000000002</v>
      </c>
      <c r="K1704" s="13" t="s">
        <v>3024</v>
      </c>
      <c r="L1704" s="13" t="s">
        <v>3024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13" t="s">
        <v>3024</v>
      </c>
      <c r="V1704" s="6">
        <v>0</v>
      </c>
      <c r="W1704" s="6">
        <f t="shared" si="121"/>
        <v>0</v>
      </c>
      <c r="X1704" s="6">
        <v>0</v>
      </c>
      <c r="Y1704" s="15">
        <v>0</v>
      </c>
      <c r="Z1704" s="15">
        <v>0</v>
      </c>
      <c r="AA1704" s="15">
        <f t="shared" si="122"/>
        <v>0</v>
      </c>
      <c r="AB1704" s="1">
        <v>2412.5100000000002</v>
      </c>
      <c r="AC1704" s="13" t="s">
        <v>3024</v>
      </c>
      <c r="AD1704" s="1">
        <v>6444.5600000000013</v>
      </c>
      <c r="AE1704" s="6">
        <v>6879.1900000000014</v>
      </c>
      <c r="AF1704" s="15">
        <v>0</v>
      </c>
      <c r="AG1704" s="26">
        <v>1977.88</v>
      </c>
      <c r="AH1704" s="13" t="s">
        <v>3024</v>
      </c>
      <c r="AI1704" s="6">
        <v>0</v>
      </c>
      <c r="AJ1704" s="7"/>
      <c r="AK1704" s="4"/>
    </row>
    <row r="1705" spans="1:37" x14ac:dyDescent="0.25">
      <c r="A1705" s="1" t="s">
        <v>1575</v>
      </c>
      <c r="B1705" s="1">
        <v>6765.3799999999992</v>
      </c>
      <c r="C1705" s="6">
        <f t="shared" si="119"/>
        <v>2753.5299999999997</v>
      </c>
      <c r="D1705" s="6">
        <v>2685.43</v>
      </c>
      <c r="E1705" s="6">
        <v>0</v>
      </c>
      <c r="F1705" s="6">
        <v>0</v>
      </c>
      <c r="G1705" s="6">
        <v>68.099999999999994</v>
      </c>
      <c r="H1705" s="6">
        <v>0</v>
      </c>
      <c r="I1705" s="1">
        <v>0</v>
      </c>
      <c r="J1705" s="6">
        <f t="shared" si="120"/>
        <v>9518.91</v>
      </c>
      <c r="K1705" s="13" t="s">
        <v>3024</v>
      </c>
      <c r="L1705" s="13" t="s">
        <v>3024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13" t="s">
        <v>3024</v>
      </c>
      <c r="V1705" s="6">
        <v>0</v>
      </c>
      <c r="W1705" s="6">
        <f t="shared" si="121"/>
        <v>0</v>
      </c>
      <c r="X1705" s="6">
        <v>0</v>
      </c>
      <c r="Y1705" s="15">
        <v>0</v>
      </c>
      <c r="Z1705" s="15">
        <v>0</v>
      </c>
      <c r="AA1705" s="15">
        <f t="shared" si="122"/>
        <v>0</v>
      </c>
      <c r="AB1705" s="1">
        <v>2785.2300000000005</v>
      </c>
      <c r="AC1705" s="13" t="s">
        <v>3024</v>
      </c>
      <c r="AD1705" s="1">
        <v>7533.94</v>
      </c>
      <c r="AE1705" s="6">
        <v>6525.79</v>
      </c>
      <c r="AF1705" s="15">
        <v>0</v>
      </c>
      <c r="AG1705" s="26">
        <v>3793.38</v>
      </c>
      <c r="AH1705" s="13" t="s">
        <v>3024</v>
      </c>
      <c r="AI1705" s="6">
        <v>0</v>
      </c>
      <c r="AJ1705" s="7"/>
      <c r="AK1705" s="4"/>
    </row>
    <row r="1706" spans="1:37" x14ac:dyDescent="0.25">
      <c r="A1706" s="1" t="s">
        <v>1576</v>
      </c>
      <c r="B1706" s="1">
        <v>8297.16</v>
      </c>
      <c r="C1706" s="6">
        <f t="shared" si="119"/>
        <v>4685.7399999999989</v>
      </c>
      <c r="D1706" s="6">
        <v>4602.6699999999992</v>
      </c>
      <c r="E1706" s="6">
        <v>0</v>
      </c>
      <c r="F1706" s="6">
        <v>0</v>
      </c>
      <c r="G1706" s="6">
        <v>83.07</v>
      </c>
      <c r="H1706" s="6">
        <v>0</v>
      </c>
      <c r="I1706" s="1">
        <v>0</v>
      </c>
      <c r="J1706" s="6">
        <f t="shared" si="120"/>
        <v>12982.899999999998</v>
      </c>
      <c r="K1706" s="13" t="s">
        <v>3024</v>
      </c>
      <c r="L1706" s="13" t="s">
        <v>3024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13" t="s">
        <v>3024</v>
      </c>
      <c r="V1706" s="6">
        <v>0</v>
      </c>
      <c r="W1706" s="6">
        <f t="shared" si="121"/>
        <v>0</v>
      </c>
      <c r="X1706" s="6">
        <v>0</v>
      </c>
      <c r="Y1706" s="15">
        <v>0</v>
      </c>
      <c r="Z1706" s="15">
        <v>0</v>
      </c>
      <c r="AA1706" s="15">
        <f t="shared" si="122"/>
        <v>0</v>
      </c>
      <c r="AB1706" s="1">
        <v>4571.1299999999992</v>
      </c>
      <c r="AC1706" s="13" t="s">
        <v>3024</v>
      </c>
      <c r="AD1706" s="1">
        <v>10565.52</v>
      </c>
      <c r="AE1706" s="6">
        <v>10007.119999999999</v>
      </c>
      <c r="AF1706" s="15">
        <v>0</v>
      </c>
      <c r="AG1706" s="26">
        <v>5129.5300000000007</v>
      </c>
      <c r="AH1706" s="13" t="s">
        <v>3024</v>
      </c>
      <c r="AI1706" s="6">
        <v>0</v>
      </c>
      <c r="AJ1706" s="7"/>
      <c r="AK1706" s="4"/>
    </row>
    <row r="1707" spans="1:37" x14ac:dyDescent="0.25">
      <c r="A1707" s="1" t="s">
        <v>1577</v>
      </c>
      <c r="B1707" s="1">
        <v>7484.6500000000015</v>
      </c>
      <c r="C1707" s="6">
        <f t="shared" si="119"/>
        <v>3195.1600000000003</v>
      </c>
      <c r="D1707" s="6">
        <v>3118.2300000000005</v>
      </c>
      <c r="E1707" s="6">
        <v>0</v>
      </c>
      <c r="F1707" s="6">
        <v>0</v>
      </c>
      <c r="G1707" s="6">
        <v>76.930000000000007</v>
      </c>
      <c r="H1707" s="6">
        <v>0</v>
      </c>
      <c r="I1707" s="1">
        <v>0</v>
      </c>
      <c r="J1707" s="6">
        <f t="shared" si="120"/>
        <v>10679.810000000001</v>
      </c>
      <c r="K1707" s="13" t="s">
        <v>3024</v>
      </c>
      <c r="L1707" s="13" t="s">
        <v>3024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15"/>
      <c r="V1707" s="6">
        <v>0</v>
      </c>
      <c r="W1707" s="6">
        <f t="shared" si="121"/>
        <v>0</v>
      </c>
      <c r="X1707" s="6">
        <v>0</v>
      </c>
      <c r="Y1707" s="15">
        <v>0</v>
      </c>
      <c r="Z1707" s="15">
        <v>0</v>
      </c>
      <c r="AA1707" s="15">
        <f t="shared" si="122"/>
        <v>0</v>
      </c>
      <c r="AB1707" s="1">
        <v>3963.6799999999994</v>
      </c>
      <c r="AC1707" s="13" t="s">
        <v>3024</v>
      </c>
      <c r="AD1707" s="1">
        <v>4804.8200000000006</v>
      </c>
      <c r="AE1707" s="6">
        <v>8921.5800000000017</v>
      </c>
      <c r="AF1707" s="15">
        <v>0</v>
      </c>
      <c r="AG1707" s="16" t="s">
        <v>3024</v>
      </c>
      <c r="AH1707" s="15">
        <v>153.08000000000243</v>
      </c>
      <c r="AI1707" s="6">
        <v>0</v>
      </c>
      <c r="AJ1707" s="7"/>
      <c r="AK1707" s="4"/>
    </row>
    <row r="1708" spans="1:37" x14ac:dyDescent="0.25">
      <c r="A1708" s="1" t="s">
        <v>1578</v>
      </c>
      <c r="B1708" s="1">
        <v>-234250.81</v>
      </c>
      <c r="C1708" s="6">
        <f t="shared" si="119"/>
        <v>4923.41</v>
      </c>
      <c r="D1708" s="6">
        <v>4923.41</v>
      </c>
      <c r="E1708" s="6">
        <v>0</v>
      </c>
      <c r="F1708" s="6">
        <v>0</v>
      </c>
      <c r="G1708" s="6">
        <v>0</v>
      </c>
      <c r="H1708" s="6">
        <v>0</v>
      </c>
      <c r="I1708" s="1">
        <v>649151.11</v>
      </c>
      <c r="J1708" s="6">
        <f t="shared" si="120"/>
        <v>-878478.51</v>
      </c>
      <c r="K1708" s="13" t="s">
        <v>3074</v>
      </c>
      <c r="L1708" s="15">
        <v>893370.38</v>
      </c>
      <c r="M1708" s="6">
        <f>SUBTOTAL(9,N1708:T1708)</f>
        <v>893370.38</v>
      </c>
      <c r="N1708" s="6">
        <f>B1708+D1708+H1708+244219.27</f>
        <v>14891.869999999995</v>
      </c>
      <c r="O1708" s="6">
        <v>0</v>
      </c>
      <c r="P1708" s="6">
        <v>0</v>
      </c>
      <c r="Q1708" s="6">
        <v>59.86</v>
      </c>
      <c r="R1708" s="6">
        <f>L1708-N1708-Q1708</f>
        <v>878418.65</v>
      </c>
      <c r="S1708" s="6">
        <v>0</v>
      </c>
      <c r="T1708" s="6">
        <v>0</v>
      </c>
      <c r="U1708" s="15">
        <f>R1708</f>
        <v>878418.65</v>
      </c>
      <c r="V1708" s="6">
        <v>0</v>
      </c>
      <c r="W1708" s="6">
        <f t="shared" si="121"/>
        <v>649151.11</v>
      </c>
      <c r="X1708" s="6">
        <v>0</v>
      </c>
      <c r="Y1708" s="15">
        <f>-B1708</f>
        <v>234250.81</v>
      </c>
      <c r="Z1708" s="15">
        <f>C1708</f>
        <v>4923.41</v>
      </c>
      <c r="AA1708" s="15">
        <f t="shared" si="122"/>
        <v>878478.51</v>
      </c>
      <c r="AB1708" s="1">
        <v>3258.0000000000005</v>
      </c>
      <c r="AC1708" s="13" t="s">
        <v>3024</v>
      </c>
      <c r="AD1708" s="1">
        <v>12267</v>
      </c>
      <c r="AE1708" s="6">
        <v>9912.01</v>
      </c>
      <c r="AF1708" s="15">
        <f>AE1708</f>
        <v>9912.01</v>
      </c>
      <c r="AG1708" s="26">
        <v>5612.99</v>
      </c>
      <c r="AH1708" s="13" t="s">
        <v>3024</v>
      </c>
      <c r="AI1708" s="6">
        <v>0</v>
      </c>
      <c r="AJ1708" s="7"/>
      <c r="AK1708" s="4"/>
    </row>
    <row r="1709" spans="1:37" x14ac:dyDescent="0.25">
      <c r="A1709" s="1" t="s">
        <v>1579</v>
      </c>
      <c r="B1709" s="1">
        <v>4877.68</v>
      </c>
      <c r="C1709" s="6">
        <f t="shared" si="119"/>
        <v>2929.5400000000004</v>
      </c>
      <c r="D1709" s="6">
        <v>2876.9700000000003</v>
      </c>
      <c r="E1709" s="6">
        <v>0</v>
      </c>
      <c r="F1709" s="6">
        <v>0</v>
      </c>
      <c r="G1709" s="6">
        <v>52.569999999999993</v>
      </c>
      <c r="H1709" s="6">
        <v>0</v>
      </c>
      <c r="I1709" s="1">
        <v>0</v>
      </c>
      <c r="J1709" s="6">
        <f t="shared" si="120"/>
        <v>7807.2200000000012</v>
      </c>
      <c r="K1709" s="13" t="s">
        <v>3024</v>
      </c>
      <c r="L1709" s="13" t="s">
        <v>3024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13" t="s">
        <v>3024</v>
      </c>
      <c r="V1709" s="6">
        <v>0</v>
      </c>
      <c r="W1709" s="6">
        <f t="shared" si="121"/>
        <v>0</v>
      </c>
      <c r="X1709" s="6">
        <v>0</v>
      </c>
      <c r="Y1709" s="15">
        <v>0</v>
      </c>
      <c r="Z1709" s="15">
        <v>0</v>
      </c>
      <c r="AA1709" s="15">
        <f t="shared" si="122"/>
        <v>0</v>
      </c>
      <c r="AB1709" s="1">
        <v>2738.7300000000005</v>
      </c>
      <c r="AC1709" s="13" t="s">
        <v>3024</v>
      </c>
      <c r="AD1709" s="1">
        <v>7166.5200000000013</v>
      </c>
      <c r="AE1709" s="6">
        <v>5682.2200000000012</v>
      </c>
      <c r="AF1709" s="15">
        <v>0</v>
      </c>
      <c r="AG1709" s="26">
        <v>4223.0300000000007</v>
      </c>
      <c r="AH1709" s="13" t="s">
        <v>3024</v>
      </c>
      <c r="AI1709" s="6">
        <v>0</v>
      </c>
      <c r="AJ1709" s="7"/>
      <c r="AK1709" s="4"/>
    </row>
    <row r="1710" spans="1:37" x14ac:dyDescent="0.25">
      <c r="A1710" s="1" t="s">
        <v>1580</v>
      </c>
      <c r="B1710" s="1">
        <v>12526.079999999998</v>
      </c>
      <c r="C1710" s="6">
        <f t="shared" si="119"/>
        <v>6411.6600000000008</v>
      </c>
      <c r="D1710" s="6">
        <v>6280.1</v>
      </c>
      <c r="E1710" s="6">
        <v>0</v>
      </c>
      <c r="F1710" s="6">
        <v>0</v>
      </c>
      <c r="G1710" s="6">
        <v>131.56</v>
      </c>
      <c r="H1710" s="6">
        <v>0</v>
      </c>
      <c r="I1710" s="1">
        <v>326236.68</v>
      </c>
      <c r="J1710" s="6">
        <f t="shared" si="120"/>
        <v>-307298.94</v>
      </c>
      <c r="K1710" s="13" t="s">
        <v>3024</v>
      </c>
      <c r="L1710" s="13" t="s">
        <v>3024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13" t="s">
        <v>3024</v>
      </c>
      <c r="V1710" s="6">
        <v>0</v>
      </c>
      <c r="W1710" s="6">
        <f t="shared" si="121"/>
        <v>326236.68</v>
      </c>
      <c r="X1710" s="6">
        <v>0</v>
      </c>
      <c r="Y1710" s="15">
        <v>0</v>
      </c>
      <c r="Z1710" s="15">
        <v>0</v>
      </c>
      <c r="AA1710" s="15">
        <f>-J1710</f>
        <v>307298.94</v>
      </c>
      <c r="AB1710" s="1">
        <v>1233.44</v>
      </c>
      <c r="AC1710" s="13" t="s">
        <v>3024</v>
      </c>
      <c r="AD1710" s="1">
        <v>12455.58</v>
      </c>
      <c r="AE1710" s="6">
        <v>11650.85</v>
      </c>
      <c r="AF1710" s="15">
        <f>AE1710</f>
        <v>11650.85</v>
      </c>
      <c r="AG1710" s="26">
        <v>2038.1699999999996</v>
      </c>
      <c r="AH1710" s="13" t="s">
        <v>3024</v>
      </c>
      <c r="AI1710" s="6">
        <v>0</v>
      </c>
      <c r="AJ1710" s="7"/>
      <c r="AK1710" s="4"/>
    </row>
    <row r="1711" spans="1:37" x14ac:dyDescent="0.25">
      <c r="A1711" s="1" t="s">
        <v>1581</v>
      </c>
      <c r="B1711" s="1">
        <v>7422.1</v>
      </c>
      <c r="C1711" s="6">
        <f t="shared" si="119"/>
        <v>3047.4599999999996</v>
      </c>
      <c r="D1711" s="6">
        <v>2972.4799999999996</v>
      </c>
      <c r="E1711" s="6">
        <v>0</v>
      </c>
      <c r="F1711" s="6">
        <v>0</v>
      </c>
      <c r="G1711" s="6">
        <v>74.97999999999999</v>
      </c>
      <c r="H1711" s="6">
        <v>0</v>
      </c>
      <c r="I1711" s="1">
        <v>0</v>
      </c>
      <c r="J1711" s="6">
        <f t="shared" si="120"/>
        <v>10469.56</v>
      </c>
      <c r="K1711" s="13" t="s">
        <v>3024</v>
      </c>
      <c r="L1711" s="13" t="s">
        <v>3024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13" t="s">
        <v>3024</v>
      </c>
      <c r="V1711" s="6">
        <v>0</v>
      </c>
      <c r="W1711" s="6">
        <f t="shared" si="121"/>
        <v>0</v>
      </c>
      <c r="X1711" s="6">
        <v>0</v>
      </c>
      <c r="Y1711" s="15">
        <v>0</v>
      </c>
      <c r="Z1711" s="15">
        <v>0</v>
      </c>
      <c r="AA1711" s="15">
        <f t="shared" si="122"/>
        <v>0</v>
      </c>
      <c r="AB1711" s="1">
        <v>4448.6499999999987</v>
      </c>
      <c r="AC1711" s="13" t="s">
        <v>3024</v>
      </c>
      <c r="AD1711" s="1">
        <v>10844.709999999995</v>
      </c>
      <c r="AE1711" s="6">
        <v>6673.59</v>
      </c>
      <c r="AF1711" s="15">
        <v>0</v>
      </c>
      <c r="AG1711" s="26">
        <v>8619.769999999995</v>
      </c>
      <c r="AH1711" s="13" t="s">
        <v>3024</v>
      </c>
      <c r="AI1711" s="6">
        <v>0</v>
      </c>
      <c r="AJ1711" s="7"/>
      <c r="AK1711" s="4"/>
    </row>
    <row r="1712" spans="1:37" x14ac:dyDescent="0.25">
      <c r="A1712" s="1" t="s">
        <v>1582</v>
      </c>
      <c r="B1712" s="1">
        <v>10851.12</v>
      </c>
      <c r="C1712" s="6">
        <f t="shared" si="119"/>
        <v>6084.48</v>
      </c>
      <c r="D1712" s="6">
        <v>5962.37</v>
      </c>
      <c r="E1712" s="6">
        <v>0</v>
      </c>
      <c r="F1712" s="6">
        <v>0</v>
      </c>
      <c r="G1712" s="6">
        <v>122.11</v>
      </c>
      <c r="H1712" s="6">
        <v>0</v>
      </c>
      <c r="I1712" s="1">
        <v>0</v>
      </c>
      <c r="J1712" s="6">
        <f t="shared" si="120"/>
        <v>16935.599999999999</v>
      </c>
      <c r="K1712" s="13" t="s">
        <v>3024</v>
      </c>
      <c r="L1712" s="13" t="s">
        <v>3024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15"/>
      <c r="V1712" s="6">
        <v>0</v>
      </c>
      <c r="W1712" s="6">
        <f t="shared" si="121"/>
        <v>0</v>
      </c>
      <c r="X1712" s="6">
        <v>0</v>
      </c>
      <c r="Y1712" s="15">
        <v>0</v>
      </c>
      <c r="Z1712" s="15">
        <v>0</v>
      </c>
      <c r="AA1712" s="15">
        <f t="shared" si="122"/>
        <v>0</v>
      </c>
      <c r="AB1712" s="1">
        <v>2261.2799999999993</v>
      </c>
      <c r="AC1712" s="13" t="s">
        <v>3024</v>
      </c>
      <c r="AD1712" s="1">
        <v>9849.16</v>
      </c>
      <c r="AE1712" s="6">
        <v>12022.35</v>
      </c>
      <c r="AF1712" s="15">
        <v>0</v>
      </c>
      <c r="AG1712" s="26">
        <v>88.089999999997872</v>
      </c>
      <c r="AH1712" s="13" t="s">
        <v>3024</v>
      </c>
      <c r="AI1712" s="6">
        <v>0</v>
      </c>
      <c r="AJ1712" s="7"/>
      <c r="AK1712" s="4"/>
    </row>
    <row r="1713" spans="1:37" x14ac:dyDescent="0.25">
      <c r="A1713" s="1" t="s">
        <v>1583</v>
      </c>
      <c r="B1713" s="1">
        <v>-207300.74</v>
      </c>
      <c r="C1713" s="6">
        <f t="shared" si="119"/>
        <v>3789.6600000000003</v>
      </c>
      <c r="D1713" s="6">
        <v>3789.6600000000003</v>
      </c>
      <c r="E1713" s="6">
        <v>0</v>
      </c>
      <c r="F1713" s="6">
        <v>0</v>
      </c>
      <c r="G1713" s="6">
        <v>0</v>
      </c>
      <c r="H1713" s="6">
        <v>0</v>
      </c>
      <c r="I1713" s="1">
        <v>531248.94999999995</v>
      </c>
      <c r="J1713" s="6">
        <f t="shared" si="120"/>
        <v>-734760.02999999991</v>
      </c>
      <c r="K1713" s="13" t="s">
        <v>3074</v>
      </c>
      <c r="L1713" s="15">
        <v>747069.82</v>
      </c>
      <c r="M1713" s="6">
        <f>SUBTOTAL(9,N1713:T1713)</f>
        <v>747069.82</v>
      </c>
      <c r="N1713" s="6">
        <f>B1713+D1713+H1713+215820.87</f>
        <v>12309.790000000008</v>
      </c>
      <c r="O1713" s="6">
        <v>0</v>
      </c>
      <c r="P1713" s="6">
        <v>0</v>
      </c>
      <c r="Q1713" s="6">
        <v>47.89</v>
      </c>
      <c r="R1713" s="6">
        <f>L1713-N1713-Q1713</f>
        <v>734712.1399999999</v>
      </c>
      <c r="S1713" s="6">
        <v>0</v>
      </c>
      <c r="T1713" s="6">
        <v>0</v>
      </c>
      <c r="U1713" s="15">
        <f>R1713</f>
        <v>734712.1399999999</v>
      </c>
      <c r="V1713" s="6">
        <v>0</v>
      </c>
      <c r="W1713" s="6">
        <f t="shared" si="121"/>
        <v>531248.94999999995</v>
      </c>
      <c r="X1713" s="6">
        <v>0</v>
      </c>
      <c r="Y1713" s="15">
        <f>-B1713</f>
        <v>207300.74</v>
      </c>
      <c r="Z1713" s="15">
        <f>C1713</f>
        <v>3789.6600000000003</v>
      </c>
      <c r="AA1713" s="15">
        <f t="shared" si="122"/>
        <v>734760.02999999991</v>
      </c>
      <c r="AB1713" s="1">
        <v>3921.05</v>
      </c>
      <c r="AC1713" s="13" t="s">
        <v>3024</v>
      </c>
      <c r="AD1713" s="1">
        <v>7734.56</v>
      </c>
      <c r="AE1713" s="6">
        <v>7950.71</v>
      </c>
      <c r="AF1713" s="15">
        <f>AE1713</f>
        <v>7950.71</v>
      </c>
      <c r="AG1713" s="26">
        <v>3704.9</v>
      </c>
      <c r="AH1713" s="13" t="s">
        <v>3024</v>
      </c>
      <c r="AI1713" s="6">
        <v>0</v>
      </c>
      <c r="AJ1713" s="7"/>
      <c r="AK1713" s="4"/>
    </row>
    <row r="1714" spans="1:37" x14ac:dyDescent="0.25">
      <c r="A1714" s="1" t="s">
        <v>1584</v>
      </c>
      <c r="B1714" s="1">
        <v>9271.5399999999991</v>
      </c>
      <c r="C1714" s="6">
        <f t="shared" si="119"/>
        <v>7566.04</v>
      </c>
      <c r="D1714" s="6">
        <v>7462.15</v>
      </c>
      <c r="E1714" s="6">
        <v>0</v>
      </c>
      <c r="F1714" s="6">
        <v>0</v>
      </c>
      <c r="G1714" s="6">
        <v>103.89</v>
      </c>
      <c r="H1714" s="6">
        <v>0</v>
      </c>
      <c r="I1714" s="1">
        <v>0</v>
      </c>
      <c r="J1714" s="6">
        <f t="shared" si="120"/>
        <v>16837.579999999998</v>
      </c>
      <c r="K1714" s="13" t="s">
        <v>3024</v>
      </c>
      <c r="L1714" s="13" t="s">
        <v>3024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13" t="s">
        <v>3024</v>
      </c>
      <c r="V1714" s="6">
        <v>0</v>
      </c>
      <c r="W1714" s="6">
        <f t="shared" si="121"/>
        <v>0</v>
      </c>
      <c r="X1714" s="6">
        <v>0</v>
      </c>
      <c r="Y1714" s="15">
        <v>0</v>
      </c>
      <c r="Z1714" s="15">
        <v>0</v>
      </c>
      <c r="AA1714" s="15">
        <f t="shared" si="122"/>
        <v>0</v>
      </c>
      <c r="AB1714" s="1">
        <v>4368.2600000000011</v>
      </c>
      <c r="AC1714" s="13" t="s">
        <v>3024</v>
      </c>
      <c r="AD1714" s="1">
        <v>12614.46</v>
      </c>
      <c r="AE1714" s="6">
        <v>12628.55</v>
      </c>
      <c r="AF1714" s="15">
        <v>0</v>
      </c>
      <c r="AG1714" s="26">
        <v>4354.1700000000019</v>
      </c>
      <c r="AH1714" s="13" t="s">
        <v>3024</v>
      </c>
      <c r="AI1714" s="6">
        <v>0</v>
      </c>
      <c r="AJ1714" s="7"/>
      <c r="AK1714" s="4"/>
    </row>
    <row r="1715" spans="1:37" x14ac:dyDescent="0.25">
      <c r="A1715" s="1" t="s">
        <v>1585</v>
      </c>
      <c r="B1715" s="1">
        <v>15985.459999999997</v>
      </c>
      <c r="C1715" s="6">
        <f t="shared" si="119"/>
        <v>6204.47</v>
      </c>
      <c r="D1715" s="6">
        <v>6039.08</v>
      </c>
      <c r="E1715" s="6">
        <v>0</v>
      </c>
      <c r="F1715" s="6">
        <v>0</v>
      </c>
      <c r="G1715" s="6">
        <v>165.39</v>
      </c>
      <c r="H1715" s="6">
        <v>0</v>
      </c>
      <c r="I1715" s="1">
        <v>409474.8</v>
      </c>
      <c r="J1715" s="6">
        <f t="shared" si="120"/>
        <v>-387284.87</v>
      </c>
      <c r="K1715" s="13" t="s">
        <v>3024</v>
      </c>
      <c r="L1715" s="13" t="s">
        <v>3024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13" t="s">
        <v>3024</v>
      </c>
      <c r="V1715" s="6">
        <v>0</v>
      </c>
      <c r="W1715" s="6">
        <f t="shared" si="121"/>
        <v>409474.8</v>
      </c>
      <c r="X1715" s="6">
        <v>0</v>
      </c>
      <c r="Y1715" s="15">
        <v>0</v>
      </c>
      <c r="Z1715" s="15">
        <v>0</v>
      </c>
      <c r="AA1715" s="15">
        <f>-J1715</f>
        <v>387284.87</v>
      </c>
      <c r="AB1715" s="1">
        <v>5877.4300000000021</v>
      </c>
      <c r="AC1715" s="13" t="s">
        <v>3024</v>
      </c>
      <c r="AD1715" s="1">
        <v>19470.419999999998</v>
      </c>
      <c r="AE1715" s="6">
        <v>14150.599999999999</v>
      </c>
      <c r="AF1715" s="15">
        <f>AE1715</f>
        <v>14150.599999999999</v>
      </c>
      <c r="AG1715" s="26">
        <v>11197.250000000004</v>
      </c>
      <c r="AH1715" s="13" t="s">
        <v>3024</v>
      </c>
      <c r="AI1715" s="6">
        <v>0</v>
      </c>
      <c r="AJ1715" s="7"/>
      <c r="AK1715" s="4"/>
    </row>
    <row r="1716" spans="1:37" x14ac:dyDescent="0.25">
      <c r="A1716" s="1" t="s">
        <v>1586</v>
      </c>
      <c r="B1716" s="1">
        <v>11007.28</v>
      </c>
      <c r="C1716" s="6">
        <f t="shared" si="119"/>
        <v>5039.07</v>
      </c>
      <c r="D1716" s="6">
        <v>4924.9399999999996</v>
      </c>
      <c r="E1716" s="6">
        <v>0</v>
      </c>
      <c r="F1716" s="6">
        <v>0</v>
      </c>
      <c r="G1716" s="6">
        <v>114.13</v>
      </c>
      <c r="H1716" s="6">
        <v>0</v>
      </c>
      <c r="I1716" s="1">
        <v>0</v>
      </c>
      <c r="J1716" s="6">
        <f t="shared" si="120"/>
        <v>16046.35</v>
      </c>
      <c r="K1716" s="13" t="s">
        <v>3024</v>
      </c>
      <c r="L1716" s="13" t="s">
        <v>3024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15"/>
      <c r="V1716" s="6">
        <v>0</v>
      </c>
      <c r="W1716" s="6">
        <f t="shared" si="121"/>
        <v>0</v>
      </c>
      <c r="X1716" s="6">
        <v>0</v>
      </c>
      <c r="Y1716" s="15">
        <v>0</v>
      </c>
      <c r="Z1716" s="15">
        <v>0</v>
      </c>
      <c r="AA1716" s="15">
        <f t="shared" si="122"/>
        <v>0</v>
      </c>
      <c r="AB1716" s="1">
        <v>3050.8700000000013</v>
      </c>
      <c r="AC1716" s="13" t="s">
        <v>3024</v>
      </c>
      <c r="AD1716" s="1">
        <v>9727.94</v>
      </c>
      <c r="AE1716" s="6">
        <v>10616.029999999999</v>
      </c>
      <c r="AF1716" s="15">
        <v>0</v>
      </c>
      <c r="AG1716" s="26">
        <v>2162.7800000000016</v>
      </c>
      <c r="AH1716" s="13" t="s">
        <v>3024</v>
      </c>
      <c r="AI1716" s="6">
        <v>0</v>
      </c>
      <c r="AJ1716" s="7"/>
      <c r="AK1716" s="4"/>
    </row>
    <row r="1717" spans="1:37" x14ac:dyDescent="0.25">
      <c r="A1717" s="1" t="s">
        <v>1587</v>
      </c>
      <c r="B1717" s="1">
        <v>-200267.32</v>
      </c>
      <c r="C1717" s="6">
        <f t="shared" si="119"/>
        <v>6700.6399999999994</v>
      </c>
      <c r="D1717" s="6">
        <v>6700.6399999999994</v>
      </c>
      <c r="E1717" s="6">
        <v>0</v>
      </c>
      <c r="F1717" s="6">
        <v>0</v>
      </c>
      <c r="G1717" s="6">
        <v>0</v>
      </c>
      <c r="H1717" s="6">
        <v>0</v>
      </c>
      <c r="I1717" s="1">
        <v>535337.05000000005</v>
      </c>
      <c r="J1717" s="6">
        <f t="shared" si="120"/>
        <v>-728903.73</v>
      </c>
      <c r="K1717" s="13" t="s">
        <v>3074</v>
      </c>
      <c r="L1717" s="15">
        <v>746943.70000000007</v>
      </c>
      <c r="M1717" s="6">
        <f>SUBTOTAL(9,N1717:T1717)</f>
        <v>746943.70000000007</v>
      </c>
      <c r="N1717" s="6">
        <f>B1717+D1717+H1717+211606.65</f>
        <v>18039.97</v>
      </c>
      <c r="O1717" s="6">
        <v>0</v>
      </c>
      <c r="P1717" s="6">
        <v>0</v>
      </c>
      <c r="Q1717" s="6">
        <v>70.5</v>
      </c>
      <c r="R1717" s="6">
        <f>L1717-N1717-Q1717</f>
        <v>728833.2300000001</v>
      </c>
      <c r="S1717" s="6">
        <v>0</v>
      </c>
      <c r="T1717" s="6">
        <v>0</v>
      </c>
      <c r="U1717" s="15">
        <f>R1717</f>
        <v>728833.2300000001</v>
      </c>
      <c r="V1717" s="6">
        <v>0</v>
      </c>
      <c r="W1717" s="6">
        <f t="shared" si="121"/>
        <v>535337.05000000005</v>
      </c>
      <c r="X1717" s="6">
        <v>0</v>
      </c>
      <c r="Y1717" s="15">
        <f>-B1717</f>
        <v>200267.32</v>
      </c>
      <c r="Z1717" s="15">
        <f>C1717</f>
        <v>6700.6399999999994</v>
      </c>
      <c r="AA1717" s="15">
        <f t="shared" si="122"/>
        <v>728903.73</v>
      </c>
      <c r="AB1717" s="1">
        <v>2788.78</v>
      </c>
      <c r="AC1717" s="13" t="s">
        <v>3024</v>
      </c>
      <c r="AD1717" s="1">
        <v>12196.799999999997</v>
      </c>
      <c r="AE1717" s="6">
        <v>12627.05</v>
      </c>
      <c r="AF1717" s="15">
        <f>AE1717</f>
        <v>12627.05</v>
      </c>
      <c r="AG1717" s="26">
        <v>2358.5299999999993</v>
      </c>
      <c r="AH1717" s="13" t="s">
        <v>3024</v>
      </c>
      <c r="AI1717" s="6">
        <v>0</v>
      </c>
      <c r="AJ1717" s="7"/>
      <c r="AK1717" s="4"/>
    </row>
    <row r="1718" spans="1:37" x14ac:dyDescent="0.25">
      <c r="A1718" s="1" t="s">
        <v>1588</v>
      </c>
      <c r="B1718" s="1">
        <v>8193.48</v>
      </c>
      <c r="C1718" s="6">
        <f t="shared" si="119"/>
        <v>7715.5199999999995</v>
      </c>
      <c r="D1718" s="6">
        <v>6913.95</v>
      </c>
      <c r="E1718" s="6">
        <v>0</v>
      </c>
      <c r="F1718" s="6">
        <v>0</v>
      </c>
      <c r="G1718" s="6">
        <v>96.62</v>
      </c>
      <c r="H1718" s="6">
        <v>704.95</v>
      </c>
      <c r="I1718" s="1">
        <v>0</v>
      </c>
      <c r="J1718" s="6">
        <f t="shared" si="120"/>
        <v>15909</v>
      </c>
      <c r="K1718" s="13" t="s">
        <v>3024</v>
      </c>
      <c r="L1718" s="13" t="s">
        <v>3024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13" t="s">
        <v>3024</v>
      </c>
      <c r="V1718" s="6">
        <v>0</v>
      </c>
      <c r="W1718" s="6">
        <f t="shared" si="121"/>
        <v>0</v>
      </c>
      <c r="X1718" s="6">
        <v>0</v>
      </c>
      <c r="Y1718" s="15">
        <v>0</v>
      </c>
      <c r="Z1718" s="15">
        <v>0</v>
      </c>
      <c r="AA1718" s="15">
        <f t="shared" si="122"/>
        <v>0</v>
      </c>
      <c r="AB1718" s="1">
        <v>3272.190000000001</v>
      </c>
      <c r="AC1718" s="13" t="s">
        <v>3024</v>
      </c>
      <c r="AD1718" s="1">
        <v>12367.26</v>
      </c>
      <c r="AE1718" s="6">
        <v>10086.65</v>
      </c>
      <c r="AF1718" s="15">
        <v>0</v>
      </c>
      <c r="AG1718" s="26">
        <v>5552.800000000002</v>
      </c>
      <c r="AH1718" s="13" t="s">
        <v>3024</v>
      </c>
      <c r="AI1718" s="6">
        <v>0</v>
      </c>
      <c r="AJ1718" s="7"/>
      <c r="AK1718" s="4"/>
    </row>
    <row r="1719" spans="1:37" x14ac:dyDescent="0.25">
      <c r="A1719" s="1" t="s">
        <v>1589</v>
      </c>
      <c r="B1719" s="1">
        <v>7392.49</v>
      </c>
      <c r="C1719" s="6">
        <f t="shared" si="119"/>
        <v>3147.49</v>
      </c>
      <c r="D1719" s="6">
        <v>3072.83</v>
      </c>
      <c r="E1719" s="6">
        <v>0</v>
      </c>
      <c r="F1719" s="6">
        <v>0</v>
      </c>
      <c r="G1719" s="6">
        <v>74.660000000000011</v>
      </c>
      <c r="H1719" s="6">
        <v>0</v>
      </c>
      <c r="I1719" s="1">
        <v>0</v>
      </c>
      <c r="J1719" s="6">
        <f t="shared" si="120"/>
        <v>10539.98</v>
      </c>
      <c r="K1719" s="13" t="s">
        <v>3024</v>
      </c>
      <c r="L1719" s="13" t="s">
        <v>3024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13" t="s">
        <v>3024</v>
      </c>
      <c r="V1719" s="6">
        <v>0</v>
      </c>
      <c r="W1719" s="6">
        <f t="shared" si="121"/>
        <v>0</v>
      </c>
      <c r="X1719" s="6">
        <v>0</v>
      </c>
      <c r="Y1719" s="15">
        <v>0</v>
      </c>
      <c r="Z1719" s="15">
        <v>0</v>
      </c>
      <c r="AA1719" s="15">
        <f t="shared" si="122"/>
        <v>0</v>
      </c>
      <c r="AB1719" s="1">
        <v>4203.0600000000013</v>
      </c>
      <c r="AC1719" s="13" t="s">
        <v>3024</v>
      </c>
      <c r="AD1719" s="1">
        <v>12059.939999999997</v>
      </c>
      <c r="AE1719" s="6">
        <v>6579.3599999999988</v>
      </c>
      <c r="AF1719" s="15">
        <v>0</v>
      </c>
      <c r="AG1719" s="26">
        <v>9683.64</v>
      </c>
      <c r="AH1719" s="13" t="s">
        <v>3024</v>
      </c>
      <c r="AI1719" s="6">
        <v>0</v>
      </c>
      <c r="AJ1719" s="7"/>
      <c r="AK1719" s="4"/>
    </row>
    <row r="1720" spans="1:37" x14ac:dyDescent="0.25">
      <c r="A1720" s="1" t="s">
        <v>1590</v>
      </c>
      <c r="B1720" s="1">
        <v>11237.63</v>
      </c>
      <c r="C1720" s="6">
        <f t="shared" si="119"/>
        <v>5940.0300000000016</v>
      </c>
      <c r="D1720" s="6">
        <v>5823.4400000000014</v>
      </c>
      <c r="E1720" s="6">
        <v>0</v>
      </c>
      <c r="F1720" s="6">
        <v>0</v>
      </c>
      <c r="G1720" s="6">
        <v>116.59</v>
      </c>
      <c r="H1720" s="6">
        <v>0</v>
      </c>
      <c r="I1720" s="1">
        <v>0</v>
      </c>
      <c r="J1720" s="6">
        <f t="shared" si="120"/>
        <v>17177.66</v>
      </c>
      <c r="K1720" s="13" t="s">
        <v>3024</v>
      </c>
      <c r="L1720" s="13" t="s">
        <v>3024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13" t="s">
        <v>3024</v>
      </c>
      <c r="V1720" s="6">
        <v>0</v>
      </c>
      <c r="W1720" s="6">
        <f t="shared" si="121"/>
        <v>0</v>
      </c>
      <c r="X1720" s="6">
        <v>0</v>
      </c>
      <c r="Y1720" s="15">
        <v>0</v>
      </c>
      <c r="Z1720" s="15">
        <v>0</v>
      </c>
      <c r="AA1720" s="15">
        <f t="shared" si="122"/>
        <v>0</v>
      </c>
      <c r="AB1720" s="1">
        <v>5904.5800000000017</v>
      </c>
      <c r="AC1720" s="13" t="s">
        <v>3024</v>
      </c>
      <c r="AD1720" s="1">
        <v>17342.400000000001</v>
      </c>
      <c r="AE1720" s="6">
        <v>11329.010000000002</v>
      </c>
      <c r="AF1720" s="15">
        <v>0</v>
      </c>
      <c r="AG1720" s="26">
        <v>11917.97</v>
      </c>
      <c r="AH1720" s="13" t="s">
        <v>3024</v>
      </c>
      <c r="AI1720" s="6">
        <v>0</v>
      </c>
      <c r="AJ1720" s="7"/>
      <c r="AK1720" s="4"/>
    </row>
    <row r="1721" spans="1:37" x14ac:dyDescent="0.25">
      <c r="A1721" s="1" t="s">
        <v>1591</v>
      </c>
      <c r="B1721" s="1">
        <v>13672.050000000001</v>
      </c>
      <c r="C1721" s="6">
        <f t="shared" si="119"/>
        <v>7237.44</v>
      </c>
      <c r="D1721" s="6">
        <v>7095.98</v>
      </c>
      <c r="E1721" s="6">
        <v>0</v>
      </c>
      <c r="F1721" s="6">
        <v>0</v>
      </c>
      <c r="G1721" s="6">
        <v>141.45999999999998</v>
      </c>
      <c r="H1721" s="6">
        <v>0</v>
      </c>
      <c r="I1721" s="1">
        <v>0</v>
      </c>
      <c r="J1721" s="6">
        <f t="shared" si="120"/>
        <v>20909.490000000002</v>
      </c>
      <c r="K1721" s="13" t="s">
        <v>3024</v>
      </c>
      <c r="L1721" s="13" t="s">
        <v>3024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13" t="s">
        <v>3024</v>
      </c>
      <c r="V1721" s="6">
        <v>0</v>
      </c>
      <c r="W1721" s="6">
        <f t="shared" si="121"/>
        <v>0</v>
      </c>
      <c r="X1721" s="6">
        <v>0</v>
      </c>
      <c r="Y1721" s="15">
        <v>0</v>
      </c>
      <c r="Z1721" s="15">
        <v>0</v>
      </c>
      <c r="AA1721" s="15">
        <f t="shared" si="122"/>
        <v>0</v>
      </c>
      <c r="AB1721" s="1">
        <v>4705.5999999999985</v>
      </c>
      <c r="AC1721" s="13" t="s">
        <v>3024</v>
      </c>
      <c r="AD1721" s="1">
        <v>15699.300000000003</v>
      </c>
      <c r="AE1721" s="6">
        <v>14714.77</v>
      </c>
      <c r="AF1721" s="15">
        <v>0</v>
      </c>
      <c r="AG1721" s="26">
        <v>5690.1299999999992</v>
      </c>
      <c r="AH1721" s="13" t="s">
        <v>3024</v>
      </c>
      <c r="AI1721" s="6">
        <v>0</v>
      </c>
      <c r="AJ1721" s="7"/>
      <c r="AK1721" s="4"/>
    </row>
    <row r="1722" spans="1:37" x14ac:dyDescent="0.25">
      <c r="A1722" s="1" t="s">
        <v>1592</v>
      </c>
      <c r="B1722" s="1">
        <v>14235.330000000002</v>
      </c>
      <c r="C1722" s="6">
        <f t="shared" si="119"/>
        <v>20572.030000000002</v>
      </c>
      <c r="D1722" s="6">
        <v>20362.240000000002</v>
      </c>
      <c r="E1722" s="6">
        <v>0</v>
      </c>
      <c r="F1722" s="6">
        <v>0</v>
      </c>
      <c r="G1722" s="6">
        <v>209.79000000000002</v>
      </c>
      <c r="H1722" s="6">
        <v>0</v>
      </c>
      <c r="I1722" s="1">
        <v>0</v>
      </c>
      <c r="J1722" s="6">
        <f t="shared" si="120"/>
        <v>34807.360000000001</v>
      </c>
      <c r="K1722" s="13" t="s">
        <v>3024</v>
      </c>
      <c r="L1722" s="13" t="s">
        <v>3024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13" t="s">
        <v>3024</v>
      </c>
      <c r="V1722" s="6">
        <v>0</v>
      </c>
      <c r="W1722" s="6">
        <f t="shared" si="121"/>
        <v>0</v>
      </c>
      <c r="X1722" s="6">
        <v>0</v>
      </c>
      <c r="Y1722" s="15">
        <v>0</v>
      </c>
      <c r="Z1722" s="15">
        <v>0</v>
      </c>
      <c r="AA1722" s="15">
        <f t="shared" si="122"/>
        <v>0</v>
      </c>
      <c r="AB1722" s="1">
        <v>4532.489999999998</v>
      </c>
      <c r="AC1722" s="13" t="s">
        <v>3024</v>
      </c>
      <c r="AD1722" s="1">
        <v>25993.8</v>
      </c>
      <c r="AE1722" s="6">
        <v>27376.27</v>
      </c>
      <c r="AF1722" s="15">
        <v>0</v>
      </c>
      <c r="AG1722" s="26">
        <v>3150.0199999999977</v>
      </c>
      <c r="AH1722" s="13" t="s">
        <v>3024</v>
      </c>
      <c r="AI1722" s="6">
        <v>0</v>
      </c>
      <c r="AJ1722" s="7"/>
      <c r="AK1722" s="4"/>
    </row>
    <row r="1723" spans="1:37" x14ac:dyDescent="0.25">
      <c r="A1723" s="1" t="s">
        <v>1593</v>
      </c>
      <c r="B1723" s="1">
        <v>35170.560000000005</v>
      </c>
      <c r="C1723" s="6">
        <f t="shared" si="119"/>
        <v>22159.050000000007</v>
      </c>
      <c r="D1723" s="6">
        <v>20409.810000000005</v>
      </c>
      <c r="E1723" s="6">
        <v>0</v>
      </c>
      <c r="F1723" s="6">
        <v>0</v>
      </c>
      <c r="G1723" s="6">
        <v>379.79</v>
      </c>
      <c r="H1723" s="6">
        <v>1369.4499999999998</v>
      </c>
      <c r="I1723" s="1">
        <v>0</v>
      </c>
      <c r="J1723" s="6">
        <f t="shared" si="120"/>
        <v>57329.610000000015</v>
      </c>
      <c r="K1723" s="13" t="s">
        <v>3024</v>
      </c>
      <c r="L1723" s="13" t="s">
        <v>3024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13" t="s">
        <v>3024</v>
      </c>
      <c r="V1723" s="6">
        <v>0</v>
      </c>
      <c r="W1723" s="6">
        <f t="shared" si="121"/>
        <v>0</v>
      </c>
      <c r="X1723" s="6">
        <v>0</v>
      </c>
      <c r="Y1723" s="15">
        <v>0</v>
      </c>
      <c r="Z1723" s="15">
        <v>0</v>
      </c>
      <c r="AA1723" s="15">
        <f t="shared" si="122"/>
        <v>0</v>
      </c>
      <c r="AB1723" s="1">
        <v>14149.940000000002</v>
      </c>
      <c r="AC1723" s="13" t="s">
        <v>3024</v>
      </c>
      <c r="AD1723" s="1">
        <v>40602.180000000008</v>
      </c>
      <c r="AE1723" s="6">
        <v>41514.51</v>
      </c>
      <c r="AF1723" s="15">
        <v>0</v>
      </c>
      <c r="AG1723" s="26">
        <v>13237.610000000004</v>
      </c>
      <c r="AH1723" s="13" t="s">
        <v>3024</v>
      </c>
      <c r="AI1723" s="6">
        <v>0</v>
      </c>
      <c r="AJ1723" s="7"/>
      <c r="AK1723" s="4"/>
    </row>
    <row r="1724" spans="1:37" x14ac:dyDescent="0.25">
      <c r="A1724" s="1" t="s">
        <v>1594</v>
      </c>
      <c r="B1724" s="1">
        <v>33680.879999999997</v>
      </c>
      <c r="C1724" s="6">
        <f t="shared" si="119"/>
        <v>24394.73</v>
      </c>
      <c r="D1724" s="6">
        <v>23119.920000000002</v>
      </c>
      <c r="E1724" s="6">
        <v>0</v>
      </c>
      <c r="F1724" s="6">
        <v>0</v>
      </c>
      <c r="G1724" s="6">
        <v>386.76</v>
      </c>
      <c r="H1724" s="6">
        <v>888.05</v>
      </c>
      <c r="I1724" s="1">
        <v>0</v>
      </c>
      <c r="J1724" s="6">
        <f t="shared" si="120"/>
        <v>58075.61</v>
      </c>
      <c r="K1724" s="13" t="s">
        <v>3024</v>
      </c>
      <c r="L1724" s="13" t="s">
        <v>3024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13" t="s">
        <v>3024</v>
      </c>
      <c r="V1724" s="6">
        <v>0</v>
      </c>
      <c r="W1724" s="6">
        <f t="shared" si="121"/>
        <v>0</v>
      </c>
      <c r="X1724" s="6">
        <v>0</v>
      </c>
      <c r="Y1724" s="15">
        <v>0</v>
      </c>
      <c r="Z1724" s="15">
        <v>0</v>
      </c>
      <c r="AA1724" s="15">
        <f t="shared" si="122"/>
        <v>0</v>
      </c>
      <c r="AB1724" s="1">
        <v>16923.730000000003</v>
      </c>
      <c r="AC1724" s="13" t="s">
        <v>3024</v>
      </c>
      <c r="AD1724" s="1">
        <v>46847.12</v>
      </c>
      <c r="AE1724" s="6">
        <v>40066.619999999995</v>
      </c>
      <c r="AF1724" s="15">
        <v>0</v>
      </c>
      <c r="AG1724" s="26">
        <v>23704.230000000014</v>
      </c>
      <c r="AH1724" s="13" t="s">
        <v>3024</v>
      </c>
      <c r="AI1724" s="6">
        <v>0</v>
      </c>
      <c r="AJ1724" s="7"/>
      <c r="AK1724" s="4"/>
    </row>
    <row r="1725" spans="1:37" x14ac:dyDescent="0.25">
      <c r="A1725" s="1" t="s">
        <v>1595</v>
      </c>
      <c r="B1725" s="1">
        <v>31978.750000000007</v>
      </c>
      <c r="C1725" s="6">
        <f t="shared" si="119"/>
        <v>18750.910000000003</v>
      </c>
      <c r="D1725" s="6">
        <v>17645.280000000002</v>
      </c>
      <c r="E1725" s="6">
        <v>0</v>
      </c>
      <c r="F1725" s="6">
        <v>0</v>
      </c>
      <c r="G1725" s="6">
        <v>335.63</v>
      </c>
      <c r="H1725" s="6">
        <v>770</v>
      </c>
      <c r="I1725" s="1">
        <v>0</v>
      </c>
      <c r="J1725" s="6">
        <f t="shared" si="120"/>
        <v>50729.660000000011</v>
      </c>
      <c r="K1725" s="13" t="s">
        <v>3024</v>
      </c>
      <c r="L1725" s="13" t="s">
        <v>3024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13" t="s">
        <v>3024</v>
      </c>
      <c r="V1725" s="6">
        <v>0</v>
      </c>
      <c r="W1725" s="6">
        <f t="shared" si="121"/>
        <v>0</v>
      </c>
      <c r="X1725" s="6">
        <v>0</v>
      </c>
      <c r="Y1725" s="15">
        <v>0</v>
      </c>
      <c r="Z1725" s="15">
        <v>0</v>
      </c>
      <c r="AA1725" s="15">
        <f t="shared" si="122"/>
        <v>0</v>
      </c>
      <c r="AB1725" s="1">
        <v>19469.529999999992</v>
      </c>
      <c r="AC1725" s="13" t="s">
        <v>3024</v>
      </c>
      <c r="AD1725" s="1">
        <v>48441.02</v>
      </c>
      <c r="AE1725" s="6">
        <v>37135.08</v>
      </c>
      <c r="AF1725" s="15">
        <v>0</v>
      </c>
      <c r="AG1725" s="26">
        <v>30775.469999999979</v>
      </c>
      <c r="AH1725" s="13" t="s">
        <v>3024</v>
      </c>
      <c r="AI1725" s="6">
        <v>0</v>
      </c>
      <c r="AJ1725" s="7"/>
      <c r="AK1725" s="4"/>
    </row>
    <row r="1726" spans="1:37" x14ac:dyDescent="0.25">
      <c r="A1726" s="1" t="s">
        <v>1596</v>
      </c>
      <c r="B1726" s="1">
        <v>45483.499999999993</v>
      </c>
      <c r="C1726" s="6">
        <f t="shared" si="119"/>
        <v>23609.39</v>
      </c>
      <c r="D1726" s="6">
        <v>20651.64</v>
      </c>
      <c r="E1726" s="6">
        <v>0</v>
      </c>
      <c r="F1726" s="6">
        <v>0</v>
      </c>
      <c r="G1726" s="6">
        <v>478.55000000000007</v>
      </c>
      <c r="H1726" s="6">
        <v>2479.2000000000003</v>
      </c>
      <c r="I1726" s="1">
        <v>0</v>
      </c>
      <c r="J1726" s="6">
        <f t="shared" si="120"/>
        <v>69092.889999999985</v>
      </c>
      <c r="K1726" s="13" t="s">
        <v>3024</v>
      </c>
      <c r="L1726" s="13" t="s">
        <v>3024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13" t="s">
        <v>3024</v>
      </c>
      <c r="V1726" s="6">
        <v>0</v>
      </c>
      <c r="W1726" s="6">
        <f t="shared" si="121"/>
        <v>0</v>
      </c>
      <c r="X1726" s="6">
        <v>0</v>
      </c>
      <c r="Y1726" s="15">
        <v>0</v>
      </c>
      <c r="Z1726" s="15">
        <v>0</v>
      </c>
      <c r="AA1726" s="15">
        <f t="shared" si="122"/>
        <v>0</v>
      </c>
      <c r="AB1726" s="1">
        <v>17519.270000000004</v>
      </c>
      <c r="AC1726" s="13" t="s">
        <v>3024</v>
      </c>
      <c r="AD1726" s="1">
        <v>54541.729999999996</v>
      </c>
      <c r="AE1726" s="6">
        <v>45638.04</v>
      </c>
      <c r="AF1726" s="15">
        <v>0</v>
      </c>
      <c r="AG1726" s="26">
        <v>26422.959999999992</v>
      </c>
      <c r="AH1726" s="13" t="s">
        <v>3024</v>
      </c>
      <c r="AI1726" s="6">
        <v>0</v>
      </c>
      <c r="AJ1726" s="7"/>
      <c r="AK1726" s="4"/>
    </row>
    <row r="1727" spans="1:37" x14ac:dyDescent="0.25">
      <c r="A1727" s="1" t="s">
        <v>1597</v>
      </c>
      <c r="B1727" s="1">
        <v>12769.8</v>
      </c>
      <c r="C1727" s="6">
        <f t="shared" si="119"/>
        <v>7080.29</v>
      </c>
      <c r="D1727" s="6">
        <v>5987.66</v>
      </c>
      <c r="E1727" s="6">
        <v>0</v>
      </c>
      <c r="F1727" s="6">
        <v>0</v>
      </c>
      <c r="G1727" s="6">
        <v>136.82999999999998</v>
      </c>
      <c r="H1727" s="6">
        <v>955.80000000000018</v>
      </c>
      <c r="I1727" s="1">
        <v>0</v>
      </c>
      <c r="J1727" s="6">
        <f t="shared" si="120"/>
        <v>19850.09</v>
      </c>
      <c r="K1727" s="13" t="s">
        <v>3024</v>
      </c>
      <c r="L1727" s="13" t="s">
        <v>3024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13" t="s">
        <v>3024</v>
      </c>
      <c r="V1727" s="6">
        <v>0</v>
      </c>
      <c r="W1727" s="6">
        <f t="shared" si="121"/>
        <v>0</v>
      </c>
      <c r="X1727" s="6">
        <v>0</v>
      </c>
      <c r="Y1727" s="15">
        <v>0</v>
      </c>
      <c r="Z1727" s="15">
        <v>0</v>
      </c>
      <c r="AA1727" s="15">
        <f t="shared" si="122"/>
        <v>0</v>
      </c>
      <c r="AB1727" s="1">
        <v>4086.5000000000005</v>
      </c>
      <c r="AC1727" s="13" t="s">
        <v>3024</v>
      </c>
      <c r="AD1727" s="1">
        <v>12115.320000000003</v>
      </c>
      <c r="AE1727" s="6">
        <v>13334.08</v>
      </c>
      <c r="AF1727" s="15">
        <v>0</v>
      </c>
      <c r="AG1727" s="26">
        <v>2867.7400000000025</v>
      </c>
      <c r="AH1727" s="13" t="s">
        <v>3024</v>
      </c>
      <c r="AI1727" s="6">
        <v>0</v>
      </c>
      <c r="AJ1727" s="7"/>
      <c r="AK1727" s="4"/>
    </row>
    <row r="1728" spans="1:37" x14ac:dyDescent="0.25">
      <c r="A1728" s="1" t="s">
        <v>1598</v>
      </c>
      <c r="B1728" s="1">
        <v>27761.389999999996</v>
      </c>
      <c r="C1728" s="6">
        <f t="shared" si="119"/>
        <v>11471.66</v>
      </c>
      <c r="D1728" s="6">
        <v>11189.96</v>
      </c>
      <c r="E1728" s="6">
        <v>0</v>
      </c>
      <c r="F1728" s="6">
        <v>0</v>
      </c>
      <c r="G1728" s="6">
        <v>281.70000000000005</v>
      </c>
      <c r="H1728" s="6">
        <v>0</v>
      </c>
      <c r="I1728" s="1">
        <v>0</v>
      </c>
      <c r="J1728" s="6">
        <f t="shared" si="120"/>
        <v>39233.049999999996</v>
      </c>
      <c r="K1728" s="13" t="s">
        <v>3024</v>
      </c>
      <c r="L1728" s="13" t="s">
        <v>3024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13" t="s">
        <v>3024</v>
      </c>
      <c r="V1728" s="6">
        <v>0</v>
      </c>
      <c r="W1728" s="6">
        <f t="shared" si="121"/>
        <v>0</v>
      </c>
      <c r="X1728" s="6">
        <v>0</v>
      </c>
      <c r="Y1728" s="15">
        <v>0</v>
      </c>
      <c r="Z1728" s="15">
        <v>0</v>
      </c>
      <c r="AA1728" s="15">
        <f t="shared" si="122"/>
        <v>0</v>
      </c>
      <c r="AB1728" s="1">
        <v>14527.900000000005</v>
      </c>
      <c r="AC1728" s="13" t="s">
        <v>3024</v>
      </c>
      <c r="AD1728" s="1">
        <v>36233.100000000006</v>
      </c>
      <c r="AE1728" s="6">
        <v>28480.38</v>
      </c>
      <c r="AF1728" s="15">
        <v>0</v>
      </c>
      <c r="AG1728" s="26">
        <v>22280.62000000001</v>
      </c>
      <c r="AH1728" s="13" t="s">
        <v>3024</v>
      </c>
      <c r="AI1728" s="6">
        <v>0</v>
      </c>
      <c r="AJ1728" s="7"/>
      <c r="AK1728" s="4"/>
    </row>
    <row r="1729" spans="1:37" x14ac:dyDescent="0.25">
      <c r="A1729" s="1" t="s">
        <v>1599</v>
      </c>
      <c r="B1729" s="1">
        <v>22037.729999999996</v>
      </c>
      <c r="C1729" s="6">
        <f t="shared" si="119"/>
        <v>15648.83</v>
      </c>
      <c r="D1729" s="6">
        <v>14906.619999999999</v>
      </c>
      <c r="E1729" s="6">
        <v>0</v>
      </c>
      <c r="F1729" s="6">
        <v>0</v>
      </c>
      <c r="G1729" s="6">
        <v>234.01</v>
      </c>
      <c r="H1729" s="6">
        <v>508.2</v>
      </c>
      <c r="I1729" s="1">
        <v>0</v>
      </c>
      <c r="J1729" s="6">
        <f t="shared" si="120"/>
        <v>37686.559999999998</v>
      </c>
      <c r="K1729" s="13" t="s">
        <v>3024</v>
      </c>
      <c r="L1729" s="13" t="s">
        <v>3024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13" t="s">
        <v>3024</v>
      </c>
      <c r="V1729" s="6">
        <v>0</v>
      </c>
      <c r="W1729" s="6">
        <f t="shared" si="121"/>
        <v>0</v>
      </c>
      <c r="X1729" s="6">
        <v>0</v>
      </c>
      <c r="Y1729" s="15">
        <v>0</v>
      </c>
      <c r="Z1729" s="15">
        <v>0</v>
      </c>
      <c r="AA1729" s="15">
        <f t="shared" si="122"/>
        <v>0</v>
      </c>
      <c r="AB1729" s="1">
        <v>9451.2899999999991</v>
      </c>
      <c r="AC1729" s="13" t="s">
        <v>3024</v>
      </c>
      <c r="AD1729" s="1">
        <v>37286.519999999997</v>
      </c>
      <c r="AE1729" s="6">
        <v>27128.399999999998</v>
      </c>
      <c r="AF1729" s="15">
        <v>0</v>
      </c>
      <c r="AG1729" s="26">
        <v>19609.409999999996</v>
      </c>
      <c r="AH1729" s="13" t="s">
        <v>3024</v>
      </c>
      <c r="AI1729" s="6">
        <v>0</v>
      </c>
      <c r="AJ1729" s="7"/>
      <c r="AK1729" s="4"/>
    </row>
    <row r="1730" spans="1:37" x14ac:dyDescent="0.25">
      <c r="A1730" s="1" t="s">
        <v>1600</v>
      </c>
      <c r="B1730" s="1">
        <v>34677.969999999994</v>
      </c>
      <c r="C1730" s="6">
        <f t="shared" si="119"/>
        <v>18720.09</v>
      </c>
      <c r="D1730" s="6">
        <v>17049.02</v>
      </c>
      <c r="E1730" s="6">
        <v>0</v>
      </c>
      <c r="F1730" s="6">
        <v>0</v>
      </c>
      <c r="G1730" s="6">
        <v>365.17</v>
      </c>
      <c r="H1730" s="6">
        <v>1305.9000000000001</v>
      </c>
      <c r="I1730" s="1">
        <v>0</v>
      </c>
      <c r="J1730" s="6">
        <f t="shared" si="120"/>
        <v>53398.06</v>
      </c>
      <c r="K1730" s="13" t="s">
        <v>3024</v>
      </c>
      <c r="L1730" s="13" t="s">
        <v>3024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13" t="s">
        <v>3024</v>
      </c>
      <c r="V1730" s="6">
        <v>0</v>
      </c>
      <c r="W1730" s="6">
        <f t="shared" si="121"/>
        <v>0</v>
      </c>
      <c r="X1730" s="6">
        <v>0</v>
      </c>
      <c r="Y1730" s="15">
        <v>0</v>
      </c>
      <c r="Z1730" s="15">
        <v>0</v>
      </c>
      <c r="AA1730" s="15">
        <f t="shared" si="122"/>
        <v>0</v>
      </c>
      <c r="AB1730" s="1">
        <v>8698.8000000000011</v>
      </c>
      <c r="AC1730" s="13" t="s">
        <v>3024</v>
      </c>
      <c r="AD1730" s="1">
        <v>39333.359999999986</v>
      </c>
      <c r="AE1730" s="6">
        <v>32392.079999999994</v>
      </c>
      <c r="AF1730" s="15">
        <v>0</v>
      </c>
      <c r="AG1730" s="26">
        <v>15640.079999999993</v>
      </c>
      <c r="AH1730" s="13" t="s">
        <v>3024</v>
      </c>
      <c r="AI1730" s="6">
        <v>0</v>
      </c>
      <c r="AJ1730" s="7"/>
      <c r="AK1730" s="4"/>
    </row>
    <row r="1731" spans="1:37" x14ac:dyDescent="0.25">
      <c r="A1731" s="1" t="s">
        <v>1601</v>
      </c>
      <c r="B1731" s="1">
        <v>48311.350000000006</v>
      </c>
      <c r="C1731" s="6">
        <f t="shared" si="119"/>
        <v>21627.18</v>
      </c>
      <c r="D1731" s="6">
        <v>19509.169999999998</v>
      </c>
      <c r="E1731" s="6">
        <v>0</v>
      </c>
      <c r="F1731" s="6">
        <v>0</v>
      </c>
      <c r="G1731" s="6">
        <v>493.31</v>
      </c>
      <c r="H1731" s="6">
        <v>1624.7</v>
      </c>
      <c r="I1731" s="1">
        <v>0</v>
      </c>
      <c r="J1731" s="6">
        <f t="shared" si="120"/>
        <v>69938.53</v>
      </c>
      <c r="K1731" s="13" t="s">
        <v>3024</v>
      </c>
      <c r="L1731" s="13" t="s">
        <v>3024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13" t="s">
        <v>3024</v>
      </c>
      <c r="V1731" s="6">
        <v>0</v>
      </c>
      <c r="W1731" s="6">
        <f t="shared" si="121"/>
        <v>0</v>
      </c>
      <c r="X1731" s="6">
        <v>0</v>
      </c>
      <c r="Y1731" s="15">
        <v>0</v>
      </c>
      <c r="Z1731" s="15">
        <v>0</v>
      </c>
      <c r="AA1731" s="15">
        <f t="shared" si="122"/>
        <v>0</v>
      </c>
      <c r="AB1731" s="1">
        <v>15652.950000000015</v>
      </c>
      <c r="AC1731" s="13" t="s">
        <v>3024</v>
      </c>
      <c r="AD1731" s="1">
        <v>53490.41</v>
      </c>
      <c r="AE1731" s="6">
        <v>45501.279999999999</v>
      </c>
      <c r="AF1731" s="15">
        <v>0</v>
      </c>
      <c r="AG1731" s="26">
        <v>23642.080000000024</v>
      </c>
      <c r="AH1731" s="13" t="s">
        <v>3024</v>
      </c>
      <c r="AI1731" s="6">
        <v>0</v>
      </c>
      <c r="AJ1731" s="7"/>
      <c r="AK1731" s="4"/>
    </row>
    <row r="1732" spans="1:37" x14ac:dyDescent="0.25">
      <c r="A1732" s="1" t="s">
        <v>1602</v>
      </c>
      <c r="B1732" s="1">
        <v>90753.869999999981</v>
      </c>
      <c r="C1732" s="6">
        <f t="shared" si="119"/>
        <v>44324.729999999989</v>
      </c>
      <c r="D1732" s="6">
        <v>41981.62999999999</v>
      </c>
      <c r="E1732" s="6">
        <v>0</v>
      </c>
      <c r="F1732" s="6">
        <v>0</v>
      </c>
      <c r="G1732" s="6">
        <v>943.71</v>
      </c>
      <c r="H1732" s="6">
        <v>1399.39</v>
      </c>
      <c r="I1732" s="1">
        <v>0</v>
      </c>
      <c r="J1732" s="6">
        <f t="shared" si="120"/>
        <v>135078.59999999998</v>
      </c>
      <c r="K1732" s="13" t="s">
        <v>3024</v>
      </c>
      <c r="L1732" s="13" t="s">
        <v>3024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13" t="s">
        <v>3024</v>
      </c>
      <c r="V1732" s="6">
        <v>0</v>
      </c>
      <c r="W1732" s="6">
        <f t="shared" si="121"/>
        <v>0</v>
      </c>
      <c r="X1732" s="6">
        <v>0</v>
      </c>
      <c r="Y1732" s="15">
        <v>0</v>
      </c>
      <c r="Z1732" s="15">
        <v>0</v>
      </c>
      <c r="AA1732" s="15">
        <f t="shared" si="122"/>
        <v>0</v>
      </c>
      <c r="AB1732" s="1">
        <v>41236.949999999997</v>
      </c>
      <c r="AC1732" s="13" t="s">
        <v>3024</v>
      </c>
      <c r="AD1732" s="1">
        <v>105471.50000000001</v>
      </c>
      <c r="AE1732" s="6">
        <v>82663.809999999983</v>
      </c>
      <c r="AF1732" s="15">
        <v>0</v>
      </c>
      <c r="AG1732" s="26">
        <v>64044.640000000021</v>
      </c>
      <c r="AH1732" s="13" t="s">
        <v>3024</v>
      </c>
      <c r="AI1732" s="6">
        <v>0</v>
      </c>
      <c r="AJ1732" s="7"/>
      <c r="AK1732" s="4"/>
    </row>
    <row r="1733" spans="1:37" x14ac:dyDescent="0.25">
      <c r="A1733" s="1" t="s">
        <v>1603</v>
      </c>
      <c r="B1733" s="1">
        <v>94302.22</v>
      </c>
      <c r="C1733" s="6">
        <f t="shared" si="119"/>
        <v>54394.079999999987</v>
      </c>
      <c r="D1733" s="6">
        <v>53374.51999999999</v>
      </c>
      <c r="E1733" s="6">
        <v>0</v>
      </c>
      <c r="F1733" s="6">
        <v>0</v>
      </c>
      <c r="G1733" s="6">
        <v>1019.5600000000001</v>
      </c>
      <c r="H1733" s="6">
        <v>0</v>
      </c>
      <c r="I1733" s="1">
        <v>0</v>
      </c>
      <c r="J1733" s="6">
        <f t="shared" si="120"/>
        <v>148696.29999999999</v>
      </c>
      <c r="K1733" s="13" t="s">
        <v>3024</v>
      </c>
      <c r="L1733" s="13" t="s">
        <v>3024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13" t="s">
        <v>3024</v>
      </c>
      <c r="V1733" s="6">
        <v>0</v>
      </c>
      <c r="W1733" s="6">
        <f t="shared" si="121"/>
        <v>0</v>
      </c>
      <c r="X1733" s="6">
        <v>0</v>
      </c>
      <c r="Y1733" s="15">
        <v>0</v>
      </c>
      <c r="Z1733" s="15">
        <v>0</v>
      </c>
      <c r="AA1733" s="15">
        <f t="shared" si="122"/>
        <v>0</v>
      </c>
      <c r="AB1733" s="1">
        <v>48448.899999999972</v>
      </c>
      <c r="AC1733" s="13" t="s">
        <v>3024</v>
      </c>
      <c r="AD1733" s="1">
        <v>97357.539999999979</v>
      </c>
      <c r="AE1733" s="6">
        <v>99670.709999999992</v>
      </c>
      <c r="AF1733" s="15">
        <v>0</v>
      </c>
      <c r="AG1733" s="26">
        <v>46135.729999999938</v>
      </c>
      <c r="AH1733" s="13" t="s">
        <v>3024</v>
      </c>
      <c r="AI1733" s="6">
        <v>0</v>
      </c>
      <c r="AJ1733" s="7"/>
      <c r="AK1733" s="4"/>
    </row>
    <row r="1734" spans="1:37" x14ac:dyDescent="0.25">
      <c r="A1734" s="1" t="s">
        <v>1604</v>
      </c>
      <c r="B1734" s="1">
        <v>66008.11</v>
      </c>
      <c r="C1734" s="6">
        <f t="shared" si="119"/>
        <v>47508.74</v>
      </c>
      <c r="D1734" s="6">
        <v>44290.9</v>
      </c>
      <c r="E1734" s="6">
        <v>0</v>
      </c>
      <c r="F1734" s="6">
        <v>0</v>
      </c>
      <c r="G1734" s="6">
        <v>739.21</v>
      </c>
      <c r="H1734" s="6">
        <v>2478.6299999999997</v>
      </c>
      <c r="I1734" s="1">
        <v>0</v>
      </c>
      <c r="J1734" s="6">
        <f t="shared" si="120"/>
        <v>113516.85</v>
      </c>
      <c r="K1734" s="13" t="s">
        <v>3024</v>
      </c>
      <c r="L1734" s="13" t="s">
        <v>3024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13" t="s">
        <v>3024</v>
      </c>
      <c r="V1734" s="6">
        <v>0</v>
      </c>
      <c r="W1734" s="6">
        <f t="shared" si="121"/>
        <v>0</v>
      </c>
      <c r="X1734" s="6">
        <v>0</v>
      </c>
      <c r="Y1734" s="15">
        <v>0</v>
      </c>
      <c r="Z1734" s="15">
        <v>0</v>
      </c>
      <c r="AA1734" s="15">
        <f t="shared" si="122"/>
        <v>0</v>
      </c>
      <c r="AB1734" s="1">
        <v>24868.950000000008</v>
      </c>
      <c r="AC1734" s="13" t="s">
        <v>3024</v>
      </c>
      <c r="AD1734" s="1">
        <v>82336.540000000008</v>
      </c>
      <c r="AE1734" s="6">
        <v>77516.81</v>
      </c>
      <c r="AF1734" s="15">
        <v>0</v>
      </c>
      <c r="AG1734" s="26">
        <v>29688.680000000015</v>
      </c>
      <c r="AH1734" s="13" t="s">
        <v>3024</v>
      </c>
      <c r="AI1734" s="6">
        <v>0</v>
      </c>
      <c r="AJ1734" s="7"/>
      <c r="AK1734" s="4"/>
    </row>
    <row r="1735" spans="1:37" x14ac:dyDescent="0.25">
      <c r="A1735" s="1" t="s">
        <v>1605</v>
      </c>
      <c r="B1735" s="1">
        <v>125311.48000000004</v>
      </c>
      <c r="C1735" s="6">
        <f t="shared" si="119"/>
        <v>74837.039999999994</v>
      </c>
      <c r="D1735" s="6">
        <v>72614.92</v>
      </c>
      <c r="E1735" s="6">
        <v>0</v>
      </c>
      <c r="F1735" s="6">
        <v>0</v>
      </c>
      <c r="G1735" s="6">
        <v>1353.56</v>
      </c>
      <c r="H1735" s="6">
        <v>868.56</v>
      </c>
      <c r="I1735" s="1">
        <v>0</v>
      </c>
      <c r="J1735" s="6">
        <f t="shared" si="120"/>
        <v>200148.52000000002</v>
      </c>
      <c r="K1735" s="13" t="s">
        <v>3024</v>
      </c>
      <c r="L1735" s="13" t="s">
        <v>3024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13" t="s">
        <v>3024</v>
      </c>
      <c r="V1735" s="6">
        <v>0</v>
      </c>
      <c r="W1735" s="6">
        <f t="shared" si="121"/>
        <v>0</v>
      </c>
      <c r="X1735" s="6">
        <v>0</v>
      </c>
      <c r="Y1735" s="15">
        <v>0</v>
      </c>
      <c r="Z1735" s="15">
        <v>0</v>
      </c>
      <c r="AA1735" s="15">
        <f t="shared" si="122"/>
        <v>0</v>
      </c>
      <c r="AB1735" s="1">
        <v>54121.159999999945</v>
      </c>
      <c r="AC1735" s="13" t="s">
        <v>3024</v>
      </c>
      <c r="AD1735" s="1">
        <v>166143.02999999988</v>
      </c>
      <c r="AE1735" s="6">
        <v>134260.46000000002</v>
      </c>
      <c r="AF1735" s="15">
        <v>0</v>
      </c>
      <c r="AG1735" s="26">
        <v>86003.729999999807</v>
      </c>
      <c r="AH1735" s="13" t="s">
        <v>3024</v>
      </c>
      <c r="AI1735" s="6">
        <v>0</v>
      </c>
      <c r="AJ1735" s="7"/>
      <c r="AK1735" s="4"/>
    </row>
    <row r="1736" spans="1:37" x14ac:dyDescent="0.25">
      <c r="A1736" s="1" t="s">
        <v>1606</v>
      </c>
      <c r="B1736" s="1">
        <v>129968.18</v>
      </c>
      <c r="C1736" s="6">
        <f t="shared" si="119"/>
        <v>75415.37000000001</v>
      </c>
      <c r="D1736" s="6">
        <v>72284.81</v>
      </c>
      <c r="E1736" s="6">
        <v>0</v>
      </c>
      <c r="F1736" s="6">
        <v>0</v>
      </c>
      <c r="G1736" s="6">
        <v>1372.96</v>
      </c>
      <c r="H1736" s="6">
        <v>1757.6000000000001</v>
      </c>
      <c r="I1736" s="1">
        <v>0</v>
      </c>
      <c r="J1736" s="6">
        <f t="shared" si="120"/>
        <v>205383.55</v>
      </c>
      <c r="K1736" s="13" t="s">
        <v>3024</v>
      </c>
      <c r="L1736" s="13" t="s">
        <v>3024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13" t="s">
        <v>3024</v>
      </c>
      <c r="V1736" s="6">
        <v>0</v>
      </c>
      <c r="W1736" s="6">
        <f t="shared" si="121"/>
        <v>0</v>
      </c>
      <c r="X1736" s="6">
        <v>0</v>
      </c>
      <c r="Y1736" s="15">
        <v>0</v>
      </c>
      <c r="Z1736" s="15">
        <v>0</v>
      </c>
      <c r="AA1736" s="15">
        <f t="shared" si="122"/>
        <v>0</v>
      </c>
      <c r="AB1736" s="1">
        <v>45691.680000000029</v>
      </c>
      <c r="AC1736" s="13" t="s">
        <v>3024</v>
      </c>
      <c r="AD1736" s="1">
        <v>156065.94000000006</v>
      </c>
      <c r="AE1736" s="6">
        <v>140440.59000000003</v>
      </c>
      <c r="AF1736" s="15">
        <v>0</v>
      </c>
      <c r="AG1736" s="26">
        <v>61317.030000000064</v>
      </c>
      <c r="AH1736" s="13" t="s">
        <v>3024</v>
      </c>
      <c r="AI1736" s="6">
        <v>0</v>
      </c>
      <c r="AJ1736" s="7"/>
      <c r="AK1736" s="4"/>
    </row>
    <row r="1737" spans="1:37" x14ac:dyDescent="0.25">
      <c r="A1737" s="1" t="s">
        <v>1607</v>
      </c>
      <c r="B1737" s="1">
        <v>104142.49999999997</v>
      </c>
      <c r="C1737" s="6">
        <f t="shared" ref="C1737:C1800" si="123">SUM(D1737:H1737)</f>
        <v>61045.149999999994</v>
      </c>
      <c r="D1737" s="6">
        <v>57726.399999999994</v>
      </c>
      <c r="E1737" s="6">
        <v>0</v>
      </c>
      <c r="F1737" s="6">
        <v>0</v>
      </c>
      <c r="G1737" s="6">
        <v>1126.8000000000002</v>
      </c>
      <c r="H1737" s="6">
        <v>2191.9499999999998</v>
      </c>
      <c r="I1737" s="1">
        <v>0</v>
      </c>
      <c r="J1737" s="6">
        <f t="shared" ref="J1737:J1800" si="124">B1737+C1737-I1737</f>
        <v>165187.64999999997</v>
      </c>
      <c r="K1737" s="13" t="s">
        <v>3024</v>
      </c>
      <c r="L1737" s="13" t="s">
        <v>3024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13" t="s">
        <v>3024</v>
      </c>
      <c r="V1737" s="6">
        <v>0</v>
      </c>
      <c r="W1737" s="6">
        <f t="shared" ref="W1737:W1800" si="125">I1737</f>
        <v>0</v>
      </c>
      <c r="X1737" s="6">
        <v>0</v>
      </c>
      <c r="Y1737" s="15">
        <v>0</v>
      </c>
      <c r="Z1737" s="15">
        <v>0</v>
      </c>
      <c r="AA1737" s="15">
        <f t="shared" si="122"/>
        <v>0</v>
      </c>
      <c r="AB1737" s="1">
        <v>37447.489999999962</v>
      </c>
      <c r="AC1737" s="13" t="s">
        <v>3024</v>
      </c>
      <c r="AD1737" s="1">
        <v>116863.81999999992</v>
      </c>
      <c r="AE1737" s="6">
        <v>111184.76999999999</v>
      </c>
      <c r="AF1737" s="15">
        <v>0</v>
      </c>
      <c r="AG1737" s="26">
        <v>43126.539999999899</v>
      </c>
      <c r="AH1737" s="13" t="s">
        <v>3024</v>
      </c>
      <c r="AI1737" s="6">
        <v>0</v>
      </c>
      <c r="AK1737" s="4"/>
    </row>
    <row r="1738" spans="1:37" x14ac:dyDescent="0.25">
      <c r="A1738" s="1" t="s">
        <v>1608</v>
      </c>
      <c r="B1738" s="1">
        <v>181225.97000000003</v>
      </c>
      <c r="C1738" s="6">
        <f t="shared" si="123"/>
        <v>100491.09</v>
      </c>
      <c r="D1738" s="6">
        <v>96749.41</v>
      </c>
      <c r="E1738" s="6">
        <v>0</v>
      </c>
      <c r="F1738" s="6">
        <v>0</v>
      </c>
      <c r="G1738" s="6">
        <v>1901.3899999999999</v>
      </c>
      <c r="H1738" s="6">
        <v>1840.29</v>
      </c>
      <c r="I1738" s="1">
        <v>0</v>
      </c>
      <c r="J1738" s="6">
        <f t="shared" si="124"/>
        <v>281717.06000000006</v>
      </c>
      <c r="K1738" s="13" t="s">
        <v>3024</v>
      </c>
      <c r="L1738" s="13" t="s">
        <v>3024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13" t="s">
        <v>3024</v>
      </c>
      <c r="V1738" s="6">
        <v>0</v>
      </c>
      <c r="W1738" s="6">
        <f t="shared" si="125"/>
        <v>0</v>
      </c>
      <c r="X1738" s="6">
        <v>0</v>
      </c>
      <c r="Y1738" s="15">
        <v>0</v>
      </c>
      <c r="Z1738" s="15">
        <v>0</v>
      </c>
      <c r="AA1738" s="15">
        <f t="shared" ref="AA1738:AA1801" si="126">Y1738-Z1738+I1738</f>
        <v>0</v>
      </c>
      <c r="AB1738" s="1">
        <v>58565.400000000067</v>
      </c>
      <c r="AC1738" s="13" t="s">
        <v>3024</v>
      </c>
      <c r="AD1738" s="1">
        <v>199307.47000000009</v>
      </c>
      <c r="AE1738" s="6">
        <v>194027.76</v>
      </c>
      <c r="AF1738" s="15">
        <v>0</v>
      </c>
      <c r="AG1738" s="26">
        <v>63845.110000000124</v>
      </c>
      <c r="AH1738" s="13" t="s">
        <v>3024</v>
      </c>
      <c r="AI1738" s="6">
        <v>0</v>
      </c>
      <c r="AK1738" s="4"/>
    </row>
    <row r="1739" spans="1:37" x14ac:dyDescent="0.25">
      <c r="A1739" s="1" t="s">
        <v>1609</v>
      </c>
      <c r="B1739" s="1">
        <v>130512.16000000003</v>
      </c>
      <c r="C1739" s="6">
        <f t="shared" si="123"/>
        <v>90615.030000000042</v>
      </c>
      <c r="D1739" s="6">
        <v>84910.510000000038</v>
      </c>
      <c r="E1739" s="6">
        <v>0</v>
      </c>
      <c r="F1739" s="6">
        <v>0</v>
      </c>
      <c r="G1739" s="6">
        <v>1446.72</v>
      </c>
      <c r="H1739" s="6">
        <v>4257.7999999999993</v>
      </c>
      <c r="I1739" s="1">
        <v>0</v>
      </c>
      <c r="J1739" s="6">
        <f t="shared" si="124"/>
        <v>221127.19000000006</v>
      </c>
      <c r="K1739" s="13" t="s">
        <v>3024</v>
      </c>
      <c r="L1739" s="13" t="s">
        <v>3024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13" t="s">
        <v>3024</v>
      </c>
      <c r="V1739" s="6">
        <v>0</v>
      </c>
      <c r="W1739" s="6">
        <f t="shared" si="125"/>
        <v>0</v>
      </c>
      <c r="X1739" s="6">
        <v>0</v>
      </c>
      <c r="Y1739" s="15">
        <v>0</v>
      </c>
      <c r="Z1739" s="15">
        <v>0</v>
      </c>
      <c r="AA1739" s="15">
        <f t="shared" si="126"/>
        <v>0</v>
      </c>
      <c r="AB1739" s="1">
        <v>53503.290000000154</v>
      </c>
      <c r="AC1739" s="13" t="s">
        <v>3024</v>
      </c>
      <c r="AD1739" s="1">
        <v>169811.84000000026</v>
      </c>
      <c r="AE1739" s="6">
        <v>154181.44000000006</v>
      </c>
      <c r="AF1739" s="15">
        <v>0</v>
      </c>
      <c r="AG1739" s="26">
        <v>69133.690000000352</v>
      </c>
      <c r="AH1739" s="13" t="s">
        <v>3024</v>
      </c>
      <c r="AI1739" s="6">
        <v>0</v>
      </c>
      <c r="AK1739" s="4"/>
    </row>
    <row r="1740" spans="1:37" x14ac:dyDescent="0.25">
      <c r="A1740" s="1" t="s">
        <v>1610</v>
      </c>
      <c r="B1740" s="1">
        <v>94933.479999999981</v>
      </c>
      <c r="C1740" s="6">
        <f t="shared" si="123"/>
        <v>56281.62999999999</v>
      </c>
      <c r="D1740" s="6">
        <v>52666.959999999992</v>
      </c>
      <c r="E1740" s="6">
        <v>0</v>
      </c>
      <c r="F1740" s="6">
        <v>0</v>
      </c>
      <c r="G1740" s="6">
        <v>1015.92</v>
      </c>
      <c r="H1740" s="6">
        <v>2598.75</v>
      </c>
      <c r="I1740" s="1">
        <v>0</v>
      </c>
      <c r="J1740" s="6">
        <f t="shared" si="124"/>
        <v>151215.10999999999</v>
      </c>
      <c r="K1740" s="13" t="s">
        <v>3024</v>
      </c>
      <c r="L1740" s="13" t="s">
        <v>3024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13" t="s">
        <v>3024</v>
      </c>
      <c r="V1740" s="6">
        <v>0</v>
      </c>
      <c r="W1740" s="6">
        <f t="shared" si="125"/>
        <v>0</v>
      </c>
      <c r="X1740" s="6">
        <v>0</v>
      </c>
      <c r="Y1740" s="15">
        <v>0</v>
      </c>
      <c r="Z1740" s="15">
        <v>0</v>
      </c>
      <c r="AA1740" s="15">
        <f t="shared" si="126"/>
        <v>0</v>
      </c>
      <c r="AB1740" s="1">
        <v>33149.829999999973</v>
      </c>
      <c r="AC1740" s="13" t="s">
        <v>3024</v>
      </c>
      <c r="AD1740" s="1">
        <v>110123.73999999998</v>
      </c>
      <c r="AE1740" s="6">
        <v>102898.09999999998</v>
      </c>
      <c r="AF1740" s="15">
        <v>0</v>
      </c>
      <c r="AG1740" s="26">
        <v>40375.469999999958</v>
      </c>
      <c r="AH1740" s="13" t="s">
        <v>3024</v>
      </c>
      <c r="AI1740" s="6">
        <v>0</v>
      </c>
      <c r="AJ1740" s="7"/>
      <c r="AK1740" s="4"/>
    </row>
    <row r="1741" spans="1:37" x14ac:dyDescent="0.25">
      <c r="A1741" s="1" t="s">
        <v>1611</v>
      </c>
      <c r="B1741" s="1">
        <v>98269.63</v>
      </c>
      <c r="C1741" s="6">
        <f t="shared" si="123"/>
        <v>57235.819999999992</v>
      </c>
      <c r="D1741" s="6">
        <v>53551.179999999993</v>
      </c>
      <c r="E1741" s="6">
        <v>0</v>
      </c>
      <c r="F1741" s="6">
        <v>0</v>
      </c>
      <c r="G1741" s="6">
        <v>1049.1500000000001</v>
      </c>
      <c r="H1741" s="6">
        <v>2635.49</v>
      </c>
      <c r="I1741" s="1">
        <v>0</v>
      </c>
      <c r="J1741" s="6">
        <f t="shared" si="124"/>
        <v>155505.45000000001</v>
      </c>
      <c r="K1741" s="13" t="s">
        <v>3024</v>
      </c>
      <c r="L1741" s="13" t="s">
        <v>3024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13" t="s">
        <v>3024</v>
      </c>
      <c r="V1741" s="6">
        <v>0</v>
      </c>
      <c r="W1741" s="6">
        <f t="shared" si="125"/>
        <v>0</v>
      </c>
      <c r="X1741" s="6">
        <v>0</v>
      </c>
      <c r="Y1741" s="15">
        <v>0</v>
      </c>
      <c r="Z1741" s="15">
        <v>0</v>
      </c>
      <c r="AA1741" s="15">
        <f t="shared" si="126"/>
        <v>0</v>
      </c>
      <c r="AB1741" s="1">
        <v>47220.999999999985</v>
      </c>
      <c r="AC1741" s="13" t="s">
        <v>3024</v>
      </c>
      <c r="AD1741" s="1">
        <v>131447.67999999999</v>
      </c>
      <c r="AE1741" s="6">
        <v>100481.31999999998</v>
      </c>
      <c r="AF1741" s="15">
        <v>0</v>
      </c>
      <c r="AG1741" s="26">
        <v>78187.359999999986</v>
      </c>
      <c r="AH1741" s="13" t="s">
        <v>3024</v>
      </c>
      <c r="AI1741" s="6">
        <v>0</v>
      </c>
      <c r="AK1741" s="4"/>
    </row>
    <row r="1742" spans="1:37" x14ac:dyDescent="0.25">
      <c r="A1742" s="1" t="s">
        <v>1612</v>
      </c>
      <c r="B1742" s="1">
        <v>557978.04999999958</v>
      </c>
      <c r="C1742" s="6">
        <f t="shared" si="123"/>
        <v>330767.16999999981</v>
      </c>
      <c r="D1742" s="6">
        <v>318867.10999999981</v>
      </c>
      <c r="E1742" s="6">
        <v>0</v>
      </c>
      <c r="F1742" s="6">
        <v>0</v>
      </c>
      <c r="G1742" s="6">
        <v>5963.67</v>
      </c>
      <c r="H1742" s="6">
        <v>5936.3900000000012</v>
      </c>
      <c r="I1742" s="1">
        <v>0</v>
      </c>
      <c r="J1742" s="6">
        <f t="shared" si="124"/>
        <v>888745.21999999939</v>
      </c>
      <c r="K1742" s="13" t="s">
        <v>3024</v>
      </c>
      <c r="L1742" s="13" t="s">
        <v>3024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13" t="s">
        <v>3024</v>
      </c>
      <c r="V1742" s="6">
        <v>0</v>
      </c>
      <c r="W1742" s="6">
        <f t="shared" si="125"/>
        <v>0</v>
      </c>
      <c r="X1742" s="6">
        <v>0</v>
      </c>
      <c r="Y1742" s="15">
        <v>0</v>
      </c>
      <c r="Z1742" s="15">
        <v>0</v>
      </c>
      <c r="AA1742" s="15">
        <f t="shared" si="126"/>
        <v>0</v>
      </c>
      <c r="AB1742" s="1">
        <v>192739.23999999955</v>
      </c>
      <c r="AC1742" s="13" t="s">
        <v>3024</v>
      </c>
      <c r="AD1742" s="1">
        <v>646751.22999999905</v>
      </c>
      <c r="AE1742" s="6">
        <v>620419.59999999963</v>
      </c>
      <c r="AF1742" s="15">
        <v>0</v>
      </c>
      <c r="AG1742" s="26">
        <v>219070.86999999895</v>
      </c>
      <c r="AH1742" s="13" t="s">
        <v>3024</v>
      </c>
      <c r="AI1742" s="6">
        <v>0</v>
      </c>
      <c r="AJ1742" s="7"/>
      <c r="AK1742" s="4"/>
    </row>
    <row r="1743" spans="1:37" x14ac:dyDescent="0.25">
      <c r="A1743" s="1" t="s">
        <v>1613</v>
      </c>
      <c r="B1743" s="1">
        <v>122952.95999999998</v>
      </c>
      <c r="C1743" s="6">
        <f t="shared" si="123"/>
        <v>74473.499999999985</v>
      </c>
      <c r="D1743" s="6">
        <v>72335.849999999977</v>
      </c>
      <c r="E1743" s="6">
        <v>0</v>
      </c>
      <c r="F1743" s="6">
        <v>0</v>
      </c>
      <c r="G1743" s="6">
        <v>1328.8500000000001</v>
      </c>
      <c r="H1743" s="6">
        <v>808.8</v>
      </c>
      <c r="I1743" s="1">
        <v>0</v>
      </c>
      <c r="J1743" s="6">
        <f t="shared" si="124"/>
        <v>197426.45999999996</v>
      </c>
      <c r="K1743" s="13" t="s">
        <v>3024</v>
      </c>
      <c r="L1743" s="13" t="s">
        <v>3024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13" t="s">
        <v>3024</v>
      </c>
      <c r="V1743" s="6">
        <v>0</v>
      </c>
      <c r="W1743" s="6">
        <f t="shared" si="125"/>
        <v>0</v>
      </c>
      <c r="X1743" s="6">
        <v>0</v>
      </c>
      <c r="Y1743" s="15">
        <v>0</v>
      </c>
      <c r="Z1743" s="15">
        <v>0</v>
      </c>
      <c r="AA1743" s="15">
        <f t="shared" si="126"/>
        <v>0</v>
      </c>
      <c r="AB1743" s="1">
        <v>53507.149999999994</v>
      </c>
      <c r="AC1743" s="13" t="s">
        <v>3024</v>
      </c>
      <c r="AD1743" s="1">
        <v>154764.67999999993</v>
      </c>
      <c r="AE1743" s="6">
        <v>134747.74999999994</v>
      </c>
      <c r="AF1743" s="15">
        <v>0</v>
      </c>
      <c r="AG1743" s="26">
        <v>73524.079999999987</v>
      </c>
      <c r="AH1743" s="13" t="s">
        <v>3024</v>
      </c>
      <c r="AI1743" s="6">
        <v>0</v>
      </c>
      <c r="AJ1743" s="7"/>
      <c r="AK1743" s="4"/>
    </row>
    <row r="1744" spans="1:37" x14ac:dyDescent="0.25">
      <c r="A1744" s="1" t="s">
        <v>1614</v>
      </c>
      <c r="B1744" s="1">
        <v>131133.69000000003</v>
      </c>
      <c r="C1744" s="6">
        <f t="shared" si="123"/>
        <v>78507.500000000015</v>
      </c>
      <c r="D1744" s="6">
        <v>76268.800000000017</v>
      </c>
      <c r="E1744" s="6">
        <v>0</v>
      </c>
      <c r="F1744" s="6">
        <v>0</v>
      </c>
      <c r="G1744" s="6">
        <v>1416.75</v>
      </c>
      <c r="H1744" s="6">
        <v>821.94999999999993</v>
      </c>
      <c r="I1744" s="1">
        <v>0</v>
      </c>
      <c r="J1744" s="6">
        <f t="shared" si="124"/>
        <v>209641.19000000006</v>
      </c>
      <c r="K1744" s="13" t="s">
        <v>3024</v>
      </c>
      <c r="L1744" s="13" t="s">
        <v>3024</v>
      </c>
      <c r="M1744" s="6">
        <v>0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13" t="s">
        <v>3024</v>
      </c>
      <c r="V1744" s="6">
        <v>0</v>
      </c>
      <c r="W1744" s="6">
        <f t="shared" si="125"/>
        <v>0</v>
      </c>
      <c r="X1744" s="6">
        <v>0</v>
      </c>
      <c r="Y1744" s="15">
        <v>0</v>
      </c>
      <c r="Z1744" s="15">
        <v>0</v>
      </c>
      <c r="AA1744" s="15">
        <f t="shared" si="126"/>
        <v>0</v>
      </c>
      <c r="AB1744" s="1">
        <v>52035.420000000078</v>
      </c>
      <c r="AC1744" s="13" t="s">
        <v>3024</v>
      </c>
      <c r="AD1744" s="1">
        <v>150036.62000000014</v>
      </c>
      <c r="AE1744" s="6">
        <v>147175.28000000003</v>
      </c>
      <c r="AF1744" s="15">
        <v>0</v>
      </c>
      <c r="AG1744" s="26">
        <v>54896.760000000169</v>
      </c>
      <c r="AH1744" s="13" t="s">
        <v>3024</v>
      </c>
      <c r="AI1744" s="6">
        <v>0</v>
      </c>
      <c r="AJ1744" s="7"/>
      <c r="AK1744" s="4"/>
    </row>
    <row r="1745" spans="1:37" x14ac:dyDescent="0.25">
      <c r="A1745" s="1" t="s">
        <v>1615</v>
      </c>
      <c r="B1745" s="1">
        <v>77340.429999999993</v>
      </c>
      <c r="C1745" s="6">
        <f t="shared" si="123"/>
        <v>47012.499999999993</v>
      </c>
      <c r="D1745" s="6">
        <v>44066.339999999989</v>
      </c>
      <c r="E1745" s="6">
        <v>0</v>
      </c>
      <c r="F1745" s="6">
        <v>0</v>
      </c>
      <c r="G1745" s="6">
        <v>826.72</v>
      </c>
      <c r="H1745" s="6">
        <v>2119.4399999999996</v>
      </c>
      <c r="I1745" s="1">
        <v>0</v>
      </c>
      <c r="J1745" s="6">
        <f t="shared" si="124"/>
        <v>124352.93</v>
      </c>
      <c r="K1745" s="13" t="s">
        <v>3024</v>
      </c>
      <c r="L1745" s="13" t="s">
        <v>3024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13" t="s">
        <v>3024</v>
      </c>
      <c r="V1745" s="6">
        <v>0</v>
      </c>
      <c r="W1745" s="6">
        <f t="shared" si="125"/>
        <v>0</v>
      </c>
      <c r="X1745" s="6">
        <v>0</v>
      </c>
      <c r="Y1745" s="15">
        <v>0</v>
      </c>
      <c r="Z1745" s="15">
        <v>0</v>
      </c>
      <c r="AA1745" s="15">
        <f t="shared" si="126"/>
        <v>0</v>
      </c>
      <c r="AB1745" s="1">
        <v>33695.729999999974</v>
      </c>
      <c r="AC1745" s="13" t="s">
        <v>3024</v>
      </c>
      <c r="AD1745" s="1">
        <v>94216.25999999998</v>
      </c>
      <c r="AE1745" s="6">
        <v>87219.18</v>
      </c>
      <c r="AF1745" s="15">
        <v>0</v>
      </c>
      <c r="AG1745" s="26">
        <v>40692.809999999954</v>
      </c>
      <c r="AH1745" s="13" t="s">
        <v>3024</v>
      </c>
      <c r="AI1745" s="6">
        <v>0</v>
      </c>
      <c r="AK1745" s="4"/>
    </row>
    <row r="1746" spans="1:37" x14ac:dyDescent="0.25">
      <c r="A1746" s="2" t="s">
        <v>1616</v>
      </c>
      <c r="B1746" s="1">
        <v>119616.6</v>
      </c>
      <c r="C1746" s="6">
        <f t="shared" si="123"/>
        <v>75452.240000000005</v>
      </c>
      <c r="D1746" s="6">
        <v>72574.760000000009</v>
      </c>
      <c r="E1746" s="6">
        <v>0</v>
      </c>
      <c r="F1746" s="6">
        <v>0</v>
      </c>
      <c r="G1746" s="6">
        <v>1304.1799999999998</v>
      </c>
      <c r="H1746" s="6">
        <v>1573.2999999999997</v>
      </c>
      <c r="I1746" s="1">
        <v>0</v>
      </c>
      <c r="J1746" s="6">
        <f t="shared" si="124"/>
        <v>195068.84000000003</v>
      </c>
      <c r="K1746" s="13" t="s">
        <v>3024</v>
      </c>
      <c r="L1746" s="13" t="s">
        <v>3024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13" t="s">
        <v>3024</v>
      </c>
      <c r="V1746" s="6">
        <v>0</v>
      </c>
      <c r="W1746" s="6">
        <f t="shared" si="125"/>
        <v>0</v>
      </c>
      <c r="X1746" s="6">
        <v>0</v>
      </c>
      <c r="Y1746" s="15">
        <v>0</v>
      </c>
      <c r="Z1746" s="15">
        <v>0</v>
      </c>
      <c r="AA1746" s="15">
        <f t="shared" si="126"/>
        <v>0</v>
      </c>
      <c r="AB1746" s="1">
        <v>52909.390000000116</v>
      </c>
      <c r="AC1746" s="13" t="s">
        <v>3024</v>
      </c>
      <c r="AD1746" s="1">
        <v>156893.24000000017</v>
      </c>
      <c r="AE1746" s="6">
        <v>137849.48000000001</v>
      </c>
      <c r="AF1746" s="15">
        <v>0</v>
      </c>
      <c r="AG1746" s="26">
        <v>71953.150000000256</v>
      </c>
      <c r="AH1746" s="13" t="s">
        <v>3024</v>
      </c>
      <c r="AI1746" s="6">
        <v>0</v>
      </c>
      <c r="AJ1746" s="7"/>
      <c r="AK1746" s="4"/>
    </row>
    <row r="1747" spans="1:37" x14ac:dyDescent="0.25">
      <c r="A1747" s="2" t="s">
        <v>2953</v>
      </c>
      <c r="B1747" s="1">
        <v>203536.09000000003</v>
      </c>
      <c r="C1747" s="6">
        <f t="shared" si="123"/>
        <v>129549.37999999998</v>
      </c>
      <c r="D1747" s="6">
        <v>121630.37999999998</v>
      </c>
      <c r="E1747" s="6">
        <v>0</v>
      </c>
      <c r="F1747" s="6">
        <v>0</v>
      </c>
      <c r="G1747" s="6">
        <v>2217.16</v>
      </c>
      <c r="H1747" s="6">
        <v>5701.8400000000011</v>
      </c>
      <c r="I1747" s="1">
        <v>0</v>
      </c>
      <c r="J1747" s="6">
        <f t="shared" si="124"/>
        <v>333085.46999999997</v>
      </c>
      <c r="K1747" s="13" t="s">
        <v>3024</v>
      </c>
      <c r="L1747" s="13" t="s">
        <v>3024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13" t="s">
        <v>3024</v>
      </c>
      <c r="V1747" s="6">
        <v>0</v>
      </c>
      <c r="W1747" s="6">
        <f t="shared" si="125"/>
        <v>0</v>
      </c>
      <c r="X1747" s="6">
        <v>0</v>
      </c>
      <c r="Y1747" s="15">
        <v>0</v>
      </c>
      <c r="Z1747" s="15">
        <v>0</v>
      </c>
      <c r="AA1747" s="15">
        <f t="shared" si="126"/>
        <v>0</v>
      </c>
      <c r="AB1747" s="1">
        <v>127964.91999999994</v>
      </c>
      <c r="AC1747" s="13" t="s">
        <v>3024</v>
      </c>
      <c r="AD1747" s="1">
        <v>283068.11000000004</v>
      </c>
      <c r="AE1747" s="6">
        <v>255611.47999999998</v>
      </c>
      <c r="AF1747" s="15">
        <v>0</v>
      </c>
      <c r="AG1747" s="26">
        <v>155421.54999999999</v>
      </c>
      <c r="AH1747" s="13" t="s">
        <v>3024</v>
      </c>
      <c r="AI1747" s="6">
        <v>0</v>
      </c>
      <c r="AJ1747" s="7"/>
      <c r="AK1747" s="4"/>
    </row>
    <row r="1748" spans="1:37" x14ac:dyDescent="0.25">
      <c r="A1748" s="2" t="s">
        <v>2954</v>
      </c>
      <c r="B1748" s="1">
        <v>87171.719999999987</v>
      </c>
      <c r="C1748" s="6">
        <f t="shared" si="123"/>
        <v>44767.69</v>
      </c>
      <c r="D1748" s="6">
        <v>42839.19</v>
      </c>
      <c r="E1748" s="6">
        <v>0</v>
      </c>
      <c r="F1748" s="6">
        <v>0</v>
      </c>
      <c r="G1748" s="6">
        <v>912.09999999999991</v>
      </c>
      <c r="H1748" s="6">
        <v>1016.4</v>
      </c>
      <c r="I1748" s="1">
        <v>0</v>
      </c>
      <c r="J1748" s="6">
        <f t="shared" si="124"/>
        <v>131939.40999999997</v>
      </c>
      <c r="K1748" s="13" t="s">
        <v>3024</v>
      </c>
      <c r="L1748" s="13" t="s">
        <v>3024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13" t="s">
        <v>3024</v>
      </c>
      <c r="V1748" s="6">
        <v>0</v>
      </c>
      <c r="W1748" s="6">
        <f t="shared" si="125"/>
        <v>0</v>
      </c>
      <c r="X1748" s="6">
        <v>0</v>
      </c>
      <c r="Y1748" s="15">
        <v>0</v>
      </c>
      <c r="Z1748" s="15">
        <v>0</v>
      </c>
      <c r="AA1748" s="15">
        <f t="shared" si="126"/>
        <v>0</v>
      </c>
      <c r="AB1748" s="1">
        <v>39169.500000000015</v>
      </c>
      <c r="AC1748" s="13" t="s">
        <v>3024</v>
      </c>
      <c r="AD1748" s="1">
        <v>102081.18999999996</v>
      </c>
      <c r="AE1748" s="6">
        <v>99341.479999999981</v>
      </c>
      <c r="AF1748" s="15">
        <v>0</v>
      </c>
      <c r="AG1748" s="26">
        <v>41909.21</v>
      </c>
      <c r="AH1748" s="13" t="s">
        <v>3024</v>
      </c>
      <c r="AI1748" s="6">
        <v>0</v>
      </c>
      <c r="AJ1748" s="7"/>
      <c r="AK1748" s="4"/>
    </row>
    <row r="1749" spans="1:37" x14ac:dyDescent="0.25">
      <c r="A1749" s="1" t="s">
        <v>2955</v>
      </c>
      <c r="B1749" s="1">
        <v>212864.32999999993</v>
      </c>
      <c r="C1749" s="6">
        <f t="shared" si="123"/>
        <v>157393.32999999999</v>
      </c>
      <c r="D1749" s="6">
        <v>153217.16999999998</v>
      </c>
      <c r="E1749" s="6">
        <v>0</v>
      </c>
      <c r="F1749" s="6">
        <v>0</v>
      </c>
      <c r="G1749" s="6">
        <v>2355.84</v>
      </c>
      <c r="H1749" s="6">
        <v>1820.32</v>
      </c>
      <c r="I1749" s="1">
        <v>0</v>
      </c>
      <c r="J1749" s="6">
        <f t="shared" si="124"/>
        <v>370257.65999999992</v>
      </c>
      <c r="K1749" s="13" t="s">
        <v>3024</v>
      </c>
      <c r="L1749" s="13" t="s">
        <v>3024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13" t="s">
        <v>3024</v>
      </c>
      <c r="V1749" s="6">
        <v>0</v>
      </c>
      <c r="W1749" s="6">
        <f t="shared" si="125"/>
        <v>0</v>
      </c>
      <c r="X1749" s="6">
        <v>0</v>
      </c>
      <c r="Y1749" s="15">
        <v>0</v>
      </c>
      <c r="Z1749" s="15">
        <v>0</v>
      </c>
      <c r="AA1749" s="15">
        <f t="shared" si="126"/>
        <v>0</v>
      </c>
      <c r="AB1749" s="1">
        <v>148240.74000000011</v>
      </c>
      <c r="AC1749" s="13" t="s">
        <v>3024</v>
      </c>
      <c r="AD1749" s="1">
        <v>328099.76</v>
      </c>
      <c r="AE1749" s="6">
        <v>289088.39999999997</v>
      </c>
      <c r="AF1749" s="15">
        <v>0</v>
      </c>
      <c r="AG1749" s="26">
        <v>187252.10000000012</v>
      </c>
      <c r="AH1749" s="13" t="s">
        <v>3024</v>
      </c>
      <c r="AI1749" s="6">
        <v>0</v>
      </c>
      <c r="AJ1749" s="7"/>
      <c r="AK1749" s="4"/>
    </row>
    <row r="1750" spans="1:37" x14ac:dyDescent="0.25">
      <c r="A1750" s="1" t="s">
        <v>1617</v>
      </c>
      <c r="B1750" s="1">
        <v>265781.16999999993</v>
      </c>
      <c r="C1750" s="6">
        <f t="shared" si="123"/>
        <v>188237.57999999996</v>
      </c>
      <c r="D1750" s="6">
        <v>175731.18999999997</v>
      </c>
      <c r="E1750" s="6">
        <v>0</v>
      </c>
      <c r="F1750" s="6">
        <v>0</v>
      </c>
      <c r="G1750" s="6">
        <v>2909.25</v>
      </c>
      <c r="H1750" s="6">
        <v>9597.14</v>
      </c>
      <c r="I1750" s="1">
        <v>0</v>
      </c>
      <c r="J1750" s="6">
        <f t="shared" si="124"/>
        <v>454018.74999999988</v>
      </c>
      <c r="K1750" s="13" t="s">
        <v>3024</v>
      </c>
      <c r="L1750" s="13" t="s">
        <v>3024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13" t="s">
        <v>3024</v>
      </c>
      <c r="V1750" s="6">
        <v>0</v>
      </c>
      <c r="W1750" s="6">
        <f t="shared" si="125"/>
        <v>0</v>
      </c>
      <c r="X1750" s="6">
        <v>0</v>
      </c>
      <c r="Y1750" s="15">
        <v>0</v>
      </c>
      <c r="Z1750" s="15">
        <v>0</v>
      </c>
      <c r="AA1750" s="15">
        <f t="shared" si="126"/>
        <v>0</v>
      </c>
      <c r="AB1750" s="1">
        <v>121113.46</v>
      </c>
      <c r="AC1750" s="13" t="s">
        <v>3024</v>
      </c>
      <c r="AD1750" s="1">
        <v>338772.20999999996</v>
      </c>
      <c r="AE1750" s="6">
        <v>316017.40999999992</v>
      </c>
      <c r="AF1750" s="15">
        <v>0</v>
      </c>
      <c r="AG1750" s="26">
        <v>143868.26000000007</v>
      </c>
      <c r="AH1750" s="13" t="s">
        <v>3024</v>
      </c>
      <c r="AI1750" s="6">
        <v>0</v>
      </c>
      <c r="AJ1750" s="7"/>
      <c r="AK1750" s="4"/>
    </row>
    <row r="1751" spans="1:37" x14ac:dyDescent="0.25">
      <c r="A1751" s="1" t="s">
        <v>2991</v>
      </c>
      <c r="B1751" s="1">
        <v>677916.49999999977</v>
      </c>
      <c r="C1751" s="6">
        <f t="shared" si="123"/>
        <v>515343.32000000036</v>
      </c>
      <c r="D1751" s="6">
        <v>496055.10000000033</v>
      </c>
      <c r="E1751" s="6">
        <v>0</v>
      </c>
      <c r="F1751" s="6">
        <v>0</v>
      </c>
      <c r="G1751" s="6">
        <v>7493.32</v>
      </c>
      <c r="H1751" s="6">
        <v>11794.900000000001</v>
      </c>
      <c r="I1751" s="1">
        <v>0</v>
      </c>
      <c r="J1751" s="6">
        <f t="shared" si="124"/>
        <v>1193259.82</v>
      </c>
      <c r="K1751" s="13" t="s">
        <v>3024</v>
      </c>
      <c r="L1751" s="13" t="s">
        <v>3024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13" t="s">
        <v>3024</v>
      </c>
      <c r="V1751" s="6">
        <v>0</v>
      </c>
      <c r="W1751" s="6">
        <f t="shared" si="125"/>
        <v>0</v>
      </c>
      <c r="X1751" s="6">
        <v>0</v>
      </c>
      <c r="Y1751" s="15">
        <v>0</v>
      </c>
      <c r="Z1751" s="15">
        <v>0</v>
      </c>
      <c r="AA1751" s="15">
        <f t="shared" si="126"/>
        <v>0</v>
      </c>
      <c r="AB1751" s="1">
        <v>747869.08000000019</v>
      </c>
      <c r="AC1751" s="13" t="s">
        <v>3024</v>
      </c>
      <c r="AD1751" s="1">
        <v>1066495.33</v>
      </c>
      <c r="AE1751" s="6">
        <v>1168513.6400000001</v>
      </c>
      <c r="AF1751" s="15">
        <v>0</v>
      </c>
      <c r="AG1751" s="26">
        <v>645850.77000000025</v>
      </c>
      <c r="AH1751" s="13" t="s">
        <v>3024</v>
      </c>
      <c r="AI1751" s="6">
        <v>0</v>
      </c>
      <c r="AJ1751" s="7"/>
      <c r="AK1751" s="4"/>
    </row>
    <row r="1752" spans="1:37" x14ac:dyDescent="0.25">
      <c r="A1752" s="1" t="s">
        <v>1618</v>
      </c>
      <c r="B1752" s="1">
        <v>71548.810000000012</v>
      </c>
      <c r="C1752" s="6">
        <f t="shared" si="123"/>
        <v>40629.43</v>
      </c>
      <c r="D1752" s="6">
        <v>38595.96</v>
      </c>
      <c r="E1752" s="6">
        <v>0</v>
      </c>
      <c r="F1752" s="6">
        <v>0</v>
      </c>
      <c r="G1752" s="6">
        <v>752.92</v>
      </c>
      <c r="H1752" s="6">
        <v>1280.5500000000002</v>
      </c>
      <c r="I1752" s="1">
        <v>0</v>
      </c>
      <c r="J1752" s="6">
        <f t="shared" si="124"/>
        <v>112178.24000000002</v>
      </c>
      <c r="K1752" s="13" t="s">
        <v>3024</v>
      </c>
      <c r="L1752" s="13" t="s">
        <v>3024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13" t="s">
        <v>3024</v>
      </c>
      <c r="V1752" s="6">
        <v>0</v>
      </c>
      <c r="W1752" s="6">
        <f t="shared" si="125"/>
        <v>0</v>
      </c>
      <c r="X1752" s="6">
        <v>0</v>
      </c>
      <c r="Y1752" s="15">
        <v>0</v>
      </c>
      <c r="Z1752" s="15">
        <v>0</v>
      </c>
      <c r="AA1752" s="15">
        <f t="shared" si="126"/>
        <v>0</v>
      </c>
      <c r="AB1752" s="1">
        <v>18974.300000000003</v>
      </c>
      <c r="AC1752" s="13" t="s">
        <v>3024</v>
      </c>
      <c r="AD1752" s="1">
        <v>78873.539999999994</v>
      </c>
      <c r="AE1752" s="6">
        <v>75043.87999999999</v>
      </c>
      <c r="AF1752" s="15">
        <v>0</v>
      </c>
      <c r="AG1752" s="26">
        <v>22803.960000000006</v>
      </c>
      <c r="AH1752" s="13" t="s">
        <v>3024</v>
      </c>
      <c r="AI1752" s="6">
        <v>0</v>
      </c>
      <c r="AJ1752" s="7"/>
      <c r="AK1752" s="4"/>
    </row>
    <row r="1753" spans="1:37" x14ac:dyDescent="0.25">
      <c r="A1753" s="1" t="s">
        <v>1619</v>
      </c>
      <c r="B1753" s="1">
        <v>50372.429999999993</v>
      </c>
      <c r="C1753" s="6">
        <f t="shared" si="123"/>
        <v>30632.36</v>
      </c>
      <c r="D1753" s="6">
        <v>27645.730000000003</v>
      </c>
      <c r="E1753" s="6">
        <v>0</v>
      </c>
      <c r="F1753" s="6">
        <v>0</v>
      </c>
      <c r="G1753" s="6">
        <v>543.03</v>
      </c>
      <c r="H1753" s="6">
        <v>2443.6</v>
      </c>
      <c r="I1753" s="1">
        <v>0</v>
      </c>
      <c r="J1753" s="6">
        <f t="shared" si="124"/>
        <v>81004.789999999994</v>
      </c>
      <c r="K1753" s="13" t="s">
        <v>3024</v>
      </c>
      <c r="L1753" s="13" t="s">
        <v>3024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13" t="s">
        <v>3024</v>
      </c>
      <c r="V1753" s="6">
        <v>0</v>
      </c>
      <c r="W1753" s="6">
        <f t="shared" si="125"/>
        <v>0</v>
      </c>
      <c r="X1753" s="6">
        <v>0</v>
      </c>
      <c r="Y1753" s="15">
        <v>0</v>
      </c>
      <c r="Z1753" s="15">
        <v>0</v>
      </c>
      <c r="AA1753" s="15">
        <f t="shared" si="126"/>
        <v>0</v>
      </c>
      <c r="AB1753" s="1">
        <v>26303.37000000001</v>
      </c>
      <c r="AC1753" s="13" t="s">
        <v>3024</v>
      </c>
      <c r="AD1753" s="1">
        <v>71538.460000000006</v>
      </c>
      <c r="AE1753" s="6">
        <v>54838.38</v>
      </c>
      <c r="AF1753" s="15">
        <v>0</v>
      </c>
      <c r="AG1753" s="26">
        <v>43003.450000000019</v>
      </c>
      <c r="AH1753" s="13" t="s">
        <v>3024</v>
      </c>
      <c r="AI1753" s="6">
        <v>0</v>
      </c>
      <c r="AJ1753" s="7"/>
      <c r="AK1753" s="4"/>
    </row>
    <row r="1754" spans="1:37" x14ac:dyDescent="0.25">
      <c r="A1754" s="1" t="s">
        <v>1620</v>
      </c>
      <c r="B1754" s="1">
        <v>58986.06</v>
      </c>
      <c r="C1754" s="6">
        <f t="shared" si="123"/>
        <v>41421.969999999994</v>
      </c>
      <c r="D1754" s="6">
        <v>33189.729999999996</v>
      </c>
      <c r="E1754" s="6">
        <v>0</v>
      </c>
      <c r="F1754" s="6">
        <v>0</v>
      </c>
      <c r="G1754" s="6">
        <v>653.14</v>
      </c>
      <c r="H1754" s="6">
        <v>7579.1</v>
      </c>
      <c r="I1754" s="1">
        <v>0</v>
      </c>
      <c r="J1754" s="6">
        <f t="shared" si="124"/>
        <v>100408.03</v>
      </c>
      <c r="K1754" s="13" t="s">
        <v>3024</v>
      </c>
      <c r="L1754" s="13" t="s">
        <v>3024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13" t="s">
        <v>3024</v>
      </c>
      <c r="V1754" s="6">
        <v>0</v>
      </c>
      <c r="W1754" s="6">
        <f t="shared" si="125"/>
        <v>0</v>
      </c>
      <c r="X1754" s="6">
        <v>0</v>
      </c>
      <c r="Y1754" s="15">
        <v>0</v>
      </c>
      <c r="Z1754" s="15">
        <v>0</v>
      </c>
      <c r="AA1754" s="15">
        <f t="shared" si="126"/>
        <v>0</v>
      </c>
      <c r="AB1754" s="1">
        <v>27836.069999999989</v>
      </c>
      <c r="AC1754" s="13" t="s">
        <v>3024</v>
      </c>
      <c r="AD1754" s="1">
        <v>77203.999999999956</v>
      </c>
      <c r="AE1754" s="6">
        <v>64682.799999999988</v>
      </c>
      <c r="AF1754" s="15">
        <v>0</v>
      </c>
      <c r="AG1754" s="26">
        <v>40357.269999999968</v>
      </c>
      <c r="AH1754" s="13" t="s">
        <v>3024</v>
      </c>
      <c r="AI1754" s="6">
        <v>0</v>
      </c>
      <c r="AJ1754" s="7"/>
      <c r="AK1754" s="4"/>
    </row>
    <row r="1755" spans="1:37" x14ac:dyDescent="0.25">
      <c r="A1755" s="1" t="s">
        <v>2992</v>
      </c>
      <c r="B1755" s="1">
        <v>901287.79000000015</v>
      </c>
      <c r="C1755" s="6">
        <f t="shared" si="123"/>
        <v>574894.79999999981</v>
      </c>
      <c r="D1755" s="6">
        <v>544533.31999999983</v>
      </c>
      <c r="E1755" s="6">
        <v>0</v>
      </c>
      <c r="F1755" s="6">
        <v>0</v>
      </c>
      <c r="G1755" s="6">
        <v>9758.2000000000007</v>
      </c>
      <c r="H1755" s="6">
        <v>20603.280000000002</v>
      </c>
      <c r="I1755" s="1">
        <v>0</v>
      </c>
      <c r="J1755" s="6">
        <f t="shared" si="124"/>
        <v>1476182.5899999999</v>
      </c>
      <c r="K1755" s="13" t="s">
        <v>3024</v>
      </c>
      <c r="L1755" s="13" t="s">
        <v>3024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13" t="s">
        <v>3024</v>
      </c>
      <c r="V1755" s="6">
        <v>0</v>
      </c>
      <c r="W1755" s="6">
        <f t="shared" si="125"/>
        <v>0</v>
      </c>
      <c r="X1755" s="6">
        <v>0</v>
      </c>
      <c r="Y1755" s="15">
        <v>0</v>
      </c>
      <c r="Z1755" s="15">
        <v>0</v>
      </c>
      <c r="AA1755" s="15">
        <f t="shared" si="126"/>
        <v>0</v>
      </c>
      <c r="AB1755" s="1">
        <v>776032.30000000051</v>
      </c>
      <c r="AC1755" s="13" t="s">
        <v>3024</v>
      </c>
      <c r="AD1755" s="1">
        <v>1132059.5900000008</v>
      </c>
      <c r="AE1755" s="6">
        <v>1437070.04</v>
      </c>
      <c r="AF1755" s="15">
        <v>0</v>
      </c>
      <c r="AG1755" s="26">
        <v>471021.85000000126</v>
      </c>
      <c r="AH1755" s="13" t="s">
        <v>3024</v>
      </c>
      <c r="AI1755" s="6">
        <v>0</v>
      </c>
      <c r="AJ1755" s="7"/>
      <c r="AK1755" s="4"/>
    </row>
    <row r="1756" spans="1:37" x14ac:dyDescent="0.25">
      <c r="A1756" s="1" t="s">
        <v>1621</v>
      </c>
      <c r="B1756" s="1">
        <v>204456.11000000004</v>
      </c>
      <c r="C1756" s="6">
        <f t="shared" si="123"/>
        <v>133467.75</v>
      </c>
      <c r="D1756" s="6">
        <v>120577.20999999999</v>
      </c>
      <c r="E1756" s="6">
        <v>0</v>
      </c>
      <c r="F1756" s="6">
        <v>0</v>
      </c>
      <c r="G1756" s="6">
        <v>2225.59</v>
      </c>
      <c r="H1756" s="6">
        <v>10664.95</v>
      </c>
      <c r="I1756" s="1">
        <v>0</v>
      </c>
      <c r="J1756" s="6">
        <f t="shared" si="124"/>
        <v>337923.86000000004</v>
      </c>
      <c r="K1756" s="13" t="s">
        <v>3024</v>
      </c>
      <c r="L1756" s="13" t="s">
        <v>3024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13" t="s">
        <v>3024</v>
      </c>
      <c r="V1756" s="6">
        <v>0</v>
      </c>
      <c r="W1756" s="6">
        <f t="shared" si="125"/>
        <v>0</v>
      </c>
      <c r="X1756" s="6">
        <v>0</v>
      </c>
      <c r="Y1756" s="15">
        <v>0</v>
      </c>
      <c r="Z1756" s="15">
        <v>0</v>
      </c>
      <c r="AA1756" s="15">
        <f t="shared" si="126"/>
        <v>0</v>
      </c>
      <c r="AB1756" s="1">
        <v>99511.719999999885</v>
      </c>
      <c r="AC1756" s="13" t="s">
        <v>3024</v>
      </c>
      <c r="AD1756" s="1">
        <v>275002.31999999983</v>
      </c>
      <c r="AE1756" s="6">
        <v>227730.56</v>
      </c>
      <c r="AF1756" s="15">
        <v>0</v>
      </c>
      <c r="AG1756" s="26">
        <v>146783.47999999972</v>
      </c>
      <c r="AH1756" s="13" t="s">
        <v>3024</v>
      </c>
      <c r="AI1756" s="6">
        <v>0</v>
      </c>
      <c r="AJ1756" s="7"/>
      <c r="AK1756" s="4"/>
    </row>
    <row r="1757" spans="1:37" x14ac:dyDescent="0.25">
      <c r="A1757" s="1" t="s">
        <v>1622</v>
      </c>
      <c r="B1757" s="1">
        <v>70684.539999999979</v>
      </c>
      <c r="C1757" s="6">
        <f t="shared" si="123"/>
        <v>42386.62</v>
      </c>
      <c r="D1757" s="6">
        <v>40014.06</v>
      </c>
      <c r="E1757" s="6">
        <v>0</v>
      </c>
      <c r="F1757" s="6">
        <v>0</v>
      </c>
      <c r="G1757" s="6">
        <v>745.23</v>
      </c>
      <c r="H1757" s="6">
        <v>1627.33</v>
      </c>
      <c r="I1757" s="1">
        <v>0</v>
      </c>
      <c r="J1757" s="6">
        <f t="shared" si="124"/>
        <v>113071.15999999997</v>
      </c>
      <c r="K1757" s="13" t="s">
        <v>3024</v>
      </c>
      <c r="L1757" s="13" t="s">
        <v>3024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13" t="s">
        <v>3024</v>
      </c>
      <c r="V1757" s="6">
        <v>0</v>
      </c>
      <c r="W1757" s="6">
        <f t="shared" si="125"/>
        <v>0</v>
      </c>
      <c r="X1757" s="6">
        <v>0</v>
      </c>
      <c r="Y1757" s="15">
        <v>0</v>
      </c>
      <c r="Z1757" s="15">
        <v>0</v>
      </c>
      <c r="AA1757" s="15">
        <f t="shared" si="126"/>
        <v>0</v>
      </c>
      <c r="AB1757" s="1">
        <v>35964.020000000026</v>
      </c>
      <c r="AC1757" s="13" t="s">
        <v>3024</v>
      </c>
      <c r="AD1757" s="1">
        <v>96865.910000000033</v>
      </c>
      <c r="AE1757" s="6">
        <v>78456.839999999982</v>
      </c>
      <c r="AF1757" s="15">
        <v>0</v>
      </c>
      <c r="AG1757" s="26">
        <v>54373.090000000084</v>
      </c>
      <c r="AH1757" s="13" t="s">
        <v>3024</v>
      </c>
      <c r="AI1757" s="6">
        <v>0</v>
      </c>
      <c r="AJ1757" s="7"/>
      <c r="AK1757" s="4"/>
    </row>
    <row r="1758" spans="1:37" x14ac:dyDescent="0.25">
      <c r="A1758" s="1" t="s">
        <v>1623</v>
      </c>
      <c r="B1758" s="1">
        <v>86909.340000000011</v>
      </c>
      <c r="C1758" s="6">
        <f t="shared" si="123"/>
        <v>58373.700000000012</v>
      </c>
      <c r="D1758" s="6">
        <v>53783.520000000011</v>
      </c>
      <c r="E1758" s="6">
        <v>0</v>
      </c>
      <c r="F1758" s="6">
        <v>0</v>
      </c>
      <c r="G1758" s="6">
        <v>959.87999999999988</v>
      </c>
      <c r="H1758" s="6">
        <v>3630.3</v>
      </c>
      <c r="I1758" s="1">
        <v>0</v>
      </c>
      <c r="J1758" s="6">
        <f t="shared" si="124"/>
        <v>145283.04000000004</v>
      </c>
      <c r="K1758" s="13" t="s">
        <v>3024</v>
      </c>
      <c r="L1758" s="13" t="s">
        <v>3024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13" t="s">
        <v>3024</v>
      </c>
      <c r="V1758" s="6">
        <v>0</v>
      </c>
      <c r="W1758" s="6">
        <f t="shared" si="125"/>
        <v>0</v>
      </c>
      <c r="X1758" s="6">
        <v>0</v>
      </c>
      <c r="Y1758" s="15">
        <v>0</v>
      </c>
      <c r="Z1758" s="15">
        <v>0</v>
      </c>
      <c r="AA1758" s="15">
        <f t="shared" si="126"/>
        <v>0</v>
      </c>
      <c r="AB1758" s="1">
        <v>32935.67</v>
      </c>
      <c r="AC1758" s="13" t="s">
        <v>3024</v>
      </c>
      <c r="AD1758" s="1">
        <v>105000.76000000002</v>
      </c>
      <c r="AE1758" s="6">
        <v>97550.670000000013</v>
      </c>
      <c r="AF1758" s="15">
        <v>0</v>
      </c>
      <c r="AG1758" s="26">
        <v>40385.760000000017</v>
      </c>
      <c r="AH1758" s="13" t="s">
        <v>3024</v>
      </c>
      <c r="AI1758" s="6">
        <v>0</v>
      </c>
      <c r="AJ1758" s="7"/>
      <c r="AK1758" s="4"/>
    </row>
    <row r="1759" spans="1:37" x14ac:dyDescent="0.25">
      <c r="A1759" s="1" t="s">
        <v>1624</v>
      </c>
      <c r="B1759" s="1">
        <v>86805.88</v>
      </c>
      <c r="C1759" s="6">
        <f t="shared" si="123"/>
        <v>47524.430000000022</v>
      </c>
      <c r="D1759" s="6">
        <v>42730.520000000019</v>
      </c>
      <c r="E1759" s="6">
        <v>0</v>
      </c>
      <c r="F1759" s="6">
        <v>0</v>
      </c>
      <c r="G1759" s="6">
        <v>917.76</v>
      </c>
      <c r="H1759" s="6">
        <v>3876.15</v>
      </c>
      <c r="I1759" s="1">
        <v>0</v>
      </c>
      <c r="J1759" s="6">
        <f t="shared" si="124"/>
        <v>134330.31000000003</v>
      </c>
      <c r="K1759" s="13" t="s">
        <v>3024</v>
      </c>
      <c r="L1759" s="13" t="s">
        <v>3024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13" t="s">
        <v>3024</v>
      </c>
      <c r="V1759" s="6">
        <v>0</v>
      </c>
      <c r="W1759" s="6">
        <f t="shared" si="125"/>
        <v>0</v>
      </c>
      <c r="X1759" s="6">
        <v>0</v>
      </c>
      <c r="Y1759" s="15">
        <v>0</v>
      </c>
      <c r="Z1759" s="15">
        <v>0</v>
      </c>
      <c r="AA1759" s="15">
        <f t="shared" si="126"/>
        <v>0</v>
      </c>
      <c r="AB1759" s="1">
        <v>29203.980000000003</v>
      </c>
      <c r="AC1759" s="13" t="s">
        <v>3024</v>
      </c>
      <c r="AD1759" s="1">
        <v>101823.6</v>
      </c>
      <c r="AE1759" s="6">
        <v>86118.620000000024</v>
      </c>
      <c r="AF1759" s="15">
        <v>0</v>
      </c>
      <c r="AG1759" s="26">
        <v>44908.959999999977</v>
      </c>
      <c r="AH1759" s="13" t="s">
        <v>3024</v>
      </c>
      <c r="AI1759" s="6">
        <v>0</v>
      </c>
      <c r="AJ1759" s="7"/>
      <c r="AK1759" s="4"/>
    </row>
    <row r="1760" spans="1:37" x14ac:dyDescent="0.25">
      <c r="A1760" s="1" t="s">
        <v>1625</v>
      </c>
      <c r="B1760" s="1">
        <v>67379.48000000001</v>
      </c>
      <c r="C1760" s="6">
        <f t="shared" si="123"/>
        <v>40556.46</v>
      </c>
      <c r="D1760" s="6">
        <v>39167.75</v>
      </c>
      <c r="E1760" s="6">
        <v>0</v>
      </c>
      <c r="F1760" s="6">
        <v>0</v>
      </c>
      <c r="G1760" s="6">
        <v>729.56</v>
      </c>
      <c r="H1760" s="6">
        <v>659.15000000000009</v>
      </c>
      <c r="I1760" s="1">
        <v>0</v>
      </c>
      <c r="J1760" s="6">
        <f t="shared" si="124"/>
        <v>107935.94</v>
      </c>
      <c r="K1760" s="13" t="s">
        <v>3024</v>
      </c>
      <c r="L1760" s="13" t="s">
        <v>3024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13" t="s">
        <v>3024</v>
      </c>
      <c r="V1760" s="6">
        <v>0</v>
      </c>
      <c r="W1760" s="6">
        <f t="shared" si="125"/>
        <v>0</v>
      </c>
      <c r="X1760" s="6">
        <v>0</v>
      </c>
      <c r="Y1760" s="15">
        <v>0</v>
      </c>
      <c r="Z1760" s="15">
        <v>0</v>
      </c>
      <c r="AA1760" s="15">
        <f t="shared" si="126"/>
        <v>0</v>
      </c>
      <c r="AB1760" s="1">
        <v>29702.390000000014</v>
      </c>
      <c r="AC1760" s="13" t="s">
        <v>3024</v>
      </c>
      <c r="AD1760" s="1">
        <v>79782.370000000039</v>
      </c>
      <c r="AE1760" s="6">
        <v>77224.510000000009</v>
      </c>
      <c r="AF1760" s="15">
        <v>0</v>
      </c>
      <c r="AG1760" s="26">
        <v>32260.25000000004</v>
      </c>
      <c r="AH1760" s="13" t="s">
        <v>3024</v>
      </c>
      <c r="AI1760" s="6">
        <v>0</v>
      </c>
      <c r="AJ1760" s="7"/>
      <c r="AK1760" s="4"/>
    </row>
    <row r="1761" spans="1:37" x14ac:dyDescent="0.25">
      <c r="A1761" s="1" t="s">
        <v>1626</v>
      </c>
      <c r="B1761" s="1">
        <v>66081.37000000001</v>
      </c>
      <c r="C1761" s="6">
        <f t="shared" si="123"/>
        <v>35774.229999999996</v>
      </c>
      <c r="D1761" s="6">
        <v>32689.309999999998</v>
      </c>
      <c r="E1761" s="6">
        <v>0</v>
      </c>
      <c r="F1761" s="6">
        <v>0</v>
      </c>
      <c r="G1761" s="6">
        <v>700.52</v>
      </c>
      <c r="H1761" s="6">
        <v>2384.4</v>
      </c>
      <c r="I1761" s="1">
        <v>0</v>
      </c>
      <c r="J1761" s="6">
        <f t="shared" si="124"/>
        <v>101855.6</v>
      </c>
      <c r="K1761" s="13" t="s">
        <v>3024</v>
      </c>
      <c r="L1761" s="13" t="s">
        <v>3024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13" t="s">
        <v>3024</v>
      </c>
      <c r="V1761" s="6">
        <v>0</v>
      </c>
      <c r="W1761" s="6">
        <f t="shared" si="125"/>
        <v>0</v>
      </c>
      <c r="X1761" s="6">
        <v>0</v>
      </c>
      <c r="Y1761" s="15">
        <v>0</v>
      </c>
      <c r="Z1761" s="15">
        <v>0</v>
      </c>
      <c r="AA1761" s="15">
        <f t="shared" si="126"/>
        <v>0</v>
      </c>
      <c r="AB1761" s="1">
        <v>18949.89</v>
      </c>
      <c r="AC1761" s="13" t="s">
        <v>3024</v>
      </c>
      <c r="AD1761" s="1">
        <v>73316.12999999999</v>
      </c>
      <c r="AE1761" s="6">
        <v>66747.12</v>
      </c>
      <c r="AF1761" s="15">
        <v>0</v>
      </c>
      <c r="AG1761" s="26">
        <v>25518.9</v>
      </c>
      <c r="AH1761" s="13" t="s">
        <v>3024</v>
      </c>
      <c r="AI1761" s="6">
        <v>0</v>
      </c>
      <c r="AJ1761" s="7"/>
      <c r="AK1761" s="4"/>
    </row>
    <row r="1762" spans="1:37" x14ac:dyDescent="0.25">
      <c r="A1762" s="1" t="s">
        <v>1627</v>
      </c>
      <c r="B1762" s="1">
        <v>88974.799999999988</v>
      </c>
      <c r="C1762" s="6">
        <f t="shared" si="123"/>
        <v>46455.919999999991</v>
      </c>
      <c r="D1762" s="6">
        <v>44006.649999999994</v>
      </c>
      <c r="E1762" s="6">
        <v>0</v>
      </c>
      <c r="F1762" s="6">
        <v>0</v>
      </c>
      <c r="G1762" s="6">
        <v>924.17000000000007</v>
      </c>
      <c r="H1762" s="6">
        <v>1525.1000000000001</v>
      </c>
      <c r="I1762" s="1">
        <v>0</v>
      </c>
      <c r="J1762" s="6">
        <f t="shared" si="124"/>
        <v>135430.71999999997</v>
      </c>
      <c r="K1762" s="13" t="s">
        <v>3024</v>
      </c>
      <c r="L1762" s="13" t="s">
        <v>3024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13" t="s">
        <v>3024</v>
      </c>
      <c r="V1762" s="6">
        <v>0</v>
      </c>
      <c r="W1762" s="6">
        <f t="shared" si="125"/>
        <v>0</v>
      </c>
      <c r="X1762" s="6">
        <v>0</v>
      </c>
      <c r="Y1762" s="15">
        <v>0</v>
      </c>
      <c r="Z1762" s="15">
        <v>0</v>
      </c>
      <c r="AA1762" s="15">
        <f t="shared" si="126"/>
        <v>0</v>
      </c>
      <c r="AB1762" s="1">
        <v>35504.930000000015</v>
      </c>
      <c r="AC1762" s="13" t="s">
        <v>3024</v>
      </c>
      <c r="AD1762" s="1">
        <v>102944.69999999998</v>
      </c>
      <c r="AE1762" s="6">
        <v>93033.159999999974</v>
      </c>
      <c r="AF1762" s="15">
        <v>0</v>
      </c>
      <c r="AG1762" s="26">
        <v>45416.47000000003</v>
      </c>
      <c r="AH1762" s="13" t="s">
        <v>3024</v>
      </c>
      <c r="AI1762" s="6">
        <v>0</v>
      </c>
      <c r="AJ1762" s="7"/>
      <c r="AK1762" s="4"/>
    </row>
    <row r="1763" spans="1:37" x14ac:dyDescent="0.25">
      <c r="A1763" s="1" t="s">
        <v>1628</v>
      </c>
      <c r="B1763" s="1">
        <v>85742.329999999987</v>
      </c>
      <c r="C1763" s="6">
        <f t="shared" si="123"/>
        <v>47708.489999999991</v>
      </c>
      <c r="D1763" s="6">
        <v>44502.319999999992</v>
      </c>
      <c r="E1763" s="6">
        <v>0</v>
      </c>
      <c r="F1763" s="6">
        <v>0</v>
      </c>
      <c r="G1763" s="6">
        <v>904.57</v>
      </c>
      <c r="H1763" s="6">
        <v>2301.6</v>
      </c>
      <c r="I1763" s="1">
        <v>0</v>
      </c>
      <c r="J1763" s="6">
        <f t="shared" si="124"/>
        <v>133450.81999999998</v>
      </c>
      <c r="K1763" s="13" t="s">
        <v>3024</v>
      </c>
      <c r="L1763" s="13" t="s">
        <v>3024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13" t="s">
        <v>3024</v>
      </c>
      <c r="V1763" s="6">
        <v>0</v>
      </c>
      <c r="W1763" s="6">
        <f t="shared" si="125"/>
        <v>0</v>
      </c>
      <c r="X1763" s="6">
        <v>0</v>
      </c>
      <c r="Y1763" s="15">
        <v>0</v>
      </c>
      <c r="Z1763" s="15">
        <v>0</v>
      </c>
      <c r="AA1763" s="15">
        <f t="shared" si="126"/>
        <v>0</v>
      </c>
      <c r="AB1763" s="1">
        <v>24923.209999999995</v>
      </c>
      <c r="AC1763" s="13" t="s">
        <v>3024</v>
      </c>
      <c r="AD1763" s="1">
        <v>98597.779999999955</v>
      </c>
      <c r="AE1763" s="6">
        <v>85869.729999999981</v>
      </c>
      <c r="AF1763" s="15">
        <v>0</v>
      </c>
      <c r="AG1763" s="26">
        <v>37651.259999999966</v>
      </c>
      <c r="AH1763" s="13" t="s">
        <v>3024</v>
      </c>
      <c r="AI1763" s="6">
        <v>0</v>
      </c>
      <c r="AJ1763" s="7"/>
      <c r="AK1763" s="4"/>
    </row>
    <row r="1764" spans="1:37" x14ac:dyDescent="0.25">
      <c r="A1764" s="1" t="s">
        <v>1629</v>
      </c>
      <c r="B1764" s="1">
        <v>68060.129999999976</v>
      </c>
      <c r="C1764" s="6">
        <f t="shared" si="123"/>
        <v>34593.289999999986</v>
      </c>
      <c r="D1764" s="6">
        <v>31739.209999999985</v>
      </c>
      <c r="E1764" s="6">
        <v>0</v>
      </c>
      <c r="F1764" s="6">
        <v>0</v>
      </c>
      <c r="G1764" s="6">
        <v>712.73</v>
      </c>
      <c r="H1764" s="6">
        <v>2141.35</v>
      </c>
      <c r="I1764" s="1">
        <v>0</v>
      </c>
      <c r="J1764" s="6">
        <f t="shared" si="124"/>
        <v>102653.41999999995</v>
      </c>
      <c r="K1764" s="13" t="s">
        <v>3024</v>
      </c>
      <c r="L1764" s="13" t="s">
        <v>3024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13" t="s">
        <v>3024</v>
      </c>
      <c r="V1764" s="6">
        <v>0</v>
      </c>
      <c r="W1764" s="6">
        <f t="shared" si="125"/>
        <v>0</v>
      </c>
      <c r="X1764" s="6">
        <v>0</v>
      </c>
      <c r="Y1764" s="15">
        <v>0</v>
      </c>
      <c r="Z1764" s="15">
        <v>0</v>
      </c>
      <c r="AA1764" s="15">
        <f t="shared" si="126"/>
        <v>0</v>
      </c>
      <c r="AB1764" s="1">
        <v>28345.829999999958</v>
      </c>
      <c r="AC1764" s="13" t="s">
        <v>3024</v>
      </c>
      <c r="AD1764" s="1">
        <v>74082.589999999938</v>
      </c>
      <c r="AE1764" s="6">
        <v>67785.809999999969</v>
      </c>
      <c r="AF1764" s="15">
        <v>0</v>
      </c>
      <c r="AG1764" s="26">
        <v>34642.609999999921</v>
      </c>
      <c r="AH1764" s="13" t="s">
        <v>3024</v>
      </c>
      <c r="AI1764" s="6">
        <v>0</v>
      </c>
      <c r="AJ1764" s="7"/>
      <c r="AK1764" s="4"/>
    </row>
    <row r="1765" spans="1:37" x14ac:dyDescent="0.25">
      <c r="A1765" s="1" t="s">
        <v>1630</v>
      </c>
      <c r="B1765" s="1">
        <v>128003.23000000003</v>
      </c>
      <c r="C1765" s="6">
        <f t="shared" si="123"/>
        <v>75210.110000000015</v>
      </c>
      <c r="D1765" s="6">
        <v>68621.970000000016</v>
      </c>
      <c r="E1765" s="6">
        <v>0</v>
      </c>
      <c r="F1765" s="6">
        <v>0</v>
      </c>
      <c r="G1765" s="6">
        <v>1369.61</v>
      </c>
      <c r="H1765" s="6">
        <v>5218.53</v>
      </c>
      <c r="I1765" s="1">
        <v>0</v>
      </c>
      <c r="J1765" s="6">
        <f t="shared" si="124"/>
        <v>203213.34000000003</v>
      </c>
      <c r="K1765" s="13" t="s">
        <v>3024</v>
      </c>
      <c r="L1765" s="13" t="s">
        <v>3024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13" t="s">
        <v>3024</v>
      </c>
      <c r="V1765" s="6">
        <v>0</v>
      </c>
      <c r="W1765" s="6">
        <f t="shared" si="125"/>
        <v>0</v>
      </c>
      <c r="X1765" s="6">
        <v>0</v>
      </c>
      <c r="Y1765" s="15">
        <v>0</v>
      </c>
      <c r="Z1765" s="15">
        <v>0</v>
      </c>
      <c r="AA1765" s="15">
        <f t="shared" si="126"/>
        <v>0</v>
      </c>
      <c r="AB1765" s="1">
        <v>39914.090000000026</v>
      </c>
      <c r="AC1765" s="13" t="s">
        <v>3024</v>
      </c>
      <c r="AD1765" s="1">
        <v>145275.75000000006</v>
      </c>
      <c r="AE1765" s="6">
        <v>137475.91000000003</v>
      </c>
      <c r="AF1765" s="15">
        <v>0</v>
      </c>
      <c r="AG1765" s="26">
        <v>47713.930000000051</v>
      </c>
      <c r="AH1765" s="13" t="s">
        <v>3024</v>
      </c>
      <c r="AI1765" s="6">
        <v>0</v>
      </c>
      <c r="AJ1765" s="7"/>
      <c r="AK1765" s="4"/>
    </row>
    <row r="1766" spans="1:37" x14ac:dyDescent="0.25">
      <c r="A1766" s="1" t="s">
        <v>1631</v>
      </c>
      <c r="B1766" s="1">
        <v>81354.109999999957</v>
      </c>
      <c r="C1766" s="6">
        <f t="shared" si="123"/>
        <v>48318.05999999999</v>
      </c>
      <c r="D1766" s="6">
        <v>44440.459999999985</v>
      </c>
      <c r="E1766" s="6">
        <v>0</v>
      </c>
      <c r="F1766" s="6">
        <v>0</v>
      </c>
      <c r="G1766" s="6">
        <v>875.05000000000007</v>
      </c>
      <c r="H1766" s="6">
        <v>3002.55</v>
      </c>
      <c r="I1766" s="1">
        <v>0</v>
      </c>
      <c r="J1766" s="6">
        <f t="shared" si="124"/>
        <v>129672.16999999995</v>
      </c>
      <c r="K1766" s="13" t="s">
        <v>3024</v>
      </c>
      <c r="L1766" s="13" t="s">
        <v>3024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13" t="s">
        <v>3024</v>
      </c>
      <c r="V1766" s="6">
        <v>0</v>
      </c>
      <c r="W1766" s="6">
        <f t="shared" si="125"/>
        <v>0</v>
      </c>
      <c r="X1766" s="6">
        <v>0</v>
      </c>
      <c r="Y1766" s="15">
        <v>0</v>
      </c>
      <c r="Z1766" s="15">
        <v>0</v>
      </c>
      <c r="AA1766" s="15">
        <f t="shared" si="126"/>
        <v>0</v>
      </c>
      <c r="AB1766" s="1">
        <v>30444.279999999981</v>
      </c>
      <c r="AC1766" s="13" t="s">
        <v>3024</v>
      </c>
      <c r="AD1766" s="1">
        <v>94385.039999999964</v>
      </c>
      <c r="AE1766" s="6">
        <v>89531.159999999974</v>
      </c>
      <c r="AF1766" s="15">
        <v>0</v>
      </c>
      <c r="AG1766" s="26">
        <v>35298.159999999982</v>
      </c>
      <c r="AH1766" s="13" t="s">
        <v>3024</v>
      </c>
      <c r="AI1766" s="6">
        <v>0</v>
      </c>
      <c r="AJ1766" s="7"/>
      <c r="AK1766" s="4"/>
    </row>
    <row r="1767" spans="1:37" x14ac:dyDescent="0.25">
      <c r="A1767" s="1" t="s">
        <v>1632</v>
      </c>
      <c r="B1767" s="1">
        <v>49147.710000000006</v>
      </c>
      <c r="C1767" s="6">
        <f t="shared" si="123"/>
        <v>27248.740000000005</v>
      </c>
      <c r="D1767" s="6">
        <v>23740.380000000005</v>
      </c>
      <c r="E1767" s="6">
        <v>0</v>
      </c>
      <c r="F1767" s="6">
        <v>0</v>
      </c>
      <c r="G1767" s="6">
        <v>518.28</v>
      </c>
      <c r="H1767" s="6">
        <v>2990.08</v>
      </c>
      <c r="I1767" s="1">
        <v>0</v>
      </c>
      <c r="J1767" s="6">
        <f t="shared" si="124"/>
        <v>76396.450000000012</v>
      </c>
      <c r="K1767" s="13" t="s">
        <v>3024</v>
      </c>
      <c r="L1767" s="13" t="s">
        <v>3024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13" t="s">
        <v>3024</v>
      </c>
      <c r="V1767" s="6">
        <v>0</v>
      </c>
      <c r="W1767" s="6">
        <f t="shared" si="125"/>
        <v>0</v>
      </c>
      <c r="X1767" s="6">
        <v>0</v>
      </c>
      <c r="Y1767" s="15">
        <v>0</v>
      </c>
      <c r="Z1767" s="15">
        <v>0</v>
      </c>
      <c r="AA1767" s="15">
        <f t="shared" si="126"/>
        <v>0</v>
      </c>
      <c r="AB1767" s="1">
        <v>21713.61</v>
      </c>
      <c r="AC1767" s="13" t="s">
        <v>3024</v>
      </c>
      <c r="AD1767" s="1">
        <v>57288.14</v>
      </c>
      <c r="AE1767" s="6">
        <v>50769.840000000011</v>
      </c>
      <c r="AF1767" s="15">
        <v>0</v>
      </c>
      <c r="AG1767" s="26">
        <v>28231.909999999996</v>
      </c>
      <c r="AH1767" s="13" t="s">
        <v>3024</v>
      </c>
      <c r="AI1767" s="6">
        <v>0</v>
      </c>
      <c r="AJ1767" s="7"/>
      <c r="AK1767" s="4"/>
    </row>
    <row r="1768" spans="1:37" x14ac:dyDescent="0.25">
      <c r="A1768" s="1" t="s">
        <v>1633</v>
      </c>
      <c r="B1768" s="1">
        <v>51764.33</v>
      </c>
      <c r="C1768" s="6">
        <f t="shared" si="123"/>
        <v>28933.400000000005</v>
      </c>
      <c r="D1768" s="6">
        <v>26999.680000000008</v>
      </c>
      <c r="E1768" s="6">
        <v>0</v>
      </c>
      <c r="F1768" s="6">
        <v>0</v>
      </c>
      <c r="G1768" s="6">
        <v>543.62</v>
      </c>
      <c r="H1768" s="6">
        <v>1390.1</v>
      </c>
      <c r="I1768" s="1">
        <v>0</v>
      </c>
      <c r="J1768" s="6">
        <f t="shared" si="124"/>
        <v>80697.73000000001</v>
      </c>
      <c r="K1768" s="13" t="s">
        <v>3024</v>
      </c>
      <c r="L1768" s="13" t="s">
        <v>3024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13" t="s">
        <v>3024</v>
      </c>
      <c r="V1768" s="6">
        <v>0</v>
      </c>
      <c r="W1768" s="6">
        <f t="shared" si="125"/>
        <v>0</v>
      </c>
      <c r="X1768" s="6">
        <v>0</v>
      </c>
      <c r="Y1768" s="15">
        <v>0</v>
      </c>
      <c r="Z1768" s="15">
        <v>0</v>
      </c>
      <c r="AA1768" s="15">
        <f t="shared" si="126"/>
        <v>0</v>
      </c>
      <c r="AB1768" s="1">
        <v>20636.530000000006</v>
      </c>
      <c r="AC1768" s="13" t="s">
        <v>3024</v>
      </c>
      <c r="AD1768" s="1">
        <v>60925.170000000035</v>
      </c>
      <c r="AE1768" s="6">
        <v>58062.670000000006</v>
      </c>
      <c r="AF1768" s="15">
        <v>0</v>
      </c>
      <c r="AG1768" s="26">
        <v>23499.030000000028</v>
      </c>
      <c r="AH1768" s="13" t="s">
        <v>3024</v>
      </c>
      <c r="AI1768" s="6">
        <v>0</v>
      </c>
      <c r="AJ1768" s="7"/>
      <c r="AK1768" s="4"/>
    </row>
    <row r="1769" spans="1:37" x14ac:dyDescent="0.25">
      <c r="A1769" s="1" t="s">
        <v>1634</v>
      </c>
      <c r="B1769" s="1">
        <v>84026.639999999985</v>
      </c>
      <c r="C1769" s="6">
        <f t="shared" si="123"/>
        <v>49817.840000000004</v>
      </c>
      <c r="D1769" s="6">
        <v>47248</v>
      </c>
      <c r="E1769" s="6">
        <v>0</v>
      </c>
      <c r="F1769" s="6">
        <v>0</v>
      </c>
      <c r="G1769" s="6">
        <v>892.79</v>
      </c>
      <c r="H1769" s="6">
        <v>1677.0499999999997</v>
      </c>
      <c r="I1769" s="1">
        <v>0</v>
      </c>
      <c r="J1769" s="6">
        <f t="shared" si="124"/>
        <v>133844.47999999998</v>
      </c>
      <c r="K1769" s="13" t="s">
        <v>3024</v>
      </c>
      <c r="L1769" s="13" t="s">
        <v>3024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13" t="s">
        <v>3024</v>
      </c>
      <c r="V1769" s="6">
        <v>0</v>
      </c>
      <c r="W1769" s="6">
        <f t="shared" si="125"/>
        <v>0</v>
      </c>
      <c r="X1769" s="6">
        <v>0</v>
      </c>
      <c r="Y1769" s="15">
        <v>0</v>
      </c>
      <c r="Z1769" s="15">
        <v>0</v>
      </c>
      <c r="AA1769" s="15">
        <f t="shared" si="126"/>
        <v>0</v>
      </c>
      <c r="AB1769" s="1">
        <v>33074.560000000019</v>
      </c>
      <c r="AC1769" s="13" t="s">
        <v>3024</v>
      </c>
      <c r="AD1769" s="1">
        <v>103085.38000000003</v>
      </c>
      <c r="AE1769" s="6">
        <v>91191.35</v>
      </c>
      <c r="AF1769" s="15">
        <v>0</v>
      </c>
      <c r="AG1769" s="26">
        <v>44968.590000000055</v>
      </c>
      <c r="AH1769" s="13" t="s">
        <v>3024</v>
      </c>
      <c r="AI1769" s="6">
        <v>0</v>
      </c>
      <c r="AJ1769" s="7"/>
      <c r="AK1769" s="4"/>
    </row>
    <row r="1770" spans="1:37" x14ac:dyDescent="0.25">
      <c r="A1770" s="1" t="s">
        <v>1635</v>
      </c>
      <c r="B1770" s="1">
        <v>76441.909999999989</v>
      </c>
      <c r="C1770" s="6">
        <f t="shared" si="123"/>
        <v>50053.85</v>
      </c>
      <c r="D1770" s="6">
        <v>46379.24</v>
      </c>
      <c r="E1770" s="6">
        <v>0</v>
      </c>
      <c r="F1770" s="6">
        <v>0</v>
      </c>
      <c r="G1770" s="6">
        <v>819.61</v>
      </c>
      <c r="H1770" s="6">
        <v>2855</v>
      </c>
      <c r="I1770" s="1">
        <v>0</v>
      </c>
      <c r="J1770" s="6">
        <f t="shared" si="124"/>
        <v>126495.75999999998</v>
      </c>
      <c r="K1770" s="13" t="s">
        <v>3024</v>
      </c>
      <c r="L1770" s="13" t="s">
        <v>3024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13" t="s">
        <v>3024</v>
      </c>
      <c r="V1770" s="6">
        <v>0</v>
      </c>
      <c r="W1770" s="6">
        <f t="shared" si="125"/>
        <v>0</v>
      </c>
      <c r="X1770" s="6">
        <v>0</v>
      </c>
      <c r="Y1770" s="15">
        <v>0</v>
      </c>
      <c r="Z1770" s="15">
        <v>0</v>
      </c>
      <c r="AA1770" s="15">
        <f t="shared" si="126"/>
        <v>0</v>
      </c>
      <c r="AB1770" s="1">
        <v>28148.499999999982</v>
      </c>
      <c r="AC1770" s="13" t="s">
        <v>3024</v>
      </c>
      <c r="AD1770" s="1">
        <v>83976.109999999971</v>
      </c>
      <c r="AE1770" s="6">
        <v>85145.54</v>
      </c>
      <c r="AF1770" s="15">
        <v>0</v>
      </c>
      <c r="AG1770" s="26">
        <v>26979.069999999971</v>
      </c>
      <c r="AH1770" s="13" t="s">
        <v>3024</v>
      </c>
      <c r="AI1770" s="6">
        <v>0</v>
      </c>
      <c r="AJ1770" s="7"/>
      <c r="AK1770" s="4"/>
    </row>
    <row r="1771" spans="1:37" x14ac:dyDescent="0.25">
      <c r="A1771" s="1" t="s">
        <v>1636</v>
      </c>
      <c r="B1771" s="1">
        <v>75153.789999999994</v>
      </c>
      <c r="C1771" s="6">
        <f t="shared" si="123"/>
        <v>48750.31</v>
      </c>
      <c r="D1771" s="6">
        <v>44839.38</v>
      </c>
      <c r="E1771" s="6">
        <v>0</v>
      </c>
      <c r="F1771" s="6">
        <v>0</v>
      </c>
      <c r="G1771" s="6">
        <v>820.34999999999991</v>
      </c>
      <c r="H1771" s="6">
        <v>3090.5799999999995</v>
      </c>
      <c r="I1771" s="1">
        <v>0</v>
      </c>
      <c r="J1771" s="6">
        <f t="shared" si="124"/>
        <v>123904.09999999999</v>
      </c>
      <c r="K1771" s="13" t="s">
        <v>3024</v>
      </c>
      <c r="L1771" s="13" t="s">
        <v>3024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13" t="s">
        <v>3024</v>
      </c>
      <c r="V1771" s="6">
        <v>0</v>
      </c>
      <c r="W1771" s="6">
        <f t="shared" si="125"/>
        <v>0</v>
      </c>
      <c r="X1771" s="6">
        <v>0</v>
      </c>
      <c r="Y1771" s="15">
        <v>0</v>
      </c>
      <c r="Z1771" s="15">
        <v>0</v>
      </c>
      <c r="AA1771" s="15">
        <f t="shared" si="126"/>
        <v>0</v>
      </c>
      <c r="AB1771" s="1">
        <v>41165.189999999988</v>
      </c>
      <c r="AC1771" s="13" t="s">
        <v>3024</v>
      </c>
      <c r="AD1771" s="1">
        <v>104004.3</v>
      </c>
      <c r="AE1771" s="6">
        <v>86932.959999999992</v>
      </c>
      <c r="AF1771" s="15">
        <v>0</v>
      </c>
      <c r="AG1771" s="26">
        <v>58236.529999999992</v>
      </c>
      <c r="AH1771" s="13" t="s">
        <v>3024</v>
      </c>
      <c r="AI1771" s="6">
        <v>0</v>
      </c>
      <c r="AJ1771" s="7"/>
      <c r="AK1771" s="4"/>
    </row>
    <row r="1772" spans="1:37" x14ac:dyDescent="0.25">
      <c r="A1772" s="1" t="s">
        <v>1637</v>
      </c>
      <c r="B1772" s="1">
        <v>79263.100000000006</v>
      </c>
      <c r="C1772" s="6">
        <f t="shared" si="123"/>
        <v>49714.540000000008</v>
      </c>
      <c r="D1772" s="6">
        <v>46772.33</v>
      </c>
      <c r="E1772" s="6">
        <v>0</v>
      </c>
      <c r="F1772" s="6">
        <v>0</v>
      </c>
      <c r="G1772" s="6">
        <v>841.15999999999985</v>
      </c>
      <c r="H1772" s="6">
        <v>2101.0500000000002</v>
      </c>
      <c r="I1772" s="1">
        <v>0</v>
      </c>
      <c r="J1772" s="6">
        <f t="shared" si="124"/>
        <v>128977.64000000001</v>
      </c>
      <c r="K1772" s="13" t="s">
        <v>3024</v>
      </c>
      <c r="L1772" s="13" t="s">
        <v>3024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13" t="s">
        <v>3024</v>
      </c>
      <c r="V1772" s="6">
        <v>0</v>
      </c>
      <c r="W1772" s="6">
        <f t="shared" si="125"/>
        <v>0</v>
      </c>
      <c r="X1772" s="6">
        <v>0</v>
      </c>
      <c r="Y1772" s="15">
        <v>0</v>
      </c>
      <c r="Z1772" s="15">
        <v>0</v>
      </c>
      <c r="AA1772" s="15">
        <f t="shared" si="126"/>
        <v>0</v>
      </c>
      <c r="AB1772" s="1">
        <v>39372.650000000009</v>
      </c>
      <c r="AC1772" s="13" t="s">
        <v>3024</v>
      </c>
      <c r="AD1772" s="1">
        <v>107644.64000000003</v>
      </c>
      <c r="AE1772" s="6">
        <v>90680.140000000014</v>
      </c>
      <c r="AF1772" s="15">
        <v>0</v>
      </c>
      <c r="AG1772" s="26">
        <v>56337.150000000023</v>
      </c>
      <c r="AH1772" s="13" t="s">
        <v>3024</v>
      </c>
      <c r="AI1772" s="6">
        <v>0</v>
      </c>
      <c r="AJ1772" s="7"/>
      <c r="AK1772" s="4"/>
    </row>
    <row r="1773" spans="1:37" x14ac:dyDescent="0.25">
      <c r="A1773" s="1" t="s">
        <v>1638</v>
      </c>
      <c r="B1773" s="1">
        <v>71331.930000000008</v>
      </c>
      <c r="C1773" s="6">
        <f t="shared" si="123"/>
        <v>45872.689999999995</v>
      </c>
      <c r="D1773" s="6">
        <v>42808.6</v>
      </c>
      <c r="E1773" s="6">
        <v>0</v>
      </c>
      <c r="F1773" s="6">
        <v>0</v>
      </c>
      <c r="G1773" s="6">
        <v>760.99</v>
      </c>
      <c r="H1773" s="6">
        <v>2303.1</v>
      </c>
      <c r="I1773" s="1">
        <v>0</v>
      </c>
      <c r="J1773" s="6">
        <f t="shared" si="124"/>
        <v>117204.62</v>
      </c>
      <c r="K1773" s="13" t="s">
        <v>3024</v>
      </c>
      <c r="L1773" s="13" t="s">
        <v>3024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13" t="s">
        <v>3024</v>
      </c>
      <c r="V1773" s="6">
        <v>0</v>
      </c>
      <c r="W1773" s="6">
        <f t="shared" si="125"/>
        <v>0</v>
      </c>
      <c r="X1773" s="6">
        <v>0</v>
      </c>
      <c r="Y1773" s="15">
        <v>0</v>
      </c>
      <c r="Z1773" s="15">
        <v>0</v>
      </c>
      <c r="AA1773" s="15">
        <f t="shared" si="126"/>
        <v>0</v>
      </c>
      <c r="AB1773" s="1">
        <v>24309.579999999994</v>
      </c>
      <c r="AC1773" s="13" t="s">
        <v>3024</v>
      </c>
      <c r="AD1773" s="1">
        <v>80865.87</v>
      </c>
      <c r="AE1773" s="6">
        <v>79969.58</v>
      </c>
      <c r="AF1773" s="15">
        <v>0</v>
      </c>
      <c r="AG1773" s="26">
        <v>25205.869999999988</v>
      </c>
      <c r="AH1773" s="13" t="s">
        <v>3024</v>
      </c>
      <c r="AI1773" s="6">
        <v>0</v>
      </c>
      <c r="AJ1773" s="7"/>
      <c r="AK1773" s="4"/>
    </row>
    <row r="1774" spans="1:37" x14ac:dyDescent="0.25">
      <c r="A1774" s="1" t="s">
        <v>1639</v>
      </c>
      <c r="B1774" s="1">
        <v>189714.75999999998</v>
      </c>
      <c r="C1774" s="6">
        <f t="shared" si="123"/>
        <v>125664.27000000002</v>
      </c>
      <c r="D1774" s="6">
        <v>122306.55000000002</v>
      </c>
      <c r="E1774" s="6">
        <v>0</v>
      </c>
      <c r="F1774" s="6">
        <v>0</v>
      </c>
      <c r="G1774" s="6">
        <v>2094.92</v>
      </c>
      <c r="H1774" s="6">
        <v>1262.8</v>
      </c>
      <c r="I1774" s="1">
        <v>0</v>
      </c>
      <c r="J1774" s="6">
        <f t="shared" si="124"/>
        <v>315379.03000000003</v>
      </c>
      <c r="K1774" s="13" t="s">
        <v>3024</v>
      </c>
      <c r="L1774" s="13" t="s">
        <v>3024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13" t="s">
        <v>3024</v>
      </c>
      <c r="V1774" s="6">
        <v>0</v>
      </c>
      <c r="W1774" s="6">
        <f t="shared" si="125"/>
        <v>0</v>
      </c>
      <c r="X1774" s="6">
        <v>0</v>
      </c>
      <c r="Y1774" s="15">
        <v>0</v>
      </c>
      <c r="Z1774" s="15">
        <v>0</v>
      </c>
      <c r="AA1774" s="15">
        <f t="shared" si="126"/>
        <v>0</v>
      </c>
      <c r="AB1774" s="1">
        <v>149022.29000000015</v>
      </c>
      <c r="AC1774" s="13" t="s">
        <v>3024</v>
      </c>
      <c r="AD1774" s="1">
        <v>332559.70000000024</v>
      </c>
      <c r="AE1774" s="6">
        <v>235185.89</v>
      </c>
      <c r="AF1774" s="15">
        <v>0</v>
      </c>
      <c r="AG1774" s="26">
        <v>246396.10000000038</v>
      </c>
      <c r="AH1774" s="13" t="s">
        <v>3024</v>
      </c>
      <c r="AI1774" s="6">
        <v>0</v>
      </c>
      <c r="AJ1774" s="7"/>
      <c r="AK1774" s="4"/>
    </row>
    <row r="1775" spans="1:37" x14ac:dyDescent="0.25">
      <c r="A1775" s="1" t="s">
        <v>1640</v>
      </c>
      <c r="B1775" s="1">
        <v>210761.77000000002</v>
      </c>
      <c r="C1775" s="6">
        <f t="shared" si="123"/>
        <v>143328.46000000002</v>
      </c>
      <c r="D1775" s="6">
        <v>131961.34</v>
      </c>
      <c r="E1775" s="6">
        <v>0</v>
      </c>
      <c r="F1775" s="6">
        <v>0</v>
      </c>
      <c r="G1775" s="6">
        <v>2293.8900000000003</v>
      </c>
      <c r="H1775" s="6">
        <v>9073.23</v>
      </c>
      <c r="I1775" s="1">
        <v>0</v>
      </c>
      <c r="J1775" s="6">
        <f t="shared" si="124"/>
        <v>354090.23000000004</v>
      </c>
      <c r="K1775" s="13" t="s">
        <v>3024</v>
      </c>
      <c r="L1775" s="13" t="s">
        <v>3024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13" t="s">
        <v>3024</v>
      </c>
      <c r="V1775" s="6">
        <v>0</v>
      </c>
      <c r="W1775" s="6">
        <f t="shared" si="125"/>
        <v>0</v>
      </c>
      <c r="X1775" s="6">
        <v>0</v>
      </c>
      <c r="Y1775" s="15">
        <v>0</v>
      </c>
      <c r="Z1775" s="15">
        <v>0</v>
      </c>
      <c r="AA1775" s="15">
        <f t="shared" si="126"/>
        <v>0</v>
      </c>
      <c r="AB1775" s="1">
        <v>86992.050000000017</v>
      </c>
      <c r="AC1775" s="13" t="s">
        <v>3024</v>
      </c>
      <c r="AD1775" s="1">
        <v>257514.4500000001</v>
      </c>
      <c r="AE1775" s="6">
        <v>248333.2</v>
      </c>
      <c r="AF1775" s="15">
        <v>0</v>
      </c>
      <c r="AG1775" s="26">
        <v>96173.300000000076</v>
      </c>
      <c r="AH1775" s="13" t="s">
        <v>3024</v>
      </c>
      <c r="AI1775" s="6">
        <v>0</v>
      </c>
      <c r="AJ1775" s="7"/>
      <c r="AK1775" s="4"/>
    </row>
    <row r="1776" spans="1:37" x14ac:dyDescent="0.25">
      <c r="A1776" s="1" t="s">
        <v>1641</v>
      </c>
      <c r="B1776" s="1">
        <v>85762.67</v>
      </c>
      <c r="C1776" s="6">
        <f t="shared" si="123"/>
        <v>49866.47</v>
      </c>
      <c r="D1776" s="6">
        <v>45092.32</v>
      </c>
      <c r="E1776" s="6">
        <v>0</v>
      </c>
      <c r="F1776" s="6">
        <v>0</v>
      </c>
      <c r="G1776" s="6">
        <v>911.60000000000014</v>
      </c>
      <c r="H1776" s="6">
        <v>3862.55</v>
      </c>
      <c r="I1776" s="1">
        <v>0</v>
      </c>
      <c r="J1776" s="6">
        <f t="shared" si="124"/>
        <v>135629.14000000001</v>
      </c>
      <c r="K1776" s="13" t="s">
        <v>3024</v>
      </c>
      <c r="L1776" s="13" t="s">
        <v>3024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13" t="s">
        <v>3024</v>
      </c>
      <c r="V1776" s="6">
        <v>0</v>
      </c>
      <c r="W1776" s="6">
        <f t="shared" si="125"/>
        <v>0</v>
      </c>
      <c r="X1776" s="6">
        <v>0</v>
      </c>
      <c r="Y1776" s="15">
        <v>0</v>
      </c>
      <c r="Z1776" s="15">
        <v>0</v>
      </c>
      <c r="AA1776" s="15">
        <f t="shared" si="126"/>
        <v>0</v>
      </c>
      <c r="AB1776" s="1">
        <v>33891.579999999987</v>
      </c>
      <c r="AC1776" s="13" t="s">
        <v>3024</v>
      </c>
      <c r="AD1776" s="1">
        <v>103026.51999999999</v>
      </c>
      <c r="AE1776" s="6">
        <v>90026.15</v>
      </c>
      <c r="AF1776" s="15">
        <v>0</v>
      </c>
      <c r="AG1776" s="26">
        <v>46891.949999999983</v>
      </c>
      <c r="AH1776" s="13" t="s">
        <v>3024</v>
      </c>
      <c r="AI1776" s="6">
        <v>0</v>
      </c>
      <c r="AJ1776" s="7"/>
      <c r="AK1776" s="4"/>
    </row>
    <row r="1777" spans="1:37" x14ac:dyDescent="0.25">
      <c r="A1777" s="1" t="s">
        <v>1642</v>
      </c>
      <c r="B1777" s="1">
        <v>81171.62</v>
      </c>
      <c r="C1777" s="6">
        <f t="shared" si="123"/>
        <v>51966.389999999992</v>
      </c>
      <c r="D1777" s="6">
        <v>46750.239999999991</v>
      </c>
      <c r="E1777" s="6">
        <v>0</v>
      </c>
      <c r="F1777" s="6">
        <v>0</v>
      </c>
      <c r="G1777" s="6">
        <v>868</v>
      </c>
      <c r="H1777" s="6">
        <v>4348.1499999999996</v>
      </c>
      <c r="I1777" s="1">
        <v>0</v>
      </c>
      <c r="J1777" s="6">
        <f t="shared" si="124"/>
        <v>133138.00999999998</v>
      </c>
      <c r="K1777" s="13" t="s">
        <v>3024</v>
      </c>
      <c r="L1777" s="13" t="s">
        <v>3024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13" t="s">
        <v>3024</v>
      </c>
      <c r="V1777" s="6">
        <v>0</v>
      </c>
      <c r="W1777" s="6">
        <f t="shared" si="125"/>
        <v>0</v>
      </c>
      <c r="X1777" s="6">
        <v>0</v>
      </c>
      <c r="Y1777" s="15">
        <v>0</v>
      </c>
      <c r="Z1777" s="15">
        <v>0</v>
      </c>
      <c r="AA1777" s="15">
        <f t="shared" si="126"/>
        <v>0</v>
      </c>
      <c r="AB1777" s="1">
        <v>28427.020000000004</v>
      </c>
      <c r="AC1777" s="13" t="s">
        <v>3024</v>
      </c>
      <c r="AD1777" s="1">
        <v>93802.219999999972</v>
      </c>
      <c r="AE1777" s="6">
        <v>89204.36</v>
      </c>
      <c r="AF1777" s="15">
        <v>0</v>
      </c>
      <c r="AG1777" s="26">
        <v>33024.879999999976</v>
      </c>
      <c r="AH1777" s="13" t="s">
        <v>3024</v>
      </c>
      <c r="AI1777" s="6">
        <v>0</v>
      </c>
      <c r="AJ1777" s="7"/>
      <c r="AK1777" s="4"/>
    </row>
    <row r="1778" spans="1:37" x14ac:dyDescent="0.25">
      <c r="A1778" s="1" t="s">
        <v>1643</v>
      </c>
      <c r="B1778" s="1">
        <v>78030.53</v>
      </c>
      <c r="C1778" s="6">
        <f t="shared" si="123"/>
        <v>49993.369999999995</v>
      </c>
      <c r="D1778" s="6">
        <v>46767.009999999995</v>
      </c>
      <c r="E1778" s="6">
        <v>0</v>
      </c>
      <c r="F1778" s="6">
        <v>0</v>
      </c>
      <c r="G1778" s="6">
        <v>857.81</v>
      </c>
      <c r="H1778" s="6">
        <v>2368.5499999999997</v>
      </c>
      <c r="I1778" s="1">
        <v>0</v>
      </c>
      <c r="J1778" s="6">
        <f t="shared" si="124"/>
        <v>128023.9</v>
      </c>
      <c r="K1778" s="13" t="s">
        <v>3024</v>
      </c>
      <c r="L1778" s="13" t="s">
        <v>3024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13" t="s">
        <v>3024</v>
      </c>
      <c r="V1778" s="6">
        <v>0</v>
      </c>
      <c r="W1778" s="6">
        <f t="shared" si="125"/>
        <v>0</v>
      </c>
      <c r="X1778" s="6">
        <v>0</v>
      </c>
      <c r="Y1778" s="15">
        <v>0</v>
      </c>
      <c r="Z1778" s="15">
        <v>0</v>
      </c>
      <c r="AA1778" s="15">
        <f t="shared" si="126"/>
        <v>0</v>
      </c>
      <c r="AB1778" s="1">
        <v>36531.739999999969</v>
      </c>
      <c r="AC1778" s="13" t="s">
        <v>3024</v>
      </c>
      <c r="AD1778" s="1">
        <v>108621.77999999997</v>
      </c>
      <c r="AE1778" s="6">
        <v>85213.959999999992</v>
      </c>
      <c r="AF1778" s="15">
        <v>0</v>
      </c>
      <c r="AG1778" s="26">
        <v>59939.559999999939</v>
      </c>
      <c r="AH1778" s="13" t="s">
        <v>3024</v>
      </c>
      <c r="AI1778" s="6">
        <v>0</v>
      </c>
      <c r="AJ1778" s="7"/>
      <c r="AK1778" s="4"/>
    </row>
    <row r="1779" spans="1:37" x14ac:dyDescent="0.25">
      <c r="A1779" s="1" t="s">
        <v>1644</v>
      </c>
      <c r="B1779" s="1">
        <v>639770.99999999977</v>
      </c>
      <c r="C1779" s="6">
        <f t="shared" si="123"/>
        <v>360652.57000000012</v>
      </c>
      <c r="D1779" s="6">
        <v>329216.3600000001</v>
      </c>
      <c r="E1779" s="6">
        <v>0</v>
      </c>
      <c r="F1779" s="6">
        <v>0</v>
      </c>
      <c r="G1779" s="6">
        <v>6808.25</v>
      </c>
      <c r="H1779" s="6">
        <v>24627.96</v>
      </c>
      <c r="I1779" s="1">
        <v>0</v>
      </c>
      <c r="J1779" s="6">
        <f t="shared" si="124"/>
        <v>1000423.5699999998</v>
      </c>
      <c r="K1779" s="13" t="s">
        <v>3024</v>
      </c>
      <c r="L1779" s="13" t="s">
        <v>3024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13" t="s">
        <v>3024</v>
      </c>
      <c r="V1779" s="6">
        <v>0</v>
      </c>
      <c r="W1779" s="6">
        <f t="shared" si="125"/>
        <v>0</v>
      </c>
      <c r="X1779" s="6">
        <v>0</v>
      </c>
      <c r="Y1779" s="15">
        <v>0</v>
      </c>
      <c r="Z1779" s="15">
        <v>0</v>
      </c>
      <c r="AA1779" s="15">
        <f t="shared" si="126"/>
        <v>0</v>
      </c>
      <c r="AB1779" s="1">
        <v>205450.77999999988</v>
      </c>
      <c r="AC1779" s="13" t="s">
        <v>3024</v>
      </c>
      <c r="AD1779" s="1">
        <v>695535.28999999969</v>
      </c>
      <c r="AE1779" s="6">
        <v>665917.32000000007</v>
      </c>
      <c r="AF1779" s="15">
        <v>0</v>
      </c>
      <c r="AG1779" s="26">
        <v>235068.74999999948</v>
      </c>
      <c r="AH1779" s="13" t="s">
        <v>3024</v>
      </c>
      <c r="AI1779" s="6">
        <v>0</v>
      </c>
      <c r="AJ1779" s="7"/>
      <c r="AK1779" s="4"/>
    </row>
    <row r="1780" spans="1:37" x14ac:dyDescent="0.25">
      <c r="A1780" s="1" t="s">
        <v>1645</v>
      </c>
      <c r="B1780" s="1">
        <v>629650.87999999977</v>
      </c>
      <c r="C1780" s="6">
        <f t="shared" si="123"/>
        <v>406187.65000000008</v>
      </c>
      <c r="D1780" s="6">
        <v>365251.77000000008</v>
      </c>
      <c r="E1780" s="6">
        <v>0</v>
      </c>
      <c r="F1780" s="6">
        <v>0</v>
      </c>
      <c r="G1780" s="6">
        <v>6847.75</v>
      </c>
      <c r="H1780" s="6">
        <v>34088.12999999999</v>
      </c>
      <c r="I1780" s="1">
        <v>0</v>
      </c>
      <c r="J1780" s="6">
        <f t="shared" si="124"/>
        <v>1035838.5299999998</v>
      </c>
      <c r="K1780" s="13" t="s">
        <v>3024</v>
      </c>
      <c r="L1780" s="13" t="s">
        <v>3024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13" t="s">
        <v>3024</v>
      </c>
      <c r="V1780" s="6">
        <v>0</v>
      </c>
      <c r="W1780" s="6">
        <f t="shared" si="125"/>
        <v>0</v>
      </c>
      <c r="X1780" s="6">
        <v>0</v>
      </c>
      <c r="Y1780" s="15">
        <v>0</v>
      </c>
      <c r="Z1780" s="15">
        <v>0</v>
      </c>
      <c r="AA1780" s="15">
        <f t="shared" si="126"/>
        <v>0</v>
      </c>
      <c r="AB1780" s="1">
        <v>202157.04000000027</v>
      </c>
      <c r="AC1780" s="13" t="s">
        <v>3024</v>
      </c>
      <c r="AD1780" s="1">
        <v>736789.69000000018</v>
      </c>
      <c r="AE1780" s="6">
        <v>687848.69</v>
      </c>
      <c r="AF1780" s="15">
        <v>0</v>
      </c>
      <c r="AG1780" s="26">
        <v>251098.0400000005</v>
      </c>
      <c r="AH1780" s="13" t="s">
        <v>3024</v>
      </c>
      <c r="AI1780" s="6">
        <v>0</v>
      </c>
      <c r="AJ1780" s="7"/>
      <c r="AK1780" s="4"/>
    </row>
    <row r="1781" spans="1:37" x14ac:dyDescent="0.25">
      <c r="A1781" s="1" t="s">
        <v>1646</v>
      </c>
      <c r="B1781" s="1">
        <v>67648.929999999993</v>
      </c>
      <c r="C1781" s="6">
        <f t="shared" si="123"/>
        <v>39162.25</v>
      </c>
      <c r="D1781" s="6">
        <v>36638.090000000004</v>
      </c>
      <c r="E1781" s="6">
        <v>0</v>
      </c>
      <c r="F1781" s="6">
        <v>0</v>
      </c>
      <c r="G1781" s="6">
        <v>726.46</v>
      </c>
      <c r="H1781" s="6">
        <v>1797.7</v>
      </c>
      <c r="I1781" s="1">
        <v>0</v>
      </c>
      <c r="J1781" s="6">
        <f t="shared" si="124"/>
        <v>106811.18</v>
      </c>
      <c r="K1781" s="13" t="s">
        <v>3024</v>
      </c>
      <c r="L1781" s="13" t="s">
        <v>3024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13" t="s">
        <v>3024</v>
      </c>
      <c r="V1781" s="6">
        <v>0</v>
      </c>
      <c r="W1781" s="6">
        <f t="shared" si="125"/>
        <v>0</v>
      </c>
      <c r="X1781" s="6">
        <v>0</v>
      </c>
      <c r="Y1781" s="15">
        <v>0</v>
      </c>
      <c r="Z1781" s="15">
        <v>0</v>
      </c>
      <c r="AA1781" s="15">
        <f t="shared" si="126"/>
        <v>0</v>
      </c>
      <c r="AB1781" s="1">
        <v>29603.050000000003</v>
      </c>
      <c r="AC1781" s="13" t="s">
        <v>3024</v>
      </c>
      <c r="AD1781" s="1">
        <v>82480.72</v>
      </c>
      <c r="AE1781" s="6">
        <v>75081.55</v>
      </c>
      <c r="AF1781" s="15">
        <v>0</v>
      </c>
      <c r="AG1781" s="26">
        <v>37002.22</v>
      </c>
      <c r="AH1781" s="13" t="s">
        <v>3024</v>
      </c>
      <c r="AI1781" s="6">
        <v>0</v>
      </c>
      <c r="AJ1781" s="7"/>
      <c r="AK1781" s="4"/>
    </row>
    <row r="1782" spans="1:37" x14ac:dyDescent="0.25">
      <c r="A1782" s="1" t="s">
        <v>1647</v>
      </c>
      <c r="B1782" s="1">
        <v>218740.57</v>
      </c>
      <c r="C1782" s="6">
        <f t="shared" si="123"/>
        <v>122152.58000000003</v>
      </c>
      <c r="D1782" s="6">
        <v>115648.47000000003</v>
      </c>
      <c r="E1782" s="6">
        <v>0</v>
      </c>
      <c r="F1782" s="6">
        <v>0</v>
      </c>
      <c r="G1782" s="6">
        <v>2322.33</v>
      </c>
      <c r="H1782" s="6">
        <v>4181.78</v>
      </c>
      <c r="I1782" s="1">
        <v>0</v>
      </c>
      <c r="J1782" s="6">
        <f t="shared" si="124"/>
        <v>340893.15</v>
      </c>
      <c r="K1782" s="13" t="s">
        <v>3024</v>
      </c>
      <c r="L1782" s="13" t="s">
        <v>3024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13" t="s">
        <v>3024</v>
      </c>
      <c r="V1782" s="6">
        <v>0</v>
      </c>
      <c r="W1782" s="6">
        <f t="shared" si="125"/>
        <v>0</v>
      </c>
      <c r="X1782" s="6">
        <v>0</v>
      </c>
      <c r="Y1782" s="15">
        <v>0</v>
      </c>
      <c r="Z1782" s="15">
        <v>0</v>
      </c>
      <c r="AA1782" s="15">
        <f t="shared" si="126"/>
        <v>0</v>
      </c>
      <c r="AB1782" s="1">
        <v>73112.239999999889</v>
      </c>
      <c r="AC1782" s="13" t="s">
        <v>3024</v>
      </c>
      <c r="AD1782" s="1">
        <v>242855.36999999988</v>
      </c>
      <c r="AE1782" s="6">
        <v>233581.52000000002</v>
      </c>
      <c r="AF1782" s="15">
        <v>0</v>
      </c>
      <c r="AG1782" s="26">
        <v>82386.089999999705</v>
      </c>
      <c r="AH1782" s="13" t="s">
        <v>3024</v>
      </c>
      <c r="AI1782" s="6">
        <v>0</v>
      </c>
      <c r="AJ1782" s="7"/>
      <c r="AK1782" s="4"/>
    </row>
    <row r="1783" spans="1:37" x14ac:dyDescent="0.25">
      <c r="A1783" s="1" t="s">
        <v>1648</v>
      </c>
      <c r="B1783" s="1">
        <v>666606.87999999989</v>
      </c>
      <c r="C1783" s="6">
        <f t="shared" si="123"/>
        <v>401584.3600000001</v>
      </c>
      <c r="D1783" s="6">
        <v>364825.33000000013</v>
      </c>
      <c r="E1783" s="6">
        <v>0</v>
      </c>
      <c r="F1783" s="6">
        <v>0</v>
      </c>
      <c r="G1783" s="6">
        <v>7141.36</v>
      </c>
      <c r="H1783" s="6">
        <v>29617.669999999987</v>
      </c>
      <c r="I1783" s="1">
        <v>0</v>
      </c>
      <c r="J1783" s="6">
        <f t="shared" si="124"/>
        <v>1068191.24</v>
      </c>
      <c r="K1783" s="13" t="s">
        <v>3024</v>
      </c>
      <c r="L1783" s="13" t="s">
        <v>3024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13" t="s">
        <v>3024</v>
      </c>
      <c r="V1783" s="6">
        <v>0</v>
      </c>
      <c r="W1783" s="6">
        <f t="shared" si="125"/>
        <v>0</v>
      </c>
      <c r="X1783" s="6">
        <v>0</v>
      </c>
      <c r="Y1783" s="15">
        <v>0</v>
      </c>
      <c r="Z1783" s="15">
        <v>0</v>
      </c>
      <c r="AA1783" s="15">
        <f t="shared" si="126"/>
        <v>0</v>
      </c>
      <c r="AB1783" s="1">
        <v>232570.53999999992</v>
      </c>
      <c r="AC1783" s="13" t="s">
        <v>3024</v>
      </c>
      <c r="AD1783" s="1">
        <v>779224.30999999994</v>
      </c>
      <c r="AE1783" s="6">
        <v>729241.42</v>
      </c>
      <c r="AF1783" s="15">
        <v>0</v>
      </c>
      <c r="AG1783" s="26">
        <v>282553.42999999988</v>
      </c>
      <c r="AH1783" s="13" t="s">
        <v>3024</v>
      </c>
      <c r="AI1783" s="6">
        <v>0</v>
      </c>
      <c r="AJ1783" s="7"/>
      <c r="AK1783" s="4"/>
    </row>
    <row r="1784" spans="1:37" x14ac:dyDescent="0.25">
      <c r="A1784" s="1" t="s">
        <v>1649</v>
      </c>
      <c r="B1784" s="1">
        <v>456171.34999999986</v>
      </c>
      <c r="C1784" s="6">
        <f t="shared" si="123"/>
        <v>283504.83999999985</v>
      </c>
      <c r="D1784" s="6">
        <v>261010.71999999986</v>
      </c>
      <c r="E1784" s="6">
        <v>0</v>
      </c>
      <c r="F1784" s="6">
        <v>0</v>
      </c>
      <c r="G1784" s="6">
        <v>4901.84</v>
      </c>
      <c r="H1784" s="6">
        <v>17592.279999999995</v>
      </c>
      <c r="I1784" s="1">
        <v>0</v>
      </c>
      <c r="J1784" s="6">
        <f t="shared" si="124"/>
        <v>739676.18999999971</v>
      </c>
      <c r="K1784" s="13" t="s">
        <v>3024</v>
      </c>
      <c r="L1784" s="13" t="s">
        <v>3024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13" t="s">
        <v>3024</v>
      </c>
      <c r="V1784" s="6">
        <v>0</v>
      </c>
      <c r="W1784" s="6">
        <f t="shared" si="125"/>
        <v>0</v>
      </c>
      <c r="X1784" s="6">
        <v>0</v>
      </c>
      <c r="Y1784" s="15">
        <v>0</v>
      </c>
      <c r="Z1784" s="15">
        <v>0</v>
      </c>
      <c r="AA1784" s="15">
        <f t="shared" si="126"/>
        <v>0</v>
      </c>
      <c r="AB1784" s="1">
        <v>168297.7600000001</v>
      </c>
      <c r="AC1784" s="13" t="s">
        <v>3024</v>
      </c>
      <c r="AD1784" s="1">
        <v>534832.67000000004</v>
      </c>
      <c r="AE1784" s="6">
        <v>500898.05999999982</v>
      </c>
      <c r="AF1784" s="15">
        <v>0</v>
      </c>
      <c r="AG1784" s="26">
        <v>202232.3700000004</v>
      </c>
      <c r="AH1784" s="13" t="s">
        <v>3024</v>
      </c>
      <c r="AI1784" s="6">
        <v>0</v>
      </c>
      <c r="AJ1784" s="7"/>
      <c r="AK1784" s="4"/>
    </row>
    <row r="1785" spans="1:37" x14ac:dyDescent="0.25">
      <c r="A1785" s="1" t="s">
        <v>1650</v>
      </c>
      <c r="B1785" s="1">
        <v>197435.7</v>
      </c>
      <c r="C1785" s="6">
        <f t="shared" si="123"/>
        <v>125719.85</v>
      </c>
      <c r="D1785" s="6">
        <v>118057.05</v>
      </c>
      <c r="E1785" s="6">
        <v>0</v>
      </c>
      <c r="F1785" s="6">
        <v>0</v>
      </c>
      <c r="G1785" s="6">
        <v>2148.77</v>
      </c>
      <c r="H1785" s="6">
        <v>5514.0300000000007</v>
      </c>
      <c r="I1785" s="1">
        <v>0</v>
      </c>
      <c r="J1785" s="6">
        <f t="shared" si="124"/>
        <v>323155.55000000005</v>
      </c>
      <c r="K1785" s="13" t="s">
        <v>3024</v>
      </c>
      <c r="L1785" s="13" t="s">
        <v>3024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13" t="s">
        <v>3024</v>
      </c>
      <c r="V1785" s="6">
        <v>0</v>
      </c>
      <c r="W1785" s="6">
        <f t="shared" si="125"/>
        <v>0</v>
      </c>
      <c r="X1785" s="6">
        <v>0</v>
      </c>
      <c r="Y1785" s="15">
        <v>0</v>
      </c>
      <c r="Z1785" s="15">
        <v>0</v>
      </c>
      <c r="AA1785" s="15">
        <f t="shared" si="126"/>
        <v>0</v>
      </c>
      <c r="AB1785" s="1">
        <v>79160.450000000055</v>
      </c>
      <c r="AC1785" s="13" t="s">
        <v>3024</v>
      </c>
      <c r="AD1785" s="1">
        <v>240791.10000000003</v>
      </c>
      <c r="AE1785" s="6">
        <v>218347.40999999997</v>
      </c>
      <c r="AF1785" s="15">
        <v>0</v>
      </c>
      <c r="AG1785" s="26">
        <v>101604.14000000014</v>
      </c>
      <c r="AH1785" s="13" t="s">
        <v>3024</v>
      </c>
      <c r="AI1785" s="6">
        <v>0</v>
      </c>
      <c r="AJ1785" s="7"/>
      <c r="AK1785" s="4"/>
    </row>
    <row r="1786" spans="1:37" x14ac:dyDescent="0.25">
      <c r="A1786" s="1" t="s">
        <v>1651</v>
      </c>
      <c r="B1786" s="1">
        <v>176173.88999999998</v>
      </c>
      <c r="C1786" s="6">
        <f t="shared" si="123"/>
        <v>100879.45000000001</v>
      </c>
      <c r="D1786" s="6">
        <v>91247.920000000013</v>
      </c>
      <c r="E1786" s="6">
        <v>0</v>
      </c>
      <c r="F1786" s="6">
        <v>0</v>
      </c>
      <c r="G1786" s="6">
        <v>1859.18</v>
      </c>
      <c r="H1786" s="6">
        <v>7772.3499999999995</v>
      </c>
      <c r="I1786" s="1">
        <v>0</v>
      </c>
      <c r="J1786" s="6">
        <f t="shared" si="124"/>
        <v>277053.33999999997</v>
      </c>
      <c r="K1786" s="13" t="s">
        <v>3024</v>
      </c>
      <c r="L1786" s="13" t="s">
        <v>3024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13" t="s">
        <v>3024</v>
      </c>
      <c r="V1786" s="6">
        <v>0</v>
      </c>
      <c r="W1786" s="6">
        <f t="shared" si="125"/>
        <v>0</v>
      </c>
      <c r="X1786" s="6">
        <v>0</v>
      </c>
      <c r="Y1786" s="15">
        <v>0</v>
      </c>
      <c r="Z1786" s="15">
        <v>0</v>
      </c>
      <c r="AA1786" s="15">
        <f t="shared" si="126"/>
        <v>0</v>
      </c>
      <c r="AB1786" s="1">
        <v>63895.830000000075</v>
      </c>
      <c r="AC1786" s="13" t="s">
        <v>3024</v>
      </c>
      <c r="AD1786" s="1">
        <v>195578.87</v>
      </c>
      <c r="AE1786" s="6">
        <v>186125.13</v>
      </c>
      <c r="AF1786" s="15">
        <v>0</v>
      </c>
      <c r="AG1786" s="26">
        <v>73349.570000000065</v>
      </c>
      <c r="AH1786" s="13" t="s">
        <v>3024</v>
      </c>
      <c r="AI1786" s="6">
        <v>0</v>
      </c>
      <c r="AJ1786" s="7"/>
      <c r="AK1786" s="4"/>
    </row>
    <row r="1787" spans="1:37" x14ac:dyDescent="0.25">
      <c r="A1787" s="1" t="s">
        <v>1652</v>
      </c>
      <c r="B1787" s="1">
        <v>356415.01000000013</v>
      </c>
      <c r="C1787" s="6">
        <f t="shared" si="123"/>
        <v>216328.59999999998</v>
      </c>
      <c r="D1787" s="6">
        <v>200776.84</v>
      </c>
      <c r="E1787" s="6">
        <v>0</v>
      </c>
      <c r="F1787" s="6">
        <v>0</v>
      </c>
      <c r="G1787" s="6">
        <v>3823.6800000000003</v>
      </c>
      <c r="H1787" s="6">
        <v>11728.080000000002</v>
      </c>
      <c r="I1787" s="1">
        <v>0</v>
      </c>
      <c r="J1787" s="6">
        <f t="shared" si="124"/>
        <v>572743.6100000001</v>
      </c>
      <c r="K1787" s="13" t="s">
        <v>3024</v>
      </c>
      <c r="L1787" s="13" t="s">
        <v>3024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13" t="s">
        <v>3024</v>
      </c>
      <c r="V1787" s="6">
        <v>0</v>
      </c>
      <c r="W1787" s="6">
        <f t="shared" si="125"/>
        <v>0</v>
      </c>
      <c r="X1787" s="6">
        <v>0</v>
      </c>
      <c r="Y1787" s="15">
        <v>0</v>
      </c>
      <c r="Z1787" s="15">
        <v>0</v>
      </c>
      <c r="AA1787" s="15">
        <f t="shared" si="126"/>
        <v>0</v>
      </c>
      <c r="AB1787" s="1">
        <v>127758.24999999997</v>
      </c>
      <c r="AC1787" s="13" t="s">
        <v>3024</v>
      </c>
      <c r="AD1787" s="1">
        <v>403701.35</v>
      </c>
      <c r="AE1787" s="6">
        <v>395397.1700000001</v>
      </c>
      <c r="AF1787" s="15">
        <v>0</v>
      </c>
      <c r="AG1787" s="26">
        <v>136062.42999999985</v>
      </c>
      <c r="AH1787" s="13" t="s">
        <v>3024</v>
      </c>
      <c r="AI1787" s="6">
        <v>0</v>
      </c>
      <c r="AJ1787" s="7"/>
      <c r="AK1787" s="4"/>
    </row>
    <row r="1788" spans="1:37" x14ac:dyDescent="0.25">
      <c r="A1788" s="1" t="s">
        <v>1653</v>
      </c>
      <c r="B1788" s="1">
        <v>89531.729999999981</v>
      </c>
      <c r="C1788" s="6">
        <f t="shared" si="123"/>
        <v>58303.079999999987</v>
      </c>
      <c r="D1788" s="6">
        <v>57222.579999999987</v>
      </c>
      <c r="E1788" s="6">
        <v>0</v>
      </c>
      <c r="F1788" s="6">
        <v>0</v>
      </c>
      <c r="G1788" s="6">
        <v>987.79</v>
      </c>
      <c r="H1788" s="6">
        <v>92.71</v>
      </c>
      <c r="I1788" s="1">
        <v>0</v>
      </c>
      <c r="J1788" s="6">
        <f t="shared" si="124"/>
        <v>147834.80999999997</v>
      </c>
      <c r="K1788" s="13" t="s">
        <v>3024</v>
      </c>
      <c r="L1788" s="13" t="s">
        <v>3024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13" t="s">
        <v>3024</v>
      </c>
      <c r="V1788" s="6">
        <v>0</v>
      </c>
      <c r="W1788" s="6">
        <f t="shared" si="125"/>
        <v>0</v>
      </c>
      <c r="X1788" s="6">
        <v>0</v>
      </c>
      <c r="Y1788" s="15">
        <v>0</v>
      </c>
      <c r="Z1788" s="15">
        <v>0</v>
      </c>
      <c r="AA1788" s="15">
        <f t="shared" si="126"/>
        <v>0</v>
      </c>
      <c r="AB1788" s="1">
        <v>39154.710000000014</v>
      </c>
      <c r="AC1788" s="13" t="s">
        <v>3024</v>
      </c>
      <c r="AD1788" s="1">
        <v>109504.56</v>
      </c>
      <c r="AE1788" s="6">
        <v>109371.78999999998</v>
      </c>
      <c r="AF1788" s="15">
        <v>0</v>
      </c>
      <c r="AG1788" s="26">
        <v>39287.480000000054</v>
      </c>
      <c r="AH1788" s="13" t="s">
        <v>3024</v>
      </c>
      <c r="AI1788" s="6">
        <v>0</v>
      </c>
      <c r="AJ1788" s="7"/>
      <c r="AK1788" s="4"/>
    </row>
    <row r="1789" spans="1:37" x14ac:dyDescent="0.25">
      <c r="A1789" s="1" t="s">
        <v>1654</v>
      </c>
      <c r="B1789" s="1">
        <v>89592.489999999991</v>
      </c>
      <c r="C1789" s="6">
        <f t="shared" si="123"/>
        <v>56418.95</v>
      </c>
      <c r="D1789" s="6">
        <v>50538.179999999993</v>
      </c>
      <c r="E1789" s="6">
        <v>0</v>
      </c>
      <c r="F1789" s="6">
        <v>0</v>
      </c>
      <c r="G1789" s="6">
        <v>968.16</v>
      </c>
      <c r="H1789" s="6">
        <v>4912.6099999999997</v>
      </c>
      <c r="I1789" s="1">
        <v>0</v>
      </c>
      <c r="J1789" s="6">
        <f t="shared" si="124"/>
        <v>146011.44</v>
      </c>
      <c r="K1789" s="13" t="s">
        <v>3024</v>
      </c>
      <c r="L1789" s="13" t="s">
        <v>3024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13" t="s">
        <v>3024</v>
      </c>
      <c r="V1789" s="6">
        <v>0</v>
      </c>
      <c r="W1789" s="6">
        <f t="shared" si="125"/>
        <v>0</v>
      </c>
      <c r="X1789" s="6">
        <v>0</v>
      </c>
      <c r="Y1789" s="15">
        <v>0</v>
      </c>
      <c r="Z1789" s="15">
        <v>0</v>
      </c>
      <c r="AA1789" s="15">
        <f t="shared" si="126"/>
        <v>0</v>
      </c>
      <c r="AB1789" s="1">
        <v>35299.069999999978</v>
      </c>
      <c r="AC1789" s="13" t="s">
        <v>3024</v>
      </c>
      <c r="AD1789" s="1">
        <v>106473.07999999993</v>
      </c>
      <c r="AE1789" s="6">
        <v>101857.55999999998</v>
      </c>
      <c r="AF1789" s="15">
        <v>0</v>
      </c>
      <c r="AG1789" s="26">
        <v>39914.589999999938</v>
      </c>
      <c r="AH1789" s="13" t="s">
        <v>3024</v>
      </c>
      <c r="AI1789" s="6">
        <v>0</v>
      </c>
      <c r="AJ1789" s="7"/>
      <c r="AK1789" s="4"/>
    </row>
    <row r="1790" spans="1:37" x14ac:dyDescent="0.25">
      <c r="A1790" s="1" t="s">
        <v>1655</v>
      </c>
      <c r="B1790" s="1">
        <v>81049.389999999985</v>
      </c>
      <c r="C1790" s="6">
        <f t="shared" si="123"/>
        <v>50617.42</v>
      </c>
      <c r="D1790" s="6">
        <v>46100.86</v>
      </c>
      <c r="E1790" s="6">
        <v>0</v>
      </c>
      <c r="F1790" s="6">
        <v>0</v>
      </c>
      <c r="G1790" s="6">
        <v>877.10000000000014</v>
      </c>
      <c r="H1790" s="6">
        <v>3639.46</v>
      </c>
      <c r="I1790" s="1">
        <v>0</v>
      </c>
      <c r="J1790" s="6">
        <f t="shared" si="124"/>
        <v>131666.81</v>
      </c>
      <c r="K1790" s="13" t="s">
        <v>3024</v>
      </c>
      <c r="L1790" s="13" t="s">
        <v>3024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13" t="s">
        <v>3024</v>
      </c>
      <c r="V1790" s="6">
        <v>0</v>
      </c>
      <c r="W1790" s="6">
        <f t="shared" si="125"/>
        <v>0</v>
      </c>
      <c r="X1790" s="6">
        <v>0</v>
      </c>
      <c r="Y1790" s="15">
        <v>0</v>
      </c>
      <c r="Z1790" s="15">
        <v>0</v>
      </c>
      <c r="AA1790" s="15">
        <f t="shared" si="126"/>
        <v>0</v>
      </c>
      <c r="AB1790" s="1">
        <v>26671.17</v>
      </c>
      <c r="AC1790" s="13" t="s">
        <v>3024</v>
      </c>
      <c r="AD1790" s="1">
        <v>96164.09</v>
      </c>
      <c r="AE1790" s="6">
        <v>85553.099999999991</v>
      </c>
      <c r="AF1790" s="15">
        <v>0</v>
      </c>
      <c r="AG1790" s="26">
        <v>37282.160000000003</v>
      </c>
      <c r="AH1790" s="13" t="s">
        <v>3024</v>
      </c>
      <c r="AI1790" s="6">
        <v>0</v>
      </c>
      <c r="AJ1790" s="7"/>
      <c r="AK1790" s="4"/>
    </row>
    <row r="1791" spans="1:37" x14ac:dyDescent="0.25">
      <c r="A1791" s="1" t="s">
        <v>1656</v>
      </c>
      <c r="B1791" s="1">
        <v>75349.609999999986</v>
      </c>
      <c r="C1791" s="6">
        <f t="shared" si="123"/>
        <v>52054.71</v>
      </c>
      <c r="D1791" s="6">
        <v>47973.94</v>
      </c>
      <c r="E1791" s="6">
        <v>0</v>
      </c>
      <c r="F1791" s="6">
        <v>0</v>
      </c>
      <c r="G1791" s="6">
        <v>822.89</v>
      </c>
      <c r="H1791" s="6">
        <v>3257.88</v>
      </c>
      <c r="I1791" s="1">
        <v>0</v>
      </c>
      <c r="J1791" s="6">
        <f t="shared" si="124"/>
        <v>127404.31999999998</v>
      </c>
      <c r="K1791" s="13" t="s">
        <v>3024</v>
      </c>
      <c r="L1791" s="13" t="s">
        <v>3024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13" t="s">
        <v>3024</v>
      </c>
      <c r="V1791" s="6">
        <v>0</v>
      </c>
      <c r="W1791" s="6">
        <f t="shared" si="125"/>
        <v>0</v>
      </c>
      <c r="X1791" s="6">
        <v>0</v>
      </c>
      <c r="Y1791" s="15">
        <v>0</v>
      </c>
      <c r="Z1791" s="15">
        <v>0</v>
      </c>
      <c r="AA1791" s="15">
        <f t="shared" si="126"/>
        <v>0</v>
      </c>
      <c r="AB1791" s="1">
        <v>36441.799999999974</v>
      </c>
      <c r="AC1791" s="13" t="s">
        <v>3024</v>
      </c>
      <c r="AD1791" s="1">
        <v>97769.819999999963</v>
      </c>
      <c r="AE1791" s="6">
        <v>90700.139999999985</v>
      </c>
      <c r="AF1791" s="15">
        <v>0</v>
      </c>
      <c r="AG1791" s="26">
        <v>43511.479999999938</v>
      </c>
      <c r="AH1791" s="13" t="s">
        <v>3024</v>
      </c>
      <c r="AI1791" s="6">
        <v>0</v>
      </c>
      <c r="AJ1791" s="7"/>
      <c r="AK1791" s="4"/>
    </row>
    <row r="1792" spans="1:37" x14ac:dyDescent="0.25">
      <c r="A1792" s="1" t="s">
        <v>1657</v>
      </c>
      <c r="B1792" s="1">
        <v>79904.23000000001</v>
      </c>
      <c r="C1792" s="6">
        <f t="shared" si="123"/>
        <v>48395.209999999992</v>
      </c>
      <c r="D1792" s="6">
        <v>44397.209999999992</v>
      </c>
      <c r="E1792" s="6">
        <v>0</v>
      </c>
      <c r="F1792" s="6">
        <v>0</v>
      </c>
      <c r="G1792" s="6">
        <v>852.05</v>
      </c>
      <c r="H1792" s="6">
        <v>3145.9500000000003</v>
      </c>
      <c r="I1792" s="1">
        <v>0</v>
      </c>
      <c r="J1792" s="6">
        <f t="shared" si="124"/>
        <v>128299.44</v>
      </c>
      <c r="K1792" s="13" t="s">
        <v>3024</v>
      </c>
      <c r="L1792" s="13" t="s">
        <v>3024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13" t="s">
        <v>3024</v>
      </c>
      <c r="V1792" s="6">
        <v>0</v>
      </c>
      <c r="W1792" s="6">
        <f t="shared" si="125"/>
        <v>0</v>
      </c>
      <c r="X1792" s="6">
        <v>0</v>
      </c>
      <c r="Y1792" s="15">
        <v>0</v>
      </c>
      <c r="Z1792" s="15">
        <v>0</v>
      </c>
      <c r="AA1792" s="15">
        <f t="shared" si="126"/>
        <v>0</v>
      </c>
      <c r="AB1792" s="1">
        <v>35630.489999999991</v>
      </c>
      <c r="AC1792" s="13" t="s">
        <v>3024</v>
      </c>
      <c r="AD1792" s="1">
        <v>100901.71999999997</v>
      </c>
      <c r="AE1792" s="6">
        <v>90700.349999999977</v>
      </c>
      <c r="AF1792" s="15">
        <v>0</v>
      </c>
      <c r="AG1792" s="26">
        <v>45831.859999999971</v>
      </c>
      <c r="AH1792" s="13" t="s">
        <v>3024</v>
      </c>
      <c r="AI1792" s="6">
        <v>0</v>
      </c>
      <c r="AJ1792" s="7"/>
      <c r="AK1792" s="4"/>
    </row>
    <row r="1793" spans="1:37" x14ac:dyDescent="0.25">
      <c r="A1793" s="1" t="s">
        <v>1658</v>
      </c>
      <c r="B1793" s="1">
        <v>328092.02999999997</v>
      </c>
      <c r="C1793" s="6">
        <f t="shared" si="123"/>
        <v>217197.70000000004</v>
      </c>
      <c r="D1793" s="6">
        <v>196460.62000000005</v>
      </c>
      <c r="E1793" s="6">
        <v>0</v>
      </c>
      <c r="F1793" s="6">
        <v>0</v>
      </c>
      <c r="G1793" s="6">
        <v>3609.71</v>
      </c>
      <c r="H1793" s="6">
        <v>17127.369999999995</v>
      </c>
      <c r="I1793" s="1">
        <v>0</v>
      </c>
      <c r="J1793" s="6">
        <f t="shared" si="124"/>
        <v>545289.73</v>
      </c>
      <c r="K1793" s="13" t="s">
        <v>3024</v>
      </c>
      <c r="L1793" s="13" t="s">
        <v>3024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13" t="s">
        <v>3024</v>
      </c>
      <c r="V1793" s="6">
        <v>0</v>
      </c>
      <c r="W1793" s="6">
        <f t="shared" si="125"/>
        <v>0</v>
      </c>
      <c r="X1793" s="6">
        <v>0</v>
      </c>
      <c r="Y1793" s="15">
        <v>0</v>
      </c>
      <c r="Z1793" s="15">
        <v>0</v>
      </c>
      <c r="AA1793" s="15">
        <f t="shared" si="126"/>
        <v>0</v>
      </c>
      <c r="AB1793" s="1">
        <v>137993.84999999983</v>
      </c>
      <c r="AC1793" s="13" t="s">
        <v>3024</v>
      </c>
      <c r="AD1793" s="1">
        <v>404797.01999999967</v>
      </c>
      <c r="AE1793" s="6">
        <v>373863.50000000006</v>
      </c>
      <c r="AF1793" s="15">
        <v>0</v>
      </c>
      <c r="AG1793" s="26">
        <v>168927.36999999947</v>
      </c>
      <c r="AH1793" s="13" t="s">
        <v>3024</v>
      </c>
      <c r="AI1793" s="6">
        <v>0</v>
      </c>
      <c r="AJ1793" s="7"/>
      <c r="AK1793" s="4"/>
    </row>
    <row r="1794" spans="1:37" x14ac:dyDescent="0.25">
      <c r="A1794" s="1" t="s">
        <v>1659</v>
      </c>
      <c r="B1794" s="1">
        <v>62276.329999999987</v>
      </c>
      <c r="C1794" s="6">
        <f t="shared" si="123"/>
        <v>41532.759999999995</v>
      </c>
      <c r="D1794" s="6">
        <v>38199.99</v>
      </c>
      <c r="E1794" s="6">
        <v>0</v>
      </c>
      <c r="F1794" s="6">
        <v>0</v>
      </c>
      <c r="G1794" s="6">
        <v>676.67000000000007</v>
      </c>
      <c r="H1794" s="6">
        <v>2656.1000000000004</v>
      </c>
      <c r="I1794" s="1">
        <v>0</v>
      </c>
      <c r="J1794" s="6">
        <f t="shared" si="124"/>
        <v>103809.08999999998</v>
      </c>
      <c r="K1794" s="13" t="s">
        <v>3024</v>
      </c>
      <c r="L1794" s="13" t="s">
        <v>3024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13" t="s">
        <v>3024</v>
      </c>
      <c r="V1794" s="6">
        <v>0</v>
      </c>
      <c r="W1794" s="6">
        <f t="shared" si="125"/>
        <v>0</v>
      </c>
      <c r="X1794" s="6">
        <v>0</v>
      </c>
      <c r="Y1794" s="15">
        <v>0</v>
      </c>
      <c r="Z1794" s="15">
        <v>0</v>
      </c>
      <c r="AA1794" s="15">
        <f t="shared" si="126"/>
        <v>0</v>
      </c>
      <c r="AB1794" s="1">
        <v>26035.350000000013</v>
      </c>
      <c r="AC1794" s="13" t="s">
        <v>3024</v>
      </c>
      <c r="AD1794" s="1">
        <v>73748.75</v>
      </c>
      <c r="AE1794" s="6">
        <v>70008.849999999991</v>
      </c>
      <c r="AF1794" s="15">
        <v>0</v>
      </c>
      <c r="AG1794" s="26">
        <v>29775.250000000029</v>
      </c>
      <c r="AH1794" s="13" t="s">
        <v>3024</v>
      </c>
      <c r="AI1794" s="6">
        <v>0</v>
      </c>
      <c r="AJ1794" s="7"/>
      <c r="AK1794" s="4"/>
    </row>
    <row r="1795" spans="1:37" x14ac:dyDescent="0.25">
      <c r="A1795" s="1" t="s">
        <v>1660</v>
      </c>
      <c r="B1795" s="1">
        <v>77362.25999999998</v>
      </c>
      <c r="C1795" s="6">
        <f t="shared" si="123"/>
        <v>42441.939999999995</v>
      </c>
      <c r="D1795" s="6">
        <v>39285.799999999996</v>
      </c>
      <c r="E1795" s="6">
        <v>0</v>
      </c>
      <c r="F1795" s="6">
        <v>0</v>
      </c>
      <c r="G1795" s="6">
        <v>821.49</v>
      </c>
      <c r="H1795" s="6">
        <v>2334.6499999999996</v>
      </c>
      <c r="I1795" s="1">
        <v>0</v>
      </c>
      <c r="J1795" s="6">
        <f t="shared" si="124"/>
        <v>119804.19999999998</v>
      </c>
      <c r="K1795" s="13" t="s">
        <v>3024</v>
      </c>
      <c r="L1795" s="13" t="s">
        <v>3024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13" t="s">
        <v>3024</v>
      </c>
      <c r="V1795" s="6">
        <v>0</v>
      </c>
      <c r="W1795" s="6">
        <f t="shared" si="125"/>
        <v>0</v>
      </c>
      <c r="X1795" s="6">
        <v>0</v>
      </c>
      <c r="Y1795" s="15">
        <v>0</v>
      </c>
      <c r="Z1795" s="15">
        <v>0</v>
      </c>
      <c r="AA1795" s="15">
        <f t="shared" si="126"/>
        <v>0</v>
      </c>
      <c r="AB1795" s="1">
        <v>23671.859999999993</v>
      </c>
      <c r="AC1795" s="13" t="s">
        <v>3024</v>
      </c>
      <c r="AD1795" s="1">
        <v>84746.709999999992</v>
      </c>
      <c r="AE1795" s="6">
        <v>83366.849999999977</v>
      </c>
      <c r="AF1795" s="15">
        <v>0</v>
      </c>
      <c r="AG1795" s="26">
        <v>25051.719999999994</v>
      </c>
      <c r="AH1795" s="13" t="s">
        <v>3024</v>
      </c>
      <c r="AI1795" s="6">
        <v>0</v>
      </c>
      <c r="AJ1795" s="7"/>
      <c r="AK1795" s="4"/>
    </row>
    <row r="1796" spans="1:37" ht="15" customHeight="1" x14ac:dyDescent="0.25">
      <c r="A1796" s="1" t="s">
        <v>3047</v>
      </c>
      <c r="B1796" s="1">
        <v>1507.55</v>
      </c>
      <c r="C1796" s="6">
        <f t="shared" si="123"/>
        <v>1650.5900000000001</v>
      </c>
      <c r="D1796" s="6">
        <v>1633.43</v>
      </c>
      <c r="E1796" s="6">
        <v>0</v>
      </c>
      <c r="F1796" s="6">
        <v>0</v>
      </c>
      <c r="G1796" s="6">
        <v>17.16</v>
      </c>
      <c r="H1796" s="6">
        <v>0</v>
      </c>
      <c r="I1796" s="1">
        <v>0</v>
      </c>
      <c r="J1796" s="6">
        <f t="shared" si="124"/>
        <v>3158.1400000000003</v>
      </c>
      <c r="K1796" s="13" t="s">
        <v>3024</v>
      </c>
      <c r="L1796" s="13" t="s">
        <v>3024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13" t="s">
        <v>3024</v>
      </c>
      <c r="V1796" s="6">
        <v>0</v>
      </c>
      <c r="W1796" s="6">
        <f t="shared" si="125"/>
        <v>0</v>
      </c>
      <c r="X1796" s="6">
        <v>0</v>
      </c>
      <c r="Y1796" s="15">
        <v>0</v>
      </c>
      <c r="Z1796" s="15">
        <v>0</v>
      </c>
      <c r="AA1796" s="15">
        <f t="shared" si="126"/>
        <v>0</v>
      </c>
      <c r="AB1796" s="16" t="s">
        <v>3024</v>
      </c>
      <c r="AC1796" s="6">
        <v>1254.7799999999997</v>
      </c>
      <c r="AD1796" s="1">
        <v>4520.1600000000008</v>
      </c>
      <c r="AE1796" s="6">
        <v>1878.69</v>
      </c>
      <c r="AF1796" s="15">
        <v>0</v>
      </c>
      <c r="AG1796" s="26">
        <v>1386.6900000000007</v>
      </c>
      <c r="AH1796" s="13" t="s">
        <v>3024</v>
      </c>
      <c r="AI1796" s="6">
        <v>0</v>
      </c>
      <c r="AJ1796" s="7"/>
      <c r="AK1796" s="4"/>
    </row>
    <row r="1797" spans="1:37" x14ac:dyDescent="0.25">
      <c r="A1797" s="1" t="s">
        <v>2897</v>
      </c>
      <c r="B1797" s="1">
        <v>55753.330000000009</v>
      </c>
      <c r="C1797" s="6">
        <f t="shared" si="123"/>
        <v>40712.46</v>
      </c>
      <c r="D1797" s="6">
        <v>40107.82</v>
      </c>
      <c r="E1797" s="6">
        <v>0</v>
      </c>
      <c r="F1797" s="6">
        <v>0</v>
      </c>
      <c r="G1797" s="6">
        <v>604.64</v>
      </c>
      <c r="H1797" s="6">
        <v>0</v>
      </c>
      <c r="I1797" s="1">
        <v>0</v>
      </c>
      <c r="J1797" s="6">
        <f t="shared" si="124"/>
        <v>96465.790000000008</v>
      </c>
      <c r="K1797" s="13" t="s">
        <v>3024</v>
      </c>
      <c r="L1797" s="13" t="s">
        <v>3024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13" t="s">
        <v>3024</v>
      </c>
      <c r="V1797" s="6">
        <v>0</v>
      </c>
      <c r="W1797" s="6">
        <f t="shared" si="125"/>
        <v>0</v>
      </c>
      <c r="X1797" s="6">
        <v>0</v>
      </c>
      <c r="Y1797" s="15">
        <v>0</v>
      </c>
      <c r="Z1797" s="15">
        <v>0</v>
      </c>
      <c r="AA1797" s="15">
        <f t="shared" si="126"/>
        <v>0</v>
      </c>
      <c r="AB1797" s="1">
        <v>35401.840000000004</v>
      </c>
      <c r="AC1797" s="13" t="s">
        <v>3024</v>
      </c>
      <c r="AD1797" s="1">
        <v>93201.979999999981</v>
      </c>
      <c r="AE1797" s="6">
        <v>69060.62</v>
      </c>
      <c r="AF1797" s="15">
        <v>0</v>
      </c>
      <c r="AG1797" s="26">
        <v>59543.199999999997</v>
      </c>
      <c r="AH1797" s="13" t="s">
        <v>3024</v>
      </c>
      <c r="AI1797" s="6">
        <v>0</v>
      </c>
      <c r="AJ1797" s="7"/>
      <c r="AK1797" s="4"/>
    </row>
    <row r="1798" spans="1:37" x14ac:dyDescent="0.25">
      <c r="A1798" s="1" t="s">
        <v>1661</v>
      </c>
      <c r="B1798" s="1">
        <v>24031.919999999998</v>
      </c>
      <c r="C1798" s="6">
        <f t="shared" si="123"/>
        <v>13040.270000000002</v>
      </c>
      <c r="D1798" s="6">
        <v>12687.730000000001</v>
      </c>
      <c r="E1798" s="6">
        <v>0</v>
      </c>
      <c r="F1798" s="6">
        <v>0</v>
      </c>
      <c r="G1798" s="6">
        <v>256.69</v>
      </c>
      <c r="H1798" s="6">
        <v>95.85</v>
      </c>
      <c r="I1798" s="1">
        <v>0</v>
      </c>
      <c r="J1798" s="6">
        <f t="shared" si="124"/>
        <v>37072.19</v>
      </c>
      <c r="K1798" s="13" t="s">
        <v>3024</v>
      </c>
      <c r="L1798" s="13" t="s">
        <v>3024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13" t="s">
        <v>3024</v>
      </c>
      <c r="V1798" s="6">
        <v>0</v>
      </c>
      <c r="W1798" s="6">
        <f t="shared" si="125"/>
        <v>0</v>
      </c>
      <c r="X1798" s="6">
        <v>0</v>
      </c>
      <c r="Y1798" s="15">
        <v>0</v>
      </c>
      <c r="Z1798" s="15">
        <v>0</v>
      </c>
      <c r="AA1798" s="15">
        <f t="shared" si="126"/>
        <v>0</v>
      </c>
      <c r="AB1798" s="1">
        <v>8777.6200000000026</v>
      </c>
      <c r="AC1798" s="13" t="s">
        <v>3024</v>
      </c>
      <c r="AD1798" s="1">
        <v>27862.639999999999</v>
      </c>
      <c r="AE1798" s="6">
        <v>25965.589999999997</v>
      </c>
      <c r="AF1798" s="15">
        <v>0</v>
      </c>
      <c r="AG1798" s="26">
        <v>10674.670000000004</v>
      </c>
      <c r="AH1798" s="13" t="s">
        <v>3024</v>
      </c>
      <c r="AI1798" s="6">
        <v>0</v>
      </c>
      <c r="AJ1798" s="7"/>
      <c r="AK1798" s="4"/>
    </row>
    <row r="1799" spans="1:37" x14ac:dyDescent="0.25">
      <c r="A1799" s="1" t="s">
        <v>1662</v>
      </c>
      <c r="B1799" s="1">
        <v>77738.899999999994</v>
      </c>
      <c r="C1799" s="6">
        <f t="shared" si="123"/>
        <v>46313.05</v>
      </c>
      <c r="D1799" s="6">
        <v>44753.64</v>
      </c>
      <c r="E1799" s="6">
        <v>0</v>
      </c>
      <c r="F1799" s="6">
        <v>0</v>
      </c>
      <c r="G1799" s="6">
        <v>845.76</v>
      </c>
      <c r="H1799" s="6">
        <v>713.65</v>
      </c>
      <c r="I1799" s="1">
        <v>0</v>
      </c>
      <c r="J1799" s="6">
        <f t="shared" si="124"/>
        <v>124051.95</v>
      </c>
      <c r="K1799" s="13" t="s">
        <v>3024</v>
      </c>
      <c r="L1799" s="13" t="s">
        <v>3024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13" t="s">
        <v>3024</v>
      </c>
      <c r="V1799" s="6">
        <v>0</v>
      </c>
      <c r="W1799" s="6">
        <f t="shared" si="125"/>
        <v>0</v>
      </c>
      <c r="X1799" s="6">
        <v>0</v>
      </c>
      <c r="Y1799" s="15">
        <v>0</v>
      </c>
      <c r="Z1799" s="15">
        <v>0</v>
      </c>
      <c r="AA1799" s="15">
        <f t="shared" si="126"/>
        <v>0</v>
      </c>
      <c r="AB1799" s="1">
        <v>27386.440000000002</v>
      </c>
      <c r="AC1799" s="13" t="s">
        <v>3024</v>
      </c>
      <c r="AD1799" s="1">
        <v>91725.120000000024</v>
      </c>
      <c r="AE1799" s="6">
        <v>88149.85</v>
      </c>
      <c r="AF1799" s="15">
        <v>0</v>
      </c>
      <c r="AG1799" s="26">
        <v>30961.710000000014</v>
      </c>
      <c r="AH1799" s="13" t="s">
        <v>3024</v>
      </c>
      <c r="AI1799" s="6">
        <v>0</v>
      </c>
      <c r="AJ1799" s="7"/>
      <c r="AK1799" s="4"/>
    </row>
    <row r="1800" spans="1:37" x14ac:dyDescent="0.25">
      <c r="A1800" s="1" t="s">
        <v>1663</v>
      </c>
      <c r="B1800" s="1">
        <v>9104.0700000000015</v>
      </c>
      <c r="C1800" s="6">
        <f t="shared" si="123"/>
        <v>3732.9799999999996</v>
      </c>
      <c r="D1800" s="6">
        <v>3577.0199999999995</v>
      </c>
      <c r="E1800" s="6">
        <v>0</v>
      </c>
      <c r="F1800" s="6">
        <v>0</v>
      </c>
      <c r="G1800" s="6">
        <v>91.28</v>
      </c>
      <c r="H1800" s="6">
        <v>64.680000000000007</v>
      </c>
      <c r="I1800" s="1">
        <v>0</v>
      </c>
      <c r="J1800" s="6">
        <f t="shared" si="124"/>
        <v>12837.050000000001</v>
      </c>
      <c r="K1800" s="13" t="s">
        <v>3024</v>
      </c>
      <c r="L1800" s="13" t="s">
        <v>3024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13" t="s">
        <v>3024</v>
      </c>
      <c r="V1800" s="6">
        <v>0</v>
      </c>
      <c r="W1800" s="6">
        <f t="shared" si="125"/>
        <v>0</v>
      </c>
      <c r="X1800" s="6">
        <v>0</v>
      </c>
      <c r="Y1800" s="15">
        <v>0</v>
      </c>
      <c r="Z1800" s="15">
        <v>0</v>
      </c>
      <c r="AA1800" s="15">
        <f t="shared" si="126"/>
        <v>0</v>
      </c>
      <c r="AB1800" s="1">
        <v>4804.17</v>
      </c>
      <c r="AC1800" s="13" t="s">
        <v>3024</v>
      </c>
      <c r="AD1800" s="1">
        <v>10419</v>
      </c>
      <c r="AE1800" s="6">
        <v>10051.27</v>
      </c>
      <c r="AF1800" s="15">
        <v>0</v>
      </c>
      <c r="AG1800" s="26">
        <v>5171.8999999999996</v>
      </c>
      <c r="AH1800" s="13" t="s">
        <v>3024</v>
      </c>
      <c r="AI1800" s="6">
        <v>0</v>
      </c>
      <c r="AJ1800" s="7"/>
      <c r="AK1800" s="4"/>
    </row>
    <row r="1801" spans="1:37" x14ac:dyDescent="0.25">
      <c r="A1801" s="1" t="s">
        <v>1664</v>
      </c>
      <c r="B1801" s="1">
        <v>71406.63</v>
      </c>
      <c r="C1801" s="6">
        <f t="shared" ref="C1801:C1864" si="127">SUM(D1801:H1801)</f>
        <v>36229.270000000011</v>
      </c>
      <c r="D1801" s="6">
        <v>35036.150000000009</v>
      </c>
      <c r="E1801" s="6">
        <v>0</v>
      </c>
      <c r="F1801" s="6">
        <v>0</v>
      </c>
      <c r="G1801" s="6">
        <v>748.07</v>
      </c>
      <c r="H1801" s="6">
        <v>445.05</v>
      </c>
      <c r="I1801" s="1">
        <v>0</v>
      </c>
      <c r="J1801" s="6">
        <f t="shared" ref="J1801:J1864" si="128">B1801+C1801-I1801</f>
        <v>107635.90000000002</v>
      </c>
      <c r="K1801" s="13" t="s">
        <v>3024</v>
      </c>
      <c r="L1801" s="13" t="s">
        <v>3024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13" t="s">
        <v>3024</v>
      </c>
      <c r="V1801" s="6">
        <v>0</v>
      </c>
      <c r="W1801" s="6">
        <f t="shared" ref="W1801:W1864" si="129">I1801</f>
        <v>0</v>
      </c>
      <c r="X1801" s="6">
        <v>0</v>
      </c>
      <c r="Y1801" s="15">
        <v>0</v>
      </c>
      <c r="Z1801" s="15">
        <v>0</v>
      </c>
      <c r="AA1801" s="15">
        <f t="shared" si="126"/>
        <v>0</v>
      </c>
      <c r="AB1801" s="1">
        <v>25335.99000000002</v>
      </c>
      <c r="AC1801" s="13" t="s">
        <v>3024</v>
      </c>
      <c r="AD1801" s="1">
        <v>78903.47000000003</v>
      </c>
      <c r="AE1801" s="6">
        <v>73175.920000000013</v>
      </c>
      <c r="AF1801" s="15">
        <v>0</v>
      </c>
      <c r="AG1801" s="26">
        <v>31063.540000000037</v>
      </c>
      <c r="AH1801" s="13" t="s">
        <v>3024</v>
      </c>
      <c r="AI1801" s="6">
        <v>0</v>
      </c>
      <c r="AJ1801" s="7"/>
      <c r="AK1801" s="4"/>
    </row>
    <row r="1802" spans="1:37" x14ac:dyDescent="0.25">
      <c r="A1802" s="1" t="s">
        <v>1665</v>
      </c>
      <c r="B1802" s="1">
        <v>88646.429999999978</v>
      </c>
      <c r="C1802" s="6">
        <f t="shared" si="127"/>
        <v>57695.200000000012</v>
      </c>
      <c r="D1802" s="6">
        <v>55175.090000000011</v>
      </c>
      <c r="E1802" s="6">
        <v>0</v>
      </c>
      <c r="F1802" s="6">
        <v>0</v>
      </c>
      <c r="G1802" s="6">
        <v>961.74</v>
      </c>
      <c r="H1802" s="6">
        <v>1558.37</v>
      </c>
      <c r="I1802" s="1">
        <v>0</v>
      </c>
      <c r="J1802" s="6">
        <f t="shared" si="128"/>
        <v>146341.63</v>
      </c>
      <c r="K1802" s="13" t="s">
        <v>3024</v>
      </c>
      <c r="L1802" s="13" t="s">
        <v>3024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13" t="s">
        <v>3024</v>
      </c>
      <c r="V1802" s="6">
        <v>0</v>
      </c>
      <c r="W1802" s="6">
        <f t="shared" si="129"/>
        <v>0</v>
      </c>
      <c r="X1802" s="6">
        <v>0</v>
      </c>
      <c r="Y1802" s="15">
        <v>0</v>
      </c>
      <c r="Z1802" s="15">
        <v>0</v>
      </c>
      <c r="AA1802" s="15">
        <f t="shared" ref="AA1802:AA1865" si="130">Y1802-Z1802+I1802</f>
        <v>0</v>
      </c>
      <c r="AB1802" s="1">
        <v>32041.570000000007</v>
      </c>
      <c r="AC1802" s="13" t="s">
        <v>3024</v>
      </c>
      <c r="AD1802" s="1">
        <v>109684.91999999998</v>
      </c>
      <c r="AE1802" s="6">
        <v>104086.53000000001</v>
      </c>
      <c r="AF1802" s="15">
        <v>0</v>
      </c>
      <c r="AG1802" s="26">
        <v>37639.959999999963</v>
      </c>
      <c r="AH1802" s="13" t="s">
        <v>3024</v>
      </c>
      <c r="AI1802" s="6">
        <v>0</v>
      </c>
      <c r="AJ1802" s="7"/>
      <c r="AK1802" s="4"/>
    </row>
    <row r="1803" spans="1:37" x14ac:dyDescent="0.25">
      <c r="A1803" s="1" t="s">
        <v>1666</v>
      </c>
      <c r="B1803" s="1">
        <v>106472</v>
      </c>
      <c r="C1803" s="6">
        <f t="shared" si="127"/>
        <v>58763.89</v>
      </c>
      <c r="D1803" s="6">
        <v>54444.78</v>
      </c>
      <c r="E1803" s="6">
        <v>0</v>
      </c>
      <c r="F1803" s="6">
        <v>0</v>
      </c>
      <c r="G1803" s="6">
        <v>1108.21</v>
      </c>
      <c r="H1803" s="6">
        <v>3210.9000000000005</v>
      </c>
      <c r="I1803" s="1">
        <v>0</v>
      </c>
      <c r="J1803" s="6">
        <f t="shared" si="128"/>
        <v>165235.89000000001</v>
      </c>
      <c r="K1803" s="13" t="s">
        <v>3024</v>
      </c>
      <c r="L1803" s="13" t="s">
        <v>3024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13" t="s">
        <v>3024</v>
      </c>
      <c r="V1803" s="6">
        <v>0</v>
      </c>
      <c r="W1803" s="6">
        <f t="shared" si="129"/>
        <v>0</v>
      </c>
      <c r="X1803" s="6">
        <v>0</v>
      </c>
      <c r="Y1803" s="15">
        <v>0</v>
      </c>
      <c r="Z1803" s="15">
        <v>0</v>
      </c>
      <c r="AA1803" s="15">
        <f t="shared" si="130"/>
        <v>0</v>
      </c>
      <c r="AB1803" s="1">
        <v>34304.68</v>
      </c>
      <c r="AC1803" s="13" t="s">
        <v>3024</v>
      </c>
      <c r="AD1803" s="1">
        <v>116267.04000000001</v>
      </c>
      <c r="AE1803" s="6">
        <v>113702.9</v>
      </c>
      <c r="AF1803" s="15">
        <v>0</v>
      </c>
      <c r="AG1803" s="26">
        <v>36868.820000000007</v>
      </c>
      <c r="AH1803" s="13" t="s">
        <v>3024</v>
      </c>
      <c r="AI1803" s="6">
        <v>0</v>
      </c>
      <c r="AJ1803" s="7"/>
      <c r="AK1803" s="4"/>
    </row>
    <row r="1804" spans="1:37" x14ac:dyDescent="0.25">
      <c r="A1804" s="1" t="s">
        <v>1668</v>
      </c>
      <c r="B1804" s="1">
        <v>98920.14</v>
      </c>
      <c r="C1804" s="6">
        <f t="shared" si="127"/>
        <v>51229.19</v>
      </c>
      <c r="D1804" s="6">
        <v>47862.83</v>
      </c>
      <c r="E1804" s="6">
        <v>0</v>
      </c>
      <c r="F1804" s="6">
        <v>0</v>
      </c>
      <c r="G1804" s="6">
        <v>1015.69</v>
      </c>
      <c r="H1804" s="6">
        <v>2350.67</v>
      </c>
      <c r="I1804" s="1">
        <v>0</v>
      </c>
      <c r="J1804" s="6">
        <f t="shared" si="128"/>
        <v>150149.33000000002</v>
      </c>
      <c r="K1804" s="13" t="s">
        <v>3024</v>
      </c>
      <c r="L1804" s="13" t="s">
        <v>3024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13" t="s">
        <v>3024</v>
      </c>
      <c r="V1804" s="6">
        <v>0</v>
      </c>
      <c r="W1804" s="6">
        <f t="shared" si="129"/>
        <v>0</v>
      </c>
      <c r="X1804" s="6">
        <v>0</v>
      </c>
      <c r="Y1804" s="15">
        <v>0</v>
      </c>
      <c r="Z1804" s="15">
        <v>0</v>
      </c>
      <c r="AA1804" s="15">
        <f t="shared" si="130"/>
        <v>0</v>
      </c>
      <c r="AB1804" s="1">
        <v>34200.499999999978</v>
      </c>
      <c r="AC1804" s="13" t="s">
        <v>3024</v>
      </c>
      <c r="AD1804" s="1">
        <v>112237.23999999996</v>
      </c>
      <c r="AE1804" s="6">
        <v>100985.71999999997</v>
      </c>
      <c r="AF1804" s="15">
        <v>0</v>
      </c>
      <c r="AG1804" s="26">
        <v>45452.01999999996</v>
      </c>
      <c r="AH1804" s="13" t="s">
        <v>3024</v>
      </c>
      <c r="AI1804" s="6">
        <v>0</v>
      </c>
      <c r="AJ1804" s="7"/>
      <c r="AK1804" s="4"/>
    </row>
    <row r="1805" spans="1:37" x14ac:dyDescent="0.25">
      <c r="A1805" s="1" t="s">
        <v>1669</v>
      </c>
      <c r="B1805" s="1">
        <v>102249.81999999999</v>
      </c>
      <c r="C1805" s="6">
        <f t="shared" si="127"/>
        <v>56570.419999999991</v>
      </c>
      <c r="D1805" s="6">
        <v>53687.669999999991</v>
      </c>
      <c r="E1805" s="6">
        <v>0</v>
      </c>
      <c r="F1805" s="6">
        <v>0</v>
      </c>
      <c r="G1805" s="6">
        <v>1076.3</v>
      </c>
      <c r="H1805" s="6">
        <v>1806.4499999999998</v>
      </c>
      <c r="I1805" s="1">
        <v>0</v>
      </c>
      <c r="J1805" s="6">
        <f t="shared" si="128"/>
        <v>158820.24</v>
      </c>
      <c r="K1805" s="13" t="s">
        <v>3024</v>
      </c>
      <c r="L1805" s="13" t="s">
        <v>3024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13" t="s">
        <v>3024</v>
      </c>
      <c r="V1805" s="6">
        <v>0</v>
      </c>
      <c r="W1805" s="6">
        <f t="shared" si="129"/>
        <v>0</v>
      </c>
      <c r="X1805" s="6">
        <v>0</v>
      </c>
      <c r="Y1805" s="15">
        <v>0</v>
      </c>
      <c r="Z1805" s="15">
        <v>0</v>
      </c>
      <c r="AA1805" s="15">
        <f t="shared" si="130"/>
        <v>0</v>
      </c>
      <c r="AB1805" s="1">
        <v>42146.53</v>
      </c>
      <c r="AC1805" s="13" t="s">
        <v>3024</v>
      </c>
      <c r="AD1805" s="1">
        <v>116949.47</v>
      </c>
      <c r="AE1805" s="6">
        <v>111122.85999999999</v>
      </c>
      <c r="AF1805" s="15">
        <v>0</v>
      </c>
      <c r="AG1805" s="26">
        <v>47973.140000000021</v>
      </c>
      <c r="AH1805" s="13" t="s">
        <v>3024</v>
      </c>
      <c r="AI1805" s="6">
        <v>0</v>
      </c>
      <c r="AJ1805" s="7"/>
      <c r="AK1805" s="4"/>
    </row>
    <row r="1806" spans="1:37" x14ac:dyDescent="0.25">
      <c r="A1806" s="1" t="s">
        <v>1670</v>
      </c>
      <c r="B1806" s="1">
        <v>59076.04</v>
      </c>
      <c r="C1806" s="6">
        <f t="shared" si="127"/>
        <v>37275.549999999996</v>
      </c>
      <c r="D1806" s="6">
        <v>33969.619999999995</v>
      </c>
      <c r="E1806" s="6">
        <v>0</v>
      </c>
      <c r="F1806" s="6">
        <v>0</v>
      </c>
      <c r="G1806" s="6">
        <v>628.41</v>
      </c>
      <c r="H1806" s="6">
        <v>2677.52</v>
      </c>
      <c r="I1806" s="1">
        <v>0</v>
      </c>
      <c r="J1806" s="6">
        <f t="shared" si="128"/>
        <v>96351.59</v>
      </c>
      <c r="K1806" s="13" t="s">
        <v>3024</v>
      </c>
      <c r="L1806" s="13" t="s">
        <v>3024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13" t="s">
        <v>3024</v>
      </c>
      <c r="V1806" s="6">
        <v>0</v>
      </c>
      <c r="W1806" s="6">
        <f t="shared" si="129"/>
        <v>0</v>
      </c>
      <c r="X1806" s="6">
        <v>0</v>
      </c>
      <c r="Y1806" s="15">
        <v>0</v>
      </c>
      <c r="Z1806" s="15">
        <v>0</v>
      </c>
      <c r="AA1806" s="15">
        <f t="shared" si="130"/>
        <v>0</v>
      </c>
      <c r="AB1806" s="1">
        <v>26634.950000000012</v>
      </c>
      <c r="AC1806" s="13" t="s">
        <v>3024</v>
      </c>
      <c r="AD1806" s="1">
        <v>80191.160000000033</v>
      </c>
      <c r="AE1806" s="6">
        <v>63190.28</v>
      </c>
      <c r="AF1806" s="15">
        <v>0</v>
      </c>
      <c r="AG1806" s="26">
        <v>43635.830000000045</v>
      </c>
      <c r="AH1806" s="13" t="s">
        <v>3024</v>
      </c>
      <c r="AI1806" s="6">
        <v>0</v>
      </c>
      <c r="AJ1806" s="7"/>
      <c r="AK1806" s="4"/>
    </row>
    <row r="1807" spans="1:37" x14ac:dyDescent="0.25">
      <c r="A1807" s="1" t="s">
        <v>1671</v>
      </c>
      <c r="B1807" s="1">
        <v>61475.759999999995</v>
      </c>
      <c r="C1807" s="6">
        <f t="shared" si="127"/>
        <v>40357.590000000004</v>
      </c>
      <c r="D1807" s="6">
        <v>39170.870000000003</v>
      </c>
      <c r="E1807" s="6">
        <v>0</v>
      </c>
      <c r="F1807" s="6">
        <v>0</v>
      </c>
      <c r="G1807" s="6">
        <v>661.62</v>
      </c>
      <c r="H1807" s="6">
        <v>525.09999999999991</v>
      </c>
      <c r="I1807" s="1">
        <v>0</v>
      </c>
      <c r="J1807" s="6">
        <f t="shared" si="128"/>
        <v>101833.35</v>
      </c>
      <c r="K1807" s="13" t="s">
        <v>3024</v>
      </c>
      <c r="L1807" s="13" t="s">
        <v>3024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13" t="s">
        <v>3024</v>
      </c>
      <c r="V1807" s="6">
        <v>0</v>
      </c>
      <c r="W1807" s="6">
        <f t="shared" si="129"/>
        <v>0</v>
      </c>
      <c r="X1807" s="6">
        <v>0</v>
      </c>
      <c r="Y1807" s="15">
        <v>0</v>
      </c>
      <c r="Z1807" s="15">
        <v>0</v>
      </c>
      <c r="AA1807" s="15">
        <f t="shared" si="130"/>
        <v>0</v>
      </c>
      <c r="AB1807" s="1">
        <v>45801.640000000014</v>
      </c>
      <c r="AC1807" s="13" t="s">
        <v>3024</v>
      </c>
      <c r="AD1807" s="1">
        <v>101499.43</v>
      </c>
      <c r="AE1807" s="6">
        <v>73040.399999999994</v>
      </c>
      <c r="AF1807" s="15">
        <v>0</v>
      </c>
      <c r="AG1807" s="26">
        <v>74260.670000000013</v>
      </c>
      <c r="AH1807" s="13" t="s">
        <v>3024</v>
      </c>
      <c r="AI1807" s="6">
        <v>0</v>
      </c>
      <c r="AJ1807" s="7"/>
      <c r="AK1807" s="4"/>
    </row>
    <row r="1808" spans="1:37" x14ac:dyDescent="0.25">
      <c r="A1808" s="1" t="s">
        <v>1672</v>
      </c>
      <c r="B1808" s="1">
        <v>58152.240000000013</v>
      </c>
      <c r="C1808" s="6">
        <f t="shared" si="127"/>
        <v>44109.170000000006</v>
      </c>
      <c r="D1808" s="6">
        <v>41305.020000000004</v>
      </c>
      <c r="E1808" s="6">
        <v>0</v>
      </c>
      <c r="F1808" s="6">
        <v>0</v>
      </c>
      <c r="G1808" s="6">
        <v>637.35</v>
      </c>
      <c r="H1808" s="6">
        <v>2166.8000000000002</v>
      </c>
      <c r="I1808" s="1">
        <v>0</v>
      </c>
      <c r="J1808" s="6">
        <f t="shared" si="128"/>
        <v>102261.41000000002</v>
      </c>
      <c r="K1808" s="13" t="s">
        <v>3024</v>
      </c>
      <c r="L1808" s="13" t="s">
        <v>3024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13" t="s">
        <v>3024</v>
      </c>
      <c r="V1808" s="6">
        <v>0</v>
      </c>
      <c r="W1808" s="6">
        <f t="shared" si="129"/>
        <v>0</v>
      </c>
      <c r="X1808" s="6">
        <v>0</v>
      </c>
      <c r="Y1808" s="15">
        <v>0</v>
      </c>
      <c r="Z1808" s="15">
        <v>0</v>
      </c>
      <c r="AA1808" s="15">
        <f t="shared" si="130"/>
        <v>0</v>
      </c>
      <c r="AB1808" s="1">
        <v>29214.579999999987</v>
      </c>
      <c r="AC1808" s="13" t="s">
        <v>3024</v>
      </c>
      <c r="AD1808" s="1">
        <v>79345.479999999981</v>
      </c>
      <c r="AE1808" s="6">
        <v>72067.070000000007</v>
      </c>
      <c r="AF1808" s="15">
        <v>0</v>
      </c>
      <c r="AG1808" s="26">
        <v>36492.989999999969</v>
      </c>
      <c r="AH1808" s="13" t="s">
        <v>3024</v>
      </c>
      <c r="AI1808" s="6">
        <v>0</v>
      </c>
      <c r="AJ1808" s="7"/>
      <c r="AK1808" s="4"/>
    </row>
    <row r="1809" spans="1:37" x14ac:dyDescent="0.25">
      <c r="A1809" s="1" t="s">
        <v>1673</v>
      </c>
      <c r="B1809" s="1">
        <v>246841.78</v>
      </c>
      <c r="C1809" s="6">
        <f t="shared" si="127"/>
        <v>130253.64000000003</v>
      </c>
      <c r="D1809" s="6">
        <v>124418.61000000003</v>
      </c>
      <c r="E1809" s="6">
        <v>0</v>
      </c>
      <c r="F1809" s="6">
        <v>0</v>
      </c>
      <c r="G1809" s="6">
        <v>2598.33</v>
      </c>
      <c r="H1809" s="6">
        <v>3236.7</v>
      </c>
      <c r="I1809" s="1">
        <v>0</v>
      </c>
      <c r="J1809" s="6">
        <f t="shared" si="128"/>
        <v>377095.42000000004</v>
      </c>
      <c r="K1809" s="13" t="s">
        <v>3024</v>
      </c>
      <c r="L1809" s="13" t="s">
        <v>3024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15"/>
      <c r="V1809" s="6">
        <v>0</v>
      </c>
      <c r="W1809" s="6">
        <f t="shared" si="129"/>
        <v>0</v>
      </c>
      <c r="X1809" s="6">
        <v>0</v>
      </c>
      <c r="Y1809" s="15">
        <v>0</v>
      </c>
      <c r="Z1809" s="15">
        <v>0</v>
      </c>
      <c r="AA1809" s="15">
        <f t="shared" si="130"/>
        <v>0</v>
      </c>
      <c r="AB1809" s="1">
        <v>84273.670000000013</v>
      </c>
      <c r="AC1809" s="13" t="s">
        <v>3024</v>
      </c>
      <c r="AD1809" s="1">
        <v>291359.45999999996</v>
      </c>
      <c r="AE1809" s="6">
        <v>253399.57000000004</v>
      </c>
      <c r="AF1809" s="15">
        <v>0</v>
      </c>
      <c r="AG1809" s="26">
        <v>122233.55999999991</v>
      </c>
      <c r="AH1809" s="13" t="s">
        <v>3024</v>
      </c>
      <c r="AI1809" s="6">
        <v>0</v>
      </c>
      <c r="AJ1809" s="7"/>
      <c r="AK1809" s="4"/>
    </row>
    <row r="1810" spans="1:37" x14ac:dyDescent="0.25">
      <c r="A1810" s="1" t="s">
        <v>1674</v>
      </c>
      <c r="B1810" s="1">
        <v>-139971.82</v>
      </c>
      <c r="C1810" s="6">
        <f t="shared" si="127"/>
        <v>3006.4900000000002</v>
      </c>
      <c r="D1810" s="6">
        <v>3006.4900000000002</v>
      </c>
      <c r="E1810" s="6">
        <v>0</v>
      </c>
      <c r="F1810" s="6">
        <v>0</v>
      </c>
      <c r="G1810" s="6">
        <v>0</v>
      </c>
      <c r="H1810" s="6">
        <v>0</v>
      </c>
      <c r="I1810" s="1">
        <v>0</v>
      </c>
      <c r="J1810" s="6">
        <f t="shared" si="128"/>
        <v>-136965.33000000002</v>
      </c>
      <c r="K1810" s="13" t="s">
        <v>3024</v>
      </c>
      <c r="L1810" s="13" t="s">
        <v>3024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13" t="s">
        <v>3024</v>
      </c>
      <c r="V1810" s="6">
        <v>0</v>
      </c>
      <c r="W1810" s="6">
        <f t="shared" si="129"/>
        <v>0</v>
      </c>
      <c r="X1810" s="6">
        <v>0</v>
      </c>
      <c r="Y1810" s="15">
        <f>-B1810</f>
        <v>139971.82</v>
      </c>
      <c r="Z1810" s="15">
        <f>C1810</f>
        <v>3006.4900000000002</v>
      </c>
      <c r="AA1810" s="15">
        <f t="shared" si="130"/>
        <v>136965.33000000002</v>
      </c>
      <c r="AB1810" s="1">
        <v>2026.05</v>
      </c>
      <c r="AC1810" s="13" t="s">
        <v>3024</v>
      </c>
      <c r="AD1810" s="1">
        <v>5496</v>
      </c>
      <c r="AE1810" s="6">
        <v>6199.35</v>
      </c>
      <c r="AF1810" s="15">
        <f>AE1810</f>
        <v>6199.35</v>
      </c>
      <c r="AG1810" s="26">
        <v>1322.7</v>
      </c>
      <c r="AH1810" s="13" t="s">
        <v>3024</v>
      </c>
      <c r="AI1810" s="6">
        <v>0</v>
      </c>
      <c r="AJ1810" s="7"/>
      <c r="AK1810" s="4"/>
    </row>
    <row r="1811" spans="1:37" x14ac:dyDescent="0.25">
      <c r="A1811" s="1" t="s">
        <v>1675</v>
      </c>
      <c r="B1811" s="1">
        <v>76303.509999999995</v>
      </c>
      <c r="C1811" s="6">
        <f t="shared" si="127"/>
        <v>41512.579999999987</v>
      </c>
      <c r="D1811" s="6">
        <v>36895.579999999987</v>
      </c>
      <c r="E1811" s="6">
        <v>0</v>
      </c>
      <c r="F1811" s="6">
        <v>0</v>
      </c>
      <c r="G1811" s="6">
        <v>800.3</v>
      </c>
      <c r="H1811" s="6">
        <v>3816.7</v>
      </c>
      <c r="I1811" s="1">
        <v>0</v>
      </c>
      <c r="J1811" s="6">
        <f t="shared" si="128"/>
        <v>117816.08999999998</v>
      </c>
      <c r="K1811" s="13" t="s">
        <v>3024</v>
      </c>
      <c r="L1811" s="13" t="s">
        <v>3024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13" t="s">
        <v>3024</v>
      </c>
      <c r="V1811" s="6">
        <v>0</v>
      </c>
      <c r="W1811" s="6">
        <f t="shared" si="129"/>
        <v>0</v>
      </c>
      <c r="X1811" s="6">
        <v>0</v>
      </c>
      <c r="Y1811" s="15">
        <v>0</v>
      </c>
      <c r="Z1811" s="15">
        <v>0</v>
      </c>
      <c r="AA1811" s="15">
        <f t="shared" si="130"/>
        <v>0</v>
      </c>
      <c r="AB1811" s="1">
        <v>24415.760000000002</v>
      </c>
      <c r="AC1811" s="13" t="s">
        <v>3024</v>
      </c>
      <c r="AD1811" s="1">
        <v>80178.849999999977</v>
      </c>
      <c r="AE1811" s="6">
        <v>74189.309999999983</v>
      </c>
      <c r="AF1811" s="15">
        <v>0</v>
      </c>
      <c r="AG1811" s="26">
        <v>30405.3</v>
      </c>
      <c r="AH1811" s="13" t="s">
        <v>3024</v>
      </c>
      <c r="AI1811" s="6">
        <v>0</v>
      </c>
      <c r="AJ1811" s="7"/>
      <c r="AK1811" s="4"/>
    </row>
    <row r="1812" spans="1:37" x14ac:dyDescent="0.25">
      <c r="A1812" s="1" t="s">
        <v>1676</v>
      </c>
      <c r="B1812" s="1">
        <v>39623.810000000005</v>
      </c>
      <c r="C1812" s="6">
        <f t="shared" si="127"/>
        <v>26912.18</v>
      </c>
      <c r="D1812" s="6">
        <v>25028.22</v>
      </c>
      <c r="E1812" s="6">
        <v>0</v>
      </c>
      <c r="F1812" s="6">
        <v>0</v>
      </c>
      <c r="G1812" s="6">
        <v>439.25999999999993</v>
      </c>
      <c r="H1812" s="6">
        <v>1444.7</v>
      </c>
      <c r="I1812" s="1">
        <v>0</v>
      </c>
      <c r="J1812" s="6">
        <f t="shared" si="128"/>
        <v>66535.990000000005</v>
      </c>
      <c r="K1812" s="13" t="s">
        <v>3024</v>
      </c>
      <c r="L1812" s="13" t="s">
        <v>3024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13" t="s">
        <v>3024</v>
      </c>
      <c r="V1812" s="6">
        <v>0</v>
      </c>
      <c r="W1812" s="6">
        <f t="shared" si="129"/>
        <v>0</v>
      </c>
      <c r="X1812" s="6">
        <v>0</v>
      </c>
      <c r="Y1812" s="15">
        <v>0</v>
      </c>
      <c r="Z1812" s="15">
        <v>0</v>
      </c>
      <c r="AA1812" s="15">
        <f t="shared" si="130"/>
        <v>0</v>
      </c>
      <c r="AB1812" s="1">
        <v>21539.5</v>
      </c>
      <c r="AC1812" s="13" t="s">
        <v>3024</v>
      </c>
      <c r="AD1812" s="1">
        <v>51083.329999999987</v>
      </c>
      <c r="AE1812" s="6">
        <v>48850.46</v>
      </c>
      <c r="AF1812" s="15">
        <v>0</v>
      </c>
      <c r="AG1812" s="26">
        <v>23772.369999999995</v>
      </c>
      <c r="AH1812" s="13" t="s">
        <v>3024</v>
      </c>
      <c r="AI1812" s="6">
        <v>0</v>
      </c>
      <c r="AJ1812" s="7"/>
      <c r="AK1812" s="4"/>
    </row>
    <row r="1813" spans="1:37" x14ac:dyDescent="0.25">
      <c r="A1813" s="1" t="s">
        <v>1677</v>
      </c>
      <c r="B1813" s="1">
        <v>74670.090000000026</v>
      </c>
      <c r="C1813" s="6">
        <f t="shared" si="127"/>
        <v>41815.670000000006</v>
      </c>
      <c r="D1813" s="6">
        <v>38805.810000000005</v>
      </c>
      <c r="E1813" s="6">
        <v>0</v>
      </c>
      <c r="F1813" s="6">
        <v>0</v>
      </c>
      <c r="G1813" s="6">
        <v>793.16</v>
      </c>
      <c r="H1813" s="6">
        <v>2216.6999999999998</v>
      </c>
      <c r="I1813" s="1">
        <v>0</v>
      </c>
      <c r="J1813" s="6">
        <f t="shared" si="128"/>
        <v>116485.76000000004</v>
      </c>
      <c r="K1813" s="13" t="s">
        <v>3024</v>
      </c>
      <c r="L1813" s="13" t="s">
        <v>3024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13" t="s">
        <v>3024</v>
      </c>
      <c r="V1813" s="6">
        <v>0</v>
      </c>
      <c r="W1813" s="6">
        <f t="shared" si="129"/>
        <v>0</v>
      </c>
      <c r="X1813" s="6">
        <v>0</v>
      </c>
      <c r="Y1813" s="15">
        <v>0</v>
      </c>
      <c r="Z1813" s="15">
        <v>0</v>
      </c>
      <c r="AA1813" s="15">
        <f t="shared" si="130"/>
        <v>0</v>
      </c>
      <c r="AB1813" s="1">
        <v>24455.479999999992</v>
      </c>
      <c r="AC1813" s="13" t="s">
        <v>3024</v>
      </c>
      <c r="AD1813" s="1">
        <v>83316.98</v>
      </c>
      <c r="AE1813" s="6">
        <v>77449.10000000002</v>
      </c>
      <c r="AF1813" s="15">
        <v>0</v>
      </c>
      <c r="AG1813" s="26">
        <v>30323.359999999971</v>
      </c>
      <c r="AH1813" s="13" t="s">
        <v>3024</v>
      </c>
      <c r="AI1813" s="6">
        <v>0</v>
      </c>
      <c r="AJ1813" s="7"/>
      <c r="AK1813" s="4"/>
    </row>
    <row r="1814" spans="1:37" x14ac:dyDescent="0.25">
      <c r="A1814" s="1" t="s">
        <v>1678</v>
      </c>
      <c r="B1814" s="1">
        <v>67539.72</v>
      </c>
      <c r="C1814" s="6">
        <f t="shared" si="127"/>
        <v>43325.19000000001</v>
      </c>
      <c r="D1814" s="6">
        <v>39415.48000000001</v>
      </c>
      <c r="E1814" s="6">
        <v>0</v>
      </c>
      <c r="F1814" s="6">
        <v>0</v>
      </c>
      <c r="G1814" s="6">
        <v>726.89</v>
      </c>
      <c r="H1814" s="6">
        <v>3182.82</v>
      </c>
      <c r="I1814" s="1">
        <v>0</v>
      </c>
      <c r="J1814" s="6">
        <f t="shared" si="128"/>
        <v>110864.91</v>
      </c>
      <c r="K1814" s="13" t="s">
        <v>3024</v>
      </c>
      <c r="L1814" s="13" t="s">
        <v>3024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13" t="s">
        <v>3024</v>
      </c>
      <c r="V1814" s="6">
        <v>0</v>
      </c>
      <c r="W1814" s="6">
        <f t="shared" si="129"/>
        <v>0</v>
      </c>
      <c r="X1814" s="6">
        <v>0</v>
      </c>
      <c r="Y1814" s="15">
        <v>0</v>
      </c>
      <c r="Z1814" s="15">
        <v>0</v>
      </c>
      <c r="AA1814" s="15">
        <f t="shared" si="130"/>
        <v>0</v>
      </c>
      <c r="AB1814" s="1">
        <v>30596.970000000034</v>
      </c>
      <c r="AC1814" s="13" t="s">
        <v>3024</v>
      </c>
      <c r="AD1814" s="1">
        <v>89669.650000000038</v>
      </c>
      <c r="AE1814" s="6">
        <v>74297.48000000001</v>
      </c>
      <c r="AF1814" s="15">
        <v>0</v>
      </c>
      <c r="AG1814" s="26">
        <v>45969.140000000058</v>
      </c>
      <c r="AH1814" s="13" t="s">
        <v>3024</v>
      </c>
      <c r="AI1814" s="6">
        <v>0</v>
      </c>
      <c r="AJ1814" s="7"/>
      <c r="AK1814" s="4"/>
    </row>
    <row r="1815" spans="1:37" x14ac:dyDescent="0.25">
      <c r="A1815" s="1" t="s">
        <v>1679</v>
      </c>
      <c r="B1815" s="1">
        <v>135374.62999999998</v>
      </c>
      <c r="C1815" s="6">
        <f t="shared" si="127"/>
        <v>92606.839999999982</v>
      </c>
      <c r="D1815" s="6">
        <v>87063.409999999989</v>
      </c>
      <c r="E1815" s="6">
        <v>0</v>
      </c>
      <c r="F1815" s="6">
        <v>0</v>
      </c>
      <c r="G1815" s="6">
        <v>1478.92</v>
      </c>
      <c r="H1815" s="6">
        <v>4064.51</v>
      </c>
      <c r="I1815" s="1">
        <v>0</v>
      </c>
      <c r="J1815" s="6">
        <f t="shared" si="128"/>
        <v>227981.46999999997</v>
      </c>
      <c r="K1815" s="13" t="s">
        <v>3024</v>
      </c>
      <c r="L1815" s="13" t="s">
        <v>3024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13" t="s">
        <v>3024</v>
      </c>
      <c r="V1815" s="6">
        <v>0</v>
      </c>
      <c r="W1815" s="6">
        <f t="shared" si="129"/>
        <v>0</v>
      </c>
      <c r="X1815" s="6">
        <v>0</v>
      </c>
      <c r="Y1815" s="15">
        <v>0</v>
      </c>
      <c r="Z1815" s="15">
        <v>0</v>
      </c>
      <c r="AA1815" s="15">
        <f t="shared" si="130"/>
        <v>0</v>
      </c>
      <c r="AB1815" s="1">
        <v>39721.929999999993</v>
      </c>
      <c r="AC1815" s="13" t="s">
        <v>3024</v>
      </c>
      <c r="AD1815" s="1">
        <v>191231.37999999992</v>
      </c>
      <c r="AE1815" s="6">
        <v>151077.77999999997</v>
      </c>
      <c r="AF1815" s="15">
        <v>0</v>
      </c>
      <c r="AG1815" s="26">
        <v>79875.529999999941</v>
      </c>
      <c r="AH1815" s="13" t="s">
        <v>3024</v>
      </c>
      <c r="AI1815" s="6">
        <v>0</v>
      </c>
      <c r="AJ1815" s="7"/>
      <c r="AK1815" s="4"/>
    </row>
    <row r="1816" spans="1:37" x14ac:dyDescent="0.25">
      <c r="A1816" s="1" t="s">
        <v>1680</v>
      </c>
      <c r="B1816" s="1">
        <v>89455.82</v>
      </c>
      <c r="C1816" s="6">
        <f t="shared" si="127"/>
        <v>51661.020000000019</v>
      </c>
      <c r="D1816" s="6">
        <v>46000.920000000013</v>
      </c>
      <c r="E1816" s="6">
        <v>0</v>
      </c>
      <c r="F1816" s="6">
        <v>0</v>
      </c>
      <c r="G1816" s="6">
        <v>953.05</v>
      </c>
      <c r="H1816" s="6">
        <v>4707.05</v>
      </c>
      <c r="I1816" s="1">
        <v>0</v>
      </c>
      <c r="J1816" s="6">
        <f t="shared" si="128"/>
        <v>141116.84000000003</v>
      </c>
      <c r="K1816" s="13" t="s">
        <v>3024</v>
      </c>
      <c r="L1816" s="13" t="s">
        <v>3024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13" t="s">
        <v>3024</v>
      </c>
      <c r="V1816" s="6">
        <v>0</v>
      </c>
      <c r="W1816" s="6">
        <f t="shared" si="129"/>
        <v>0</v>
      </c>
      <c r="X1816" s="6">
        <v>0</v>
      </c>
      <c r="Y1816" s="15">
        <v>0</v>
      </c>
      <c r="Z1816" s="15">
        <v>0</v>
      </c>
      <c r="AA1816" s="15">
        <f t="shared" si="130"/>
        <v>0</v>
      </c>
      <c r="AB1816" s="1">
        <v>41900.380000000019</v>
      </c>
      <c r="AC1816" s="13" t="s">
        <v>3024</v>
      </c>
      <c r="AD1816" s="1">
        <v>107280.37000000001</v>
      </c>
      <c r="AE1816" s="6">
        <v>97753.200000000012</v>
      </c>
      <c r="AF1816" s="15">
        <v>0</v>
      </c>
      <c r="AG1816" s="26">
        <v>51427.550000000017</v>
      </c>
      <c r="AH1816" s="13" t="s">
        <v>3024</v>
      </c>
      <c r="AI1816" s="6">
        <v>0</v>
      </c>
      <c r="AJ1816" s="7"/>
      <c r="AK1816" s="4"/>
    </row>
    <row r="1817" spans="1:37" x14ac:dyDescent="0.25">
      <c r="A1817" s="1" t="s">
        <v>2898</v>
      </c>
      <c r="B1817" s="1">
        <v>67718.39</v>
      </c>
      <c r="C1817" s="6">
        <f t="shared" si="127"/>
        <v>47649.380000000012</v>
      </c>
      <c r="D1817" s="6">
        <v>47325.98000000001</v>
      </c>
      <c r="E1817" s="6">
        <v>0</v>
      </c>
      <c r="F1817" s="6">
        <v>0</v>
      </c>
      <c r="G1817" s="6">
        <v>0</v>
      </c>
      <c r="H1817" s="6">
        <v>323.40000000000003</v>
      </c>
      <c r="I1817" s="1">
        <v>0</v>
      </c>
      <c r="J1817" s="6">
        <f t="shared" si="128"/>
        <v>115367.77000000002</v>
      </c>
      <c r="K1817" s="13" t="s">
        <v>3024</v>
      </c>
      <c r="L1817" s="13" t="s">
        <v>3024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13" t="s">
        <v>3024</v>
      </c>
      <c r="V1817" s="6">
        <v>0</v>
      </c>
      <c r="W1817" s="6">
        <f t="shared" si="129"/>
        <v>0</v>
      </c>
      <c r="X1817" s="6">
        <v>0</v>
      </c>
      <c r="Y1817" s="15">
        <v>0</v>
      </c>
      <c r="Z1817" s="15">
        <v>0</v>
      </c>
      <c r="AA1817" s="15">
        <f t="shared" si="130"/>
        <v>0</v>
      </c>
      <c r="AB1817" s="1">
        <v>124024.72999999995</v>
      </c>
      <c r="AC1817" s="13" t="s">
        <v>3024</v>
      </c>
      <c r="AD1817" s="1">
        <v>194247.84</v>
      </c>
      <c r="AE1817" s="6">
        <v>80437.820000000022</v>
      </c>
      <c r="AF1817" s="15">
        <v>0</v>
      </c>
      <c r="AG1817" s="26">
        <v>237834.74999999991</v>
      </c>
      <c r="AH1817" s="13" t="s">
        <v>3024</v>
      </c>
      <c r="AI1817" s="6">
        <v>0</v>
      </c>
      <c r="AJ1817" s="7"/>
      <c r="AK1817" s="4"/>
    </row>
    <row r="1818" spans="1:37" x14ac:dyDescent="0.25">
      <c r="A1818" s="1" t="s">
        <v>1681</v>
      </c>
      <c r="B1818" s="1">
        <v>66992.37</v>
      </c>
      <c r="C1818" s="6">
        <f t="shared" si="127"/>
        <v>39319.32</v>
      </c>
      <c r="D1818" s="6">
        <v>37373.729999999996</v>
      </c>
      <c r="E1818" s="6">
        <v>0</v>
      </c>
      <c r="F1818" s="6">
        <v>0</v>
      </c>
      <c r="G1818" s="6">
        <v>710.54</v>
      </c>
      <c r="H1818" s="6">
        <v>1235.05</v>
      </c>
      <c r="I1818" s="1">
        <v>0</v>
      </c>
      <c r="J1818" s="6">
        <f t="shared" si="128"/>
        <v>106311.69</v>
      </c>
      <c r="K1818" s="13" t="s">
        <v>3024</v>
      </c>
      <c r="L1818" s="13" t="s">
        <v>3024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13" t="s">
        <v>3024</v>
      </c>
      <c r="V1818" s="6">
        <v>0</v>
      </c>
      <c r="W1818" s="6">
        <f t="shared" si="129"/>
        <v>0</v>
      </c>
      <c r="X1818" s="6">
        <v>0</v>
      </c>
      <c r="Y1818" s="15">
        <v>0</v>
      </c>
      <c r="Z1818" s="15">
        <v>0</v>
      </c>
      <c r="AA1818" s="15">
        <f t="shared" si="130"/>
        <v>0</v>
      </c>
      <c r="AB1818" s="1">
        <v>24816.489999999987</v>
      </c>
      <c r="AC1818" s="13" t="s">
        <v>3024</v>
      </c>
      <c r="AD1818" s="1">
        <v>79072.25999999998</v>
      </c>
      <c r="AE1818" s="6">
        <v>74730.31</v>
      </c>
      <c r="AF1818" s="15">
        <v>0</v>
      </c>
      <c r="AG1818" s="26">
        <v>29158.439999999966</v>
      </c>
      <c r="AH1818" s="13" t="s">
        <v>3024</v>
      </c>
      <c r="AI1818" s="6">
        <v>0</v>
      </c>
      <c r="AJ1818" s="7"/>
      <c r="AK1818" s="4"/>
    </row>
    <row r="1819" spans="1:37" x14ac:dyDescent="0.25">
      <c r="A1819" s="1" t="s">
        <v>1682</v>
      </c>
      <c r="B1819" s="1">
        <v>52925.08</v>
      </c>
      <c r="C1819" s="6">
        <f t="shared" si="127"/>
        <v>25749.040000000005</v>
      </c>
      <c r="D1819" s="6">
        <v>23816.260000000002</v>
      </c>
      <c r="E1819" s="6">
        <v>0</v>
      </c>
      <c r="F1819" s="6">
        <v>0</v>
      </c>
      <c r="G1819" s="6">
        <v>548.47</v>
      </c>
      <c r="H1819" s="6">
        <v>1384.31</v>
      </c>
      <c r="I1819" s="1">
        <v>0</v>
      </c>
      <c r="J1819" s="6">
        <f t="shared" si="128"/>
        <v>78674.12000000001</v>
      </c>
      <c r="K1819" s="13" t="s">
        <v>3024</v>
      </c>
      <c r="L1819" s="13" t="s">
        <v>3024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13" t="s">
        <v>3024</v>
      </c>
      <c r="V1819" s="6">
        <v>0</v>
      </c>
      <c r="W1819" s="6">
        <f t="shared" si="129"/>
        <v>0</v>
      </c>
      <c r="X1819" s="6">
        <v>0</v>
      </c>
      <c r="Y1819" s="15">
        <v>0</v>
      </c>
      <c r="Z1819" s="15">
        <v>0</v>
      </c>
      <c r="AA1819" s="15">
        <f t="shared" si="130"/>
        <v>0</v>
      </c>
      <c r="AB1819" s="1">
        <v>15137.130000000006</v>
      </c>
      <c r="AC1819" s="13" t="s">
        <v>3024</v>
      </c>
      <c r="AD1819" s="1">
        <v>61546.660000000018</v>
      </c>
      <c r="AE1819" s="6">
        <v>49726.59</v>
      </c>
      <c r="AF1819" s="15">
        <v>0</v>
      </c>
      <c r="AG1819" s="26">
        <v>26957.20000000003</v>
      </c>
      <c r="AH1819" s="13" t="s">
        <v>3024</v>
      </c>
      <c r="AI1819" s="6">
        <v>0</v>
      </c>
      <c r="AJ1819" s="7"/>
      <c r="AK1819" s="4"/>
    </row>
    <row r="1820" spans="1:37" x14ac:dyDescent="0.25">
      <c r="A1820" s="1" t="s">
        <v>2899</v>
      </c>
      <c r="B1820" s="1">
        <v>18652.100000000002</v>
      </c>
      <c r="C1820" s="6">
        <f t="shared" si="127"/>
        <v>8627.4600000000028</v>
      </c>
      <c r="D1820" s="6">
        <v>7555.6100000000024</v>
      </c>
      <c r="E1820" s="6">
        <v>0</v>
      </c>
      <c r="F1820" s="6">
        <v>0</v>
      </c>
      <c r="G1820" s="6">
        <v>0</v>
      </c>
      <c r="H1820" s="6">
        <v>1071.8499999999999</v>
      </c>
      <c r="I1820" s="1">
        <v>0</v>
      </c>
      <c r="J1820" s="6">
        <f t="shared" si="128"/>
        <v>27279.560000000005</v>
      </c>
      <c r="K1820" s="13" t="s">
        <v>3024</v>
      </c>
      <c r="L1820" s="13" t="s">
        <v>3024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13" t="s">
        <v>3024</v>
      </c>
      <c r="V1820" s="6">
        <v>0</v>
      </c>
      <c r="W1820" s="6">
        <f t="shared" si="129"/>
        <v>0</v>
      </c>
      <c r="X1820" s="6">
        <v>0</v>
      </c>
      <c r="Y1820" s="15">
        <v>0</v>
      </c>
      <c r="Z1820" s="15">
        <v>0</v>
      </c>
      <c r="AA1820" s="15">
        <f t="shared" si="130"/>
        <v>0</v>
      </c>
      <c r="AB1820" s="1">
        <v>47812.569999999978</v>
      </c>
      <c r="AC1820" s="13" t="s">
        <v>3024</v>
      </c>
      <c r="AD1820" s="1">
        <v>71585.52999999997</v>
      </c>
      <c r="AE1820" s="6">
        <v>15140.070000000003</v>
      </c>
      <c r="AF1820" s="15">
        <v>0</v>
      </c>
      <c r="AG1820" s="26">
        <v>104258.02999999994</v>
      </c>
      <c r="AH1820" s="13" t="s">
        <v>3024</v>
      </c>
      <c r="AI1820" s="6">
        <v>0</v>
      </c>
      <c r="AJ1820" s="7"/>
      <c r="AK1820" s="4"/>
    </row>
    <row r="1821" spans="1:37" x14ac:dyDescent="0.25">
      <c r="A1821" s="1" t="s">
        <v>1683</v>
      </c>
      <c r="B1821" s="1">
        <v>51712.650000000016</v>
      </c>
      <c r="C1821" s="6">
        <f t="shared" si="127"/>
        <v>29734.160000000003</v>
      </c>
      <c r="D1821" s="6">
        <v>26279.850000000002</v>
      </c>
      <c r="E1821" s="6">
        <v>0</v>
      </c>
      <c r="F1821" s="6">
        <v>0</v>
      </c>
      <c r="G1821" s="6">
        <v>560.66</v>
      </c>
      <c r="H1821" s="6">
        <v>2893.65</v>
      </c>
      <c r="I1821" s="1">
        <v>0</v>
      </c>
      <c r="J1821" s="6">
        <f t="shared" si="128"/>
        <v>81446.810000000027</v>
      </c>
      <c r="K1821" s="13" t="s">
        <v>3024</v>
      </c>
      <c r="L1821" s="13" t="s">
        <v>3024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13" t="s">
        <v>3024</v>
      </c>
      <c r="V1821" s="6">
        <v>0</v>
      </c>
      <c r="W1821" s="6">
        <f t="shared" si="129"/>
        <v>0</v>
      </c>
      <c r="X1821" s="6">
        <v>0</v>
      </c>
      <c r="Y1821" s="15">
        <v>0</v>
      </c>
      <c r="Z1821" s="15">
        <v>0</v>
      </c>
      <c r="AA1821" s="15">
        <f t="shared" si="130"/>
        <v>0</v>
      </c>
      <c r="AB1821" s="1">
        <v>13547.240000000002</v>
      </c>
      <c r="AC1821" s="13" t="s">
        <v>3024</v>
      </c>
      <c r="AD1821" s="1">
        <v>51003.100000000006</v>
      </c>
      <c r="AE1821" s="6">
        <v>54202.87000000001</v>
      </c>
      <c r="AF1821" s="15">
        <v>0</v>
      </c>
      <c r="AG1821" s="26">
        <v>10347.469999999998</v>
      </c>
      <c r="AH1821" s="13" t="s">
        <v>3024</v>
      </c>
      <c r="AI1821" s="6">
        <v>0</v>
      </c>
      <c r="AJ1821" s="7"/>
      <c r="AK1821" s="4"/>
    </row>
    <row r="1822" spans="1:37" x14ac:dyDescent="0.25">
      <c r="A1822" s="1" t="s">
        <v>1684</v>
      </c>
      <c r="B1822" s="1">
        <v>107778.09999999998</v>
      </c>
      <c r="C1822" s="6">
        <f t="shared" si="127"/>
        <v>61384.5</v>
      </c>
      <c r="D1822" s="6">
        <v>56178.78</v>
      </c>
      <c r="E1822" s="6">
        <v>0</v>
      </c>
      <c r="F1822" s="6">
        <v>0</v>
      </c>
      <c r="G1822" s="6">
        <v>1150.17</v>
      </c>
      <c r="H1822" s="6">
        <v>4055.55</v>
      </c>
      <c r="I1822" s="1">
        <v>0</v>
      </c>
      <c r="J1822" s="6">
        <f t="shared" si="128"/>
        <v>169162.59999999998</v>
      </c>
      <c r="K1822" s="13" t="s">
        <v>3024</v>
      </c>
      <c r="L1822" s="13" t="s">
        <v>3024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13" t="s">
        <v>3024</v>
      </c>
      <c r="V1822" s="6">
        <v>0</v>
      </c>
      <c r="W1822" s="6">
        <f t="shared" si="129"/>
        <v>0</v>
      </c>
      <c r="X1822" s="6">
        <v>0</v>
      </c>
      <c r="Y1822" s="15">
        <v>0</v>
      </c>
      <c r="Z1822" s="15">
        <v>0</v>
      </c>
      <c r="AA1822" s="15">
        <f t="shared" si="130"/>
        <v>0</v>
      </c>
      <c r="AB1822" s="1">
        <v>54117.200000000026</v>
      </c>
      <c r="AC1822" s="13" t="s">
        <v>3024</v>
      </c>
      <c r="AD1822" s="1">
        <v>136773.35999999999</v>
      </c>
      <c r="AE1822" s="6">
        <v>118237.04999999997</v>
      </c>
      <c r="AF1822" s="15">
        <v>0</v>
      </c>
      <c r="AG1822" s="26">
        <v>72653.510000000053</v>
      </c>
      <c r="AH1822" s="13" t="s">
        <v>3024</v>
      </c>
      <c r="AI1822" s="6">
        <v>0</v>
      </c>
      <c r="AJ1822" s="7"/>
      <c r="AK1822" s="4"/>
    </row>
    <row r="1823" spans="1:37" x14ac:dyDescent="0.25">
      <c r="A1823" s="1" t="s">
        <v>1685</v>
      </c>
      <c r="B1823" s="1">
        <v>234194.83</v>
      </c>
      <c r="C1823" s="6">
        <f t="shared" si="127"/>
        <v>144599.98000000004</v>
      </c>
      <c r="D1823" s="6">
        <v>137479.35000000003</v>
      </c>
      <c r="E1823" s="6">
        <v>0</v>
      </c>
      <c r="F1823" s="6">
        <v>0</v>
      </c>
      <c r="G1823" s="6">
        <v>2519.4799999999996</v>
      </c>
      <c r="H1823" s="6">
        <v>4601.1500000000005</v>
      </c>
      <c r="I1823" s="1">
        <v>0</v>
      </c>
      <c r="J1823" s="6">
        <f t="shared" si="128"/>
        <v>378794.81000000006</v>
      </c>
      <c r="K1823" s="13" t="s">
        <v>3024</v>
      </c>
      <c r="L1823" s="13" t="s">
        <v>3024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13" t="s">
        <v>3024</v>
      </c>
      <c r="V1823" s="6">
        <v>0</v>
      </c>
      <c r="W1823" s="6">
        <f t="shared" si="129"/>
        <v>0</v>
      </c>
      <c r="X1823" s="6">
        <v>0</v>
      </c>
      <c r="Y1823" s="15">
        <v>0</v>
      </c>
      <c r="Z1823" s="15">
        <v>0</v>
      </c>
      <c r="AA1823" s="15">
        <f t="shared" si="130"/>
        <v>0</v>
      </c>
      <c r="AB1823" s="1">
        <v>90249.889999999941</v>
      </c>
      <c r="AC1823" s="13" t="s">
        <v>3024</v>
      </c>
      <c r="AD1823" s="1">
        <v>291846.31999999989</v>
      </c>
      <c r="AE1823" s="6">
        <v>254151.71000000002</v>
      </c>
      <c r="AF1823" s="15">
        <v>0</v>
      </c>
      <c r="AG1823" s="26">
        <v>127944.49999999983</v>
      </c>
      <c r="AH1823" s="13" t="s">
        <v>3024</v>
      </c>
      <c r="AI1823" s="6">
        <v>0</v>
      </c>
      <c r="AJ1823" s="7"/>
      <c r="AK1823" s="4"/>
    </row>
    <row r="1824" spans="1:37" x14ac:dyDescent="0.25">
      <c r="A1824" s="1" t="s">
        <v>1686</v>
      </c>
      <c r="B1824" s="1">
        <v>66667.930000000008</v>
      </c>
      <c r="C1824" s="6">
        <f t="shared" si="127"/>
        <v>36193.900000000009</v>
      </c>
      <c r="D1824" s="6">
        <v>33986.760000000009</v>
      </c>
      <c r="E1824" s="6">
        <v>0</v>
      </c>
      <c r="F1824" s="6">
        <v>0</v>
      </c>
      <c r="G1824" s="6">
        <v>696.3900000000001</v>
      </c>
      <c r="H1824" s="6">
        <v>1510.75</v>
      </c>
      <c r="I1824" s="1">
        <v>0</v>
      </c>
      <c r="J1824" s="6">
        <f t="shared" si="128"/>
        <v>102861.83000000002</v>
      </c>
      <c r="K1824" s="13" t="s">
        <v>3024</v>
      </c>
      <c r="L1824" s="13" t="s">
        <v>3024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13" t="s">
        <v>3024</v>
      </c>
      <c r="V1824" s="6">
        <v>0</v>
      </c>
      <c r="W1824" s="6">
        <f t="shared" si="129"/>
        <v>0</v>
      </c>
      <c r="X1824" s="6">
        <v>0</v>
      </c>
      <c r="Y1824" s="15">
        <v>0</v>
      </c>
      <c r="Z1824" s="15">
        <v>0</v>
      </c>
      <c r="AA1824" s="15">
        <f t="shared" si="130"/>
        <v>0</v>
      </c>
      <c r="AB1824" s="1">
        <v>32582.139999999978</v>
      </c>
      <c r="AC1824" s="13" t="s">
        <v>3024</v>
      </c>
      <c r="AD1824" s="1">
        <v>89640.159999999974</v>
      </c>
      <c r="AE1824" s="6">
        <v>67991.850000000006</v>
      </c>
      <c r="AF1824" s="15">
        <v>0</v>
      </c>
      <c r="AG1824" s="26">
        <v>54230.449999999953</v>
      </c>
      <c r="AH1824" s="13" t="s">
        <v>3024</v>
      </c>
      <c r="AI1824" s="6">
        <v>0</v>
      </c>
      <c r="AJ1824" s="7"/>
      <c r="AK1824" s="4"/>
    </row>
    <row r="1825" spans="1:37" x14ac:dyDescent="0.25">
      <c r="A1825" s="1" t="s">
        <v>1687</v>
      </c>
      <c r="B1825" s="1">
        <v>3945.2100000000005</v>
      </c>
      <c r="C1825" s="6">
        <f t="shared" si="127"/>
        <v>1337.2500000000002</v>
      </c>
      <c r="D1825" s="6">
        <v>1298.0700000000002</v>
      </c>
      <c r="E1825" s="6">
        <v>0</v>
      </c>
      <c r="F1825" s="6">
        <v>0</v>
      </c>
      <c r="G1825" s="6">
        <v>39.18</v>
      </c>
      <c r="H1825" s="6">
        <v>0</v>
      </c>
      <c r="I1825" s="1">
        <v>0</v>
      </c>
      <c r="J1825" s="6">
        <f t="shared" si="128"/>
        <v>5282.4600000000009</v>
      </c>
      <c r="K1825" s="13" t="s">
        <v>3024</v>
      </c>
      <c r="L1825" s="13" t="s">
        <v>3024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13" t="s">
        <v>3024</v>
      </c>
      <c r="V1825" s="6">
        <v>0</v>
      </c>
      <c r="W1825" s="6">
        <f t="shared" si="129"/>
        <v>0</v>
      </c>
      <c r="X1825" s="6">
        <v>0</v>
      </c>
      <c r="Y1825" s="15">
        <v>0</v>
      </c>
      <c r="Z1825" s="15">
        <v>0</v>
      </c>
      <c r="AA1825" s="15">
        <f t="shared" si="130"/>
        <v>0</v>
      </c>
      <c r="AB1825" s="1">
        <v>1606.5099999999995</v>
      </c>
      <c r="AC1825" s="13" t="s">
        <v>3024</v>
      </c>
      <c r="AD1825" s="1">
        <v>4696.6600000000008</v>
      </c>
      <c r="AE1825" s="6">
        <v>3149.7400000000002</v>
      </c>
      <c r="AF1825" s="15">
        <v>0</v>
      </c>
      <c r="AG1825" s="26">
        <v>3153.4299999999994</v>
      </c>
      <c r="AH1825" s="13" t="s">
        <v>3024</v>
      </c>
      <c r="AI1825" s="6">
        <v>0</v>
      </c>
      <c r="AJ1825" s="7"/>
      <c r="AK1825" s="4"/>
    </row>
    <row r="1826" spans="1:37" x14ac:dyDescent="0.25">
      <c r="A1826" s="1" t="s">
        <v>1688</v>
      </c>
      <c r="B1826" s="1">
        <v>42102.400000000009</v>
      </c>
      <c r="C1826" s="6">
        <f t="shared" si="127"/>
        <v>23699.26</v>
      </c>
      <c r="D1826" s="6">
        <v>23249.1</v>
      </c>
      <c r="E1826" s="6">
        <v>0</v>
      </c>
      <c r="F1826" s="6">
        <v>0</v>
      </c>
      <c r="G1826" s="6">
        <v>450.16</v>
      </c>
      <c r="H1826" s="6">
        <v>0</v>
      </c>
      <c r="I1826" s="1">
        <v>0</v>
      </c>
      <c r="J1826" s="6">
        <f t="shared" si="128"/>
        <v>65801.66</v>
      </c>
      <c r="K1826" s="13" t="s">
        <v>3024</v>
      </c>
      <c r="L1826" s="13" t="s">
        <v>3024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13" t="s">
        <v>3024</v>
      </c>
      <c r="V1826" s="6">
        <v>0</v>
      </c>
      <c r="W1826" s="6">
        <f t="shared" si="129"/>
        <v>0</v>
      </c>
      <c r="X1826" s="6">
        <v>0</v>
      </c>
      <c r="Y1826" s="15">
        <v>0</v>
      </c>
      <c r="Z1826" s="15">
        <v>0</v>
      </c>
      <c r="AA1826" s="15">
        <f t="shared" si="130"/>
        <v>0</v>
      </c>
      <c r="AB1826" s="1">
        <v>24758.740000000005</v>
      </c>
      <c r="AC1826" s="13" t="s">
        <v>3024</v>
      </c>
      <c r="AD1826" s="1">
        <v>61331.460000000006</v>
      </c>
      <c r="AE1826" s="6">
        <v>48128.3</v>
      </c>
      <c r="AF1826" s="15">
        <v>0</v>
      </c>
      <c r="AG1826" s="26">
        <v>37961.900000000009</v>
      </c>
      <c r="AH1826" s="13" t="s">
        <v>3024</v>
      </c>
      <c r="AI1826" s="6">
        <v>0</v>
      </c>
      <c r="AJ1826" s="7"/>
      <c r="AK1826" s="4"/>
    </row>
    <row r="1827" spans="1:37" x14ac:dyDescent="0.25">
      <c r="A1827" s="1" t="s">
        <v>1689</v>
      </c>
      <c r="B1827" s="1">
        <v>89230.55</v>
      </c>
      <c r="C1827" s="6">
        <f t="shared" si="127"/>
        <v>54044.950000000004</v>
      </c>
      <c r="D1827" s="6">
        <v>50974.11</v>
      </c>
      <c r="E1827" s="6">
        <v>0</v>
      </c>
      <c r="F1827" s="6">
        <v>0</v>
      </c>
      <c r="G1827" s="6">
        <v>948.68999999999994</v>
      </c>
      <c r="H1827" s="6">
        <v>2122.1499999999996</v>
      </c>
      <c r="I1827" s="1">
        <v>0</v>
      </c>
      <c r="J1827" s="6">
        <f t="shared" si="128"/>
        <v>143275.5</v>
      </c>
      <c r="K1827" s="13" t="s">
        <v>3024</v>
      </c>
      <c r="L1827" s="13" t="s">
        <v>3024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13" t="s">
        <v>3024</v>
      </c>
      <c r="V1827" s="6">
        <v>0</v>
      </c>
      <c r="W1827" s="6">
        <f t="shared" si="129"/>
        <v>0</v>
      </c>
      <c r="X1827" s="6">
        <v>0</v>
      </c>
      <c r="Y1827" s="15">
        <v>0</v>
      </c>
      <c r="Z1827" s="15">
        <v>0</v>
      </c>
      <c r="AA1827" s="15">
        <f t="shared" si="130"/>
        <v>0</v>
      </c>
      <c r="AB1827" s="1">
        <v>35157.929999999978</v>
      </c>
      <c r="AC1827" s="13" t="s">
        <v>3024</v>
      </c>
      <c r="AD1827" s="1">
        <v>101448.98999999995</v>
      </c>
      <c r="AE1827" s="6">
        <v>100694.11000000002</v>
      </c>
      <c r="AF1827" s="15">
        <v>0</v>
      </c>
      <c r="AG1827" s="26">
        <v>35912.809999999925</v>
      </c>
      <c r="AH1827" s="13" t="s">
        <v>3024</v>
      </c>
      <c r="AI1827" s="6">
        <v>0</v>
      </c>
      <c r="AJ1827" s="7"/>
      <c r="AK1827" s="4"/>
    </row>
    <row r="1828" spans="1:37" x14ac:dyDescent="0.25">
      <c r="A1828" s="1" t="s">
        <v>1690</v>
      </c>
      <c r="B1828" s="1">
        <v>67094.080000000016</v>
      </c>
      <c r="C1828" s="6">
        <f t="shared" si="127"/>
        <v>34762.609999999993</v>
      </c>
      <c r="D1828" s="6">
        <v>31592.739999999994</v>
      </c>
      <c r="E1828" s="6">
        <v>0</v>
      </c>
      <c r="F1828" s="6">
        <v>0</v>
      </c>
      <c r="G1828" s="6">
        <v>701.81999999999994</v>
      </c>
      <c r="H1828" s="6">
        <v>2468.0499999999997</v>
      </c>
      <c r="I1828" s="1">
        <v>0</v>
      </c>
      <c r="J1828" s="6">
        <f t="shared" si="128"/>
        <v>101856.69</v>
      </c>
      <c r="K1828" s="13" t="s">
        <v>3024</v>
      </c>
      <c r="L1828" s="13" t="s">
        <v>3024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13" t="s">
        <v>3024</v>
      </c>
      <c r="V1828" s="6">
        <v>0</v>
      </c>
      <c r="W1828" s="6">
        <f t="shared" si="129"/>
        <v>0</v>
      </c>
      <c r="X1828" s="6">
        <v>0</v>
      </c>
      <c r="Y1828" s="15">
        <v>0</v>
      </c>
      <c r="Z1828" s="15">
        <v>0</v>
      </c>
      <c r="AA1828" s="15">
        <f t="shared" si="130"/>
        <v>0</v>
      </c>
      <c r="AB1828" s="1">
        <v>20867.259999999998</v>
      </c>
      <c r="AC1828" s="13" t="s">
        <v>3024</v>
      </c>
      <c r="AD1828" s="1">
        <v>77596.490000000005</v>
      </c>
      <c r="AE1828" s="6">
        <v>66244.479999999996</v>
      </c>
      <c r="AF1828" s="15">
        <v>0</v>
      </c>
      <c r="AG1828" s="26">
        <v>32219.27</v>
      </c>
      <c r="AH1828" s="13" t="s">
        <v>3024</v>
      </c>
      <c r="AI1828" s="6">
        <v>0</v>
      </c>
      <c r="AJ1828" s="7"/>
      <c r="AK1828" s="4"/>
    </row>
    <row r="1829" spans="1:37" x14ac:dyDescent="0.25">
      <c r="A1829" s="1" t="s">
        <v>1691</v>
      </c>
      <c r="B1829" s="1">
        <v>228388.59000000003</v>
      </c>
      <c r="C1829" s="6">
        <f t="shared" si="127"/>
        <v>136131.93000000002</v>
      </c>
      <c r="D1829" s="6">
        <v>125767.37000000001</v>
      </c>
      <c r="E1829" s="6">
        <v>0</v>
      </c>
      <c r="F1829" s="6">
        <v>0</v>
      </c>
      <c r="G1829" s="6">
        <v>2488.66</v>
      </c>
      <c r="H1829" s="6">
        <v>7875.9000000000005</v>
      </c>
      <c r="I1829" s="1">
        <v>0</v>
      </c>
      <c r="J1829" s="6">
        <f t="shared" si="128"/>
        <v>364520.52</v>
      </c>
      <c r="K1829" s="13" t="s">
        <v>3024</v>
      </c>
      <c r="L1829" s="13" t="s">
        <v>3024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13" t="s">
        <v>3024</v>
      </c>
      <c r="V1829" s="6">
        <v>0</v>
      </c>
      <c r="W1829" s="6">
        <f t="shared" si="129"/>
        <v>0</v>
      </c>
      <c r="X1829" s="6">
        <v>0</v>
      </c>
      <c r="Y1829" s="15">
        <v>0</v>
      </c>
      <c r="Z1829" s="15">
        <v>0</v>
      </c>
      <c r="AA1829" s="15">
        <f t="shared" si="130"/>
        <v>0</v>
      </c>
      <c r="AB1829" s="1">
        <v>99374.630000000034</v>
      </c>
      <c r="AC1829" s="13" t="s">
        <v>3024</v>
      </c>
      <c r="AD1829" s="1">
        <v>282514.58999999997</v>
      </c>
      <c r="AE1829" s="6">
        <v>250118.15000000002</v>
      </c>
      <c r="AF1829" s="15">
        <v>0</v>
      </c>
      <c r="AG1829" s="26">
        <v>131771.06999999998</v>
      </c>
      <c r="AH1829" s="13" t="s">
        <v>3024</v>
      </c>
      <c r="AI1829" s="6">
        <v>0</v>
      </c>
      <c r="AJ1829" s="7"/>
      <c r="AK1829" s="4"/>
    </row>
    <row r="1830" spans="1:37" x14ac:dyDescent="0.25">
      <c r="A1830" s="1" t="s">
        <v>1692</v>
      </c>
      <c r="B1830" s="1">
        <v>57522.069999999992</v>
      </c>
      <c r="C1830" s="6">
        <f t="shared" si="127"/>
        <v>38717.339999999997</v>
      </c>
      <c r="D1830" s="6">
        <v>36072.759999999995</v>
      </c>
      <c r="E1830" s="6">
        <v>0</v>
      </c>
      <c r="F1830" s="6">
        <v>0</v>
      </c>
      <c r="G1830" s="6">
        <v>625.67999999999995</v>
      </c>
      <c r="H1830" s="6">
        <v>2018.8999999999999</v>
      </c>
      <c r="I1830" s="1">
        <v>0</v>
      </c>
      <c r="J1830" s="6">
        <f t="shared" si="128"/>
        <v>96239.409999999989</v>
      </c>
      <c r="K1830" s="13" t="s">
        <v>3024</v>
      </c>
      <c r="L1830" s="13" t="s">
        <v>3024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13" t="s">
        <v>3024</v>
      </c>
      <c r="V1830" s="6">
        <v>0</v>
      </c>
      <c r="W1830" s="6">
        <f t="shared" si="129"/>
        <v>0</v>
      </c>
      <c r="X1830" s="6">
        <v>0</v>
      </c>
      <c r="Y1830" s="15">
        <v>0</v>
      </c>
      <c r="Z1830" s="15">
        <v>0</v>
      </c>
      <c r="AA1830" s="15">
        <f t="shared" si="130"/>
        <v>0</v>
      </c>
      <c r="AB1830" s="1">
        <v>22889.429999999986</v>
      </c>
      <c r="AC1830" s="13" t="s">
        <v>3024</v>
      </c>
      <c r="AD1830" s="1">
        <v>74414.879999999976</v>
      </c>
      <c r="AE1830" s="6">
        <v>66951.28</v>
      </c>
      <c r="AF1830" s="15">
        <v>0</v>
      </c>
      <c r="AG1830" s="26">
        <v>30353.029999999973</v>
      </c>
      <c r="AH1830" s="13" t="s">
        <v>3024</v>
      </c>
      <c r="AI1830" s="6">
        <v>0</v>
      </c>
      <c r="AJ1830" s="7"/>
      <c r="AK1830" s="4"/>
    </row>
    <row r="1831" spans="1:37" x14ac:dyDescent="0.25">
      <c r="A1831" s="1" t="s">
        <v>1693</v>
      </c>
      <c r="B1831" s="1">
        <v>80007.170000000013</v>
      </c>
      <c r="C1831" s="6">
        <f t="shared" si="127"/>
        <v>57513.56</v>
      </c>
      <c r="D1831" s="6">
        <v>53755.099999999991</v>
      </c>
      <c r="E1831" s="6">
        <v>0</v>
      </c>
      <c r="F1831" s="6">
        <v>0</v>
      </c>
      <c r="G1831" s="6">
        <v>887.41</v>
      </c>
      <c r="H1831" s="6">
        <v>2871.05</v>
      </c>
      <c r="I1831" s="1">
        <v>0</v>
      </c>
      <c r="J1831" s="6">
        <f t="shared" si="128"/>
        <v>137520.73000000001</v>
      </c>
      <c r="K1831" s="13" t="s">
        <v>3024</v>
      </c>
      <c r="L1831" s="13" t="s">
        <v>3024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13" t="s">
        <v>3024</v>
      </c>
      <c r="V1831" s="6">
        <v>0</v>
      </c>
      <c r="W1831" s="6">
        <f t="shared" si="129"/>
        <v>0</v>
      </c>
      <c r="X1831" s="6">
        <v>0</v>
      </c>
      <c r="Y1831" s="15">
        <v>0</v>
      </c>
      <c r="Z1831" s="15">
        <v>0</v>
      </c>
      <c r="AA1831" s="15">
        <f t="shared" si="130"/>
        <v>0</v>
      </c>
      <c r="AB1831" s="1">
        <v>38823.129999999983</v>
      </c>
      <c r="AC1831" s="13" t="s">
        <v>3024</v>
      </c>
      <c r="AD1831" s="1">
        <v>107289.98000000001</v>
      </c>
      <c r="AE1831" s="6">
        <v>97936.69</v>
      </c>
      <c r="AF1831" s="15">
        <v>0</v>
      </c>
      <c r="AG1831" s="26">
        <v>48176.419999999969</v>
      </c>
      <c r="AH1831" s="13" t="s">
        <v>3024</v>
      </c>
      <c r="AI1831" s="6">
        <v>0</v>
      </c>
      <c r="AJ1831" s="7"/>
      <c r="AK1831" s="4"/>
    </row>
    <row r="1832" spans="1:37" x14ac:dyDescent="0.25">
      <c r="A1832" s="1" t="s">
        <v>1694</v>
      </c>
      <c r="B1832" s="1">
        <v>54629.3</v>
      </c>
      <c r="C1832" s="6">
        <f t="shared" si="127"/>
        <v>49188.55</v>
      </c>
      <c r="D1832" s="6">
        <v>46021.75</v>
      </c>
      <c r="E1832" s="6">
        <v>0</v>
      </c>
      <c r="F1832" s="6">
        <v>0</v>
      </c>
      <c r="G1832" s="6">
        <v>635.05000000000007</v>
      </c>
      <c r="H1832" s="6">
        <v>2531.75</v>
      </c>
      <c r="I1832" s="1">
        <v>0</v>
      </c>
      <c r="J1832" s="6">
        <f t="shared" si="128"/>
        <v>103817.85</v>
      </c>
      <c r="K1832" s="13" t="s">
        <v>3024</v>
      </c>
      <c r="L1832" s="13" t="s">
        <v>3024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13" t="s">
        <v>3024</v>
      </c>
      <c r="V1832" s="6">
        <v>0</v>
      </c>
      <c r="W1832" s="6">
        <f t="shared" si="129"/>
        <v>0</v>
      </c>
      <c r="X1832" s="6">
        <v>0</v>
      </c>
      <c r="Y1832" s="15">
        <v>0</v>
      </c>
      <c r="Z1832" s="15">
        <v>0</v>
      </c>
      <c r="AA1832" s="15">
        <f t="shared" si="130"/>
        <v>0</v>
      </c>
      <c r="AB1832" s="1">
        <v>34044.239999999991</v>
      </c>
      <c r="AC1832" s="13" t="s">
        <v>3024</v>
      </c>
      <c r="AD1832" s="1">
        <v>82594.989999999991</v>
      </c>
      <c r="AE1832" s="6">
        <v>75127.38</v>
      </c>
      <c r="AF1832" s="15">
        <v>0</v>
      </c>
      <c r="AG1832" s="26">
        <v>41511.849999999984</v>
      </c>
      <c r="AH1832" s="13" t="s">
        <v>3024</v>
      </c>
      <c r="AI1832" s="6">
        <v>0</v>
      </c>
      <c r="AJ1832" s="7"/>
      <c r="AK1832" s="4"/>
    </row>
    <row r="1833" spans="1:37" x14ac:dyDescent="0.25">
      <c r="A1833" s="1" t="s">
        <v>1695</v>
      </c>
      <c r="B1833" s="1">
        <v>40683.270000000004</v>
      </c>
      <c r="C1833" s="6">
        <f t="shared" si="127"/>
        <v>23858.169999999995</v>
      </c>
      <c r="D1833" s="6">
        <v>23004.049999999996</v>
      </c>
      <c r="E1833" s="6">
        <v>0</v>
      </c>
      <c r="F1833" s="6">
        <v>0</v>
      </c>
      <c r="G1833" s="6">
        <v>440.16999999999996</v>
      </c>
      <c r="H1833" s="6">
        <v>413.95</v>
      </c>
      <c r="I1833" s="1">
        <v>0</v>
      </c>
      <c r="J1833" s="6">
        <f t="shared" si="128"/>
        <v>64541.440000000002</v>
      </c>
      <c r="K1833" s="13" t="s">
        <v>3024</v>
      </c>
      <c r="L1833" s="13" t="s">
        <v>3024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13" t="s">
        <v>3024</v>
      </c>
      <c r="V1833" s="6">
        <v>0</v>
      </c>
      <c r="W1833" s="6">
        <f t="shared" si="129"/>
        <v>0</v>
      </c>
      <c r="X1833" s="6">
        <v>0</v>
      </c>
      <c r="Y1833" s="15">
        <v>0</v>
      </c>
      <c r="Z1833" s="15">
        <v>0</v>
      </c>
      <c r="AA1833" s="15">
        <f t="shared" si="130"/>
        <v>0</v>
      </c>
      <c r="AB1833" s="1">
        <v>21030.849999999995</v>
      </c>
      <c r="AC1833" s="13" t="s">
        <v>3024</v>
      </c>
      <c r="AD1833" s="1">
        <v>56637.36</v>
      </c>
      <c r="AE1833" s="6">
        <v>45478.1</v>
      </c>
      <c r="AF1833" s="15">
        <v>0</v>
      </c>
      <c r="AG1833" s="26">
        <v>32190.11</v>
      </c>
      <c r="AH1833" s="13" t="s">
        <v>3024</v>
      </c>
      <c r="AI1833" s="6">
        <v>0</v>
      </c>
      <c r="AJ1833" s="7"/>
      <c r="AK1833" s="4"/>
    </row>
    <row r="1834" spans="1:37" x14ac:dyDescent="0.25">
      <c r="A1834" s="1" t="s">
        <v>1696</v>
      </c>
      <c r="B1834" s="1">
        <v>55977.08</v>
      </c>
      <c r="C1834" s="6">
        <f t="shared" si="127"/>
        <v>34370.87000000001</v>
      </c>
      <c r="D1834" s="6">
        <v>32526.100000000006</v>
      </c>
      <c r="E1834" s="6">
        <v>0</v>
      </c>
      <c r="F1834" s="6">
        <v>0</v>
      </c>
      <c r="G1834" s="6">
        <v>618.97</v>
      </c>
      <c r="H1834" s="6">
        <v>1225.8</v>
      </c>
      <c r="I1834" s="1">
        <v>0</v>
      </c>
      <c r="J1834" s="6">
        <f t="shared" si="128"/>
        <v>90347.950000000012</v>
      </c>
      <c r="K1834" s="13" t="s">
        <v>3024</v>
      </c>
      <c r="L1834" s="13" t="s">
        <v>3024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13" t="s">
        <v>3024</v>
      </c>
      <c r="V1834" s="6">
        <v>0</v>
      </c>
      <c r="W1834" s="6">
        <f t="shared" si="129"/>
        <v>0</v>
      </c>
      <c r="X1834" s="6">
        <v>0</v>
      </c>
      <c r="Y1834" s="15">
        <v>0</v>
      </c>
      <c r="Z1834" s="15">
        <v>0</v>
      </c>
      <c r="AA1834" s="15">
        <f t="shared" si="130"/>
        <v>0</v>
      </c>
      <c r="AB1834" s="1">
        <v>27279.76999999999</v>
      </c>
      <c r="AC1834" s="13" t="s">
        <v>3024</v>
      </c>
      <c r="AD1834" s="1">
        <v>76716.709999999992</v>
      </c>
      <c r="AE1834" s="6">
        <v>64989.750000000007</v>
      </c>
      <c r="AF1834" s="15">
        <v>0</v>
      </c>
      <c r="AG1834" s="26">
        <v>39006.729999999981</v>
      </c>
      <c r="AH1834" s="13" t="s">
        <v>3024</v>
      </c>
      <c r="AI1834" s="6">
        <v>0</v>
      </c>
      <c r="AJ1834" s="7"/>
      <c r="AK1834" s="4"/>
    </row>
    <row r="1835" spans="1:37" x14ac:dyDescent="0.25">
      <c r="A1835" s="1" t="s">
        <v>1697</v>
      </c>
      <c r="B1835" s="1">
        <v>72353.239999999991</v>
      </c>
      <c r="C1835" s="6">
        <f t="shared" si="127"/>
        <v>47791.100000000006</v>
      </c>
      <c r="D1835" s="6">
        <v>45500.780000000006</v>
      </c>
      <c r="E1835" s="6">
        <v>0</v>
      </c>
      <c r="F1835" s="6">
        <v>0</v>
      </c>
      <c r="G1835" s="6">
        <v>783.67</v>
      </c>
      <c r="H1835" s="6">
        <v>1506.6499999999999</v>
      </c>
      <c r="I1835" s="1">
        <v>0</v>
      </c>
      <c r="J1835" s="6">
        <f t="shared" si="128"/>
        <v>120144.34</v>
      </c>
      <c r="K1835" s="13" t="s">
        <v>3024</v>
      </c>
      <c r="L1835" s="13" t="s">
        <v>3024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13" t="s">
        <v>3024</v>
      </c>
      <c r="V1835" s="6">
        <v>0</v>
      </c>
      <c r="W1835" s="6">
        <f t="shared" si="129"/>
        <v>0</v>
      </c>
      <c r="X1835" s="6">
        <v>0</v>
      </c>
      <c r="Y1835" s="15">
        <v>0</v>
      </c>
      <c r="Z1835" s="15">
        <v>0</v>
      </c>
      <c r="AA1835" s="15">
        <f t="shared" si="130"/>
        <v>0</v>
      </c>
      <c r="AB1835" s="1">
        <v>34967.970000000008</v>
      </c>
      <c r="AC1835" s="13" t="s">
        <v>3024</v>
      </c>
      <c r="AD1835" s="1">
        <v>103192.67000000001</v>
      </c>
      <c r="AE1835" s="6">
        <v>81987.39</v>
      </c>
      <c r="AF1835" s="15">
        <v>0</v>
      </c>
      <c r="AG1835" s="26">
        <v>56173.250000000015</v>
      </c>
      <c r="AH1835" s="13" t="s">
        <v>3024</v>
      </c>
      <c r="AI1835" s="6">
        <v>0</v>
      </c>
      <c r="AJ1835" s="7"/>
      <c r="AK1835" s="4"/>
    </row>
    <row r="1836" spans="1:37" x14ac:dyDescent="0.25">
      <c r="A1836" s="1" t="s">
        <v>1698</v>
      </c>
      <c r="B1836" s="1">
        <v>59842.850000000006</v>
      </c>
      <c r="C1836" s="6">
        <f t="shared" si="127"/>
        <v>32127.069999999996</v>
      </c>
      <c r="D1836" s="6">
        <v>30482.999999999996</v>
      </c>
      <c r="E1836" s="6">
        <v>0</v>
      </c>
      <c r="F1836" s="6">
        <v>0</v>
      </c>
      <c r="G1836" s="6">
        <v>634.62</v>
      </c>
      <c r="H1836" s="6">
        <v>1009.45</v>
      </c>
      <c r="I1836" s="1">
        <v>0</v>
      </c>
      <c r="J1836" s="6">
        <f t="shared" si="128"/>
        <v>91969.919999999998</v>
      </c>
      <c r="K1836" s="13" t="s">
        <v>3024</v>
      </c>
      <c r="L1836" s="13" t="s">
        <v>3024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13" t="s">
        <v>3024</v>
      </c>
      <c r="V1836" s="6">
        <v>0</v>
      </c>
      <c r="W1836" s="6">
        <f t="shared" si="129"/>
        <v>0</v>
      </c>
      <c r="X1836" s="6">
        <v>0</v>
      </c>
      <c r="Y1836" s="15">
        <v>0</v>
      </c>
      <c r="Z1836" s="15">
        <v>0</v>
      </c>
      <c r="AA1836" s="15">
        <f t="shared" si="130"/>
        <v>0</v>
      </c>
      <c r="AB1836" s="1">
        <v>26000.209999999995</v>
      </c>
      <c r="AC1836" s="13" t="s">
        <v>3024</v>
      </c>
      <c r="AD1836" s="1">
        <v>72789.36</v>
      </c>
      <c r="AE1836" s="6">
        <v>64995.539999999994</v>
      </c>
      <c r="AF1836" s="15">
        <v>0</v>
      </c>
      <c r="AG1836" s="26">
        <v>33794.03</v>
      </c>
      <c r="AH1836" s="13" t="s">
        <v>3024</v>
      </c>
      <c r="AI1836" s="6">
        <v>0</v>
      </c>
      <c r="AJ1836" s="7"/>
      <c r="AK1836" s="4"/>
    </row>
    <row r="1837" spans="1:37" x14ac:dyDescent="0.25">
      <c r="A1837" s="1" t="s">
        <v>1699</v>
      </c>
      <c r="B1837" s="1">
        <v>91064.049999999988</v>
      </c>
      <c r="C1837" s="6">
        <f t="shared" si="127"/>
        <v>49942.69</v>
      </c>
      <c r="D1837" s="6">
        <v>45578.87</v>
      </c>
      <c r="E1837" s="6">
        <v>0</v>
      </c>
      <c r="F1837" s="6">
        <v>0</v>
      </c>
      <c r="G1837" s="6">
        <v>947.32</v>
      </c>
      <c r="H1837" s="6">
        <v>3416.5</v>
      </c>
      <c r="I1837" s="1">
        <v>0</v>
      </c>
      <c r="J1837" s="6">
        <f t="shared" si="128"/>
        <v>141006.74</v>
      </c>
      <c r="K1837" s="13" t="s">
        <v>3024</v>
      </c>
      <c r="L1837" s="13" t="s">
        <v>3024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13" t="s">
        <v>3024</v>
      </c>
      <c r="V1837" s="6">
        <v>0</v>
      </c>
      <c r="W1837" s="6">
        <f t="shared" si="129"/>
        <v>0</v>
      </c>
      <c r="X1837" s="6">
        <v>0</v>
      </c>
      <c r="Y1837" s="15">
        <v>0</v>
      </c>
      <c r="Z1837" s="15">
        <v>0</v>
      </c>
      <c r="AA1837" s="15">
        <f t="shared" si="130"/>
        <v>0</v>
      </c>
      <c r="AB1837" s="1">
        <v>30340.179999999978</v>
      </c>
      <c r="AC1837" s="13" t="s">
        <v>3024</v>
      </c>
      <c r="AD1837" s="1">
        <v>105840.11999999998</v>
      </c>
      <c r="AE1837" s="6">
        <v>94097.71</v>
      </c>
      <c r="AF1837" s="15">
        <v>0</v>
      </c>
      <c r="AG1837" s="26">
        <v>42082.589999999953</v>
      </c>
      <c r="AH1837" s="13" t="s">
        <v>3024</v>
      </c>
      <c r="AI1837" s="6">
        <v>0</v>
      </c>
      <c r="AJ1837" s="7"/>
      <c r="AK1837" s="4"/>
    </row>
    <row r="1838" spans="1:37" x14ac:dyDescent="0.25">
      <c r="A1838" s="1" t="s">
        <v>1700</v>
      </c>
      <c r="B1838" s="1">
        <v>68463.8</v>
      </c>
      <c r="C1838" s="6">
        <f t="shared" si="127"/>
        <v>36732.379999999997</v>
      </c>
      <c r="D1838" s="6">
        <v>36015.29</v>
      </c>
      <c r="E1838" s="6">
        <v>0</v>
      </c>
      <c r="F1838" s="6">
        <v>0</v>
      </c>
      <c r="G1838" s="6">
        <v>717.08999999999992</v>
      </c>
      <c r="H1838" s="6">
        <v>0</v>
      </c>
      <c r="I1838" s="1">
        <v>0</v>
      </c>
      <c r="J1838" s="6">
        <f t="shared" si="128"/>
        <v>105196.18</v>
      </c>
      <c r="K1838" s="13" t="s">
        <v>3024</v>
      </c>
      <c r="L1838" s="13" t="s">
        <v>3024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13" t="s">
        <v>3024</v>
      </c>
      <c r="V1838" s="6">
        <v>0</v>
      </c>
      <c r="W1838" s="6">
        <f t="shared" si="129"/>
        <v>0</v>
      </c>
      <c r="X1838" s="6">
        <v>0</v>
      </c>
      <c r="Y1838" s="15">
        <v>0</v>
      </c>
      <c r="Z1838" s="15">
        <v>0</v>
      </c>
      <c r="AA1838" s="15">
        <f t="shared" si="130"/>
        <v>0</v>
      </c>
      <c r="AB1838" s="1">
        <v>28357.609999999993</v>
      </c>
      <c r="AC1838" s="13" t="s">
        <v>3024</v>
      </c>
      <c r="AD1838" s="1">
        <v>88512.53</v>
      </c>
      <c r="AE1838" s="6">
        <v>71699.920000000013</v>
      </c>
      <c r="AF1838" s="15">
        <v>0</v>
      </c>
      <c r="AG1838" s="26">
        <v>45170.219999999987</v>
      </c>
      <c r="AH1838" s="13" t="s">
        <v>3024</v>
      </c>
      <c r="AI1838" s="6">
        <v>0</v>
      </c>
      <c r="AJ1838" s="7"/>
      <c r="AK1838" s="4"/>
    </row>
    <row r="1839" spans="1:37" x14ac:dyDescent="0.25">
      <c r="A1839" s="1" t="s">
        <v>1701</v>
      </c>
      <c r="B1839" s="1">
        <v>53247.23</v>
      </c>
      <c r="C1839" s="6">
        <f t="shared" si="127"/>
        <v>30177.59</v>
      </c>
      <c r="D1839" s="6">
        <v>29179</v>
      </c>
      <c r="E1839" s="6">
        <v>0</v>
      </c>
      <c r="F1839" s="6">
        <v>0</v>
      </c>
      <c r="G1839" s="6">
        <v>568.83999999999992</v>
      </c>
      <c r="H1839" s="6">
        <v>429.74999999999994</v>
      </c>
      <c r="I1839" s="1">
        <v>0</v>
      </c>
      <c r="J1839" s="6">
        <f t="shared" si="128"/>
        <v>83424.820000000007</v>
      </c>
      <c r="K1839" s="13" t="s">
        <v>3024</v>
      </c>
      <c r="L1839" s="13" t="s">
        <v>3024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13" t="s">
        <v>3024</v>
      </c>
      <c r="V1839" s="6">
        <v>0</v>
      </c>
      <c r="W1839" s="6">
        <f t="shared" si="129"/>
        <v>0</v>
      </c>
      <c r="X1839" s="6">
        <v>0</v>
      </c>
      <c r="Y1839" s="15">
        <v>0</v>
      </c>
      <c r="Z1839" s="15">
        <v>0</v>
      </c>
      <c r="AA1839" s="15">
        <f t="shared" si="130"/>
        <v>0</v>
      </c>
      <c r="AB1839" s="1">
        <v>16186.309999999998</v>
      </c>
      <c r="AC1839" s="13" t="s">
        <v>3024</v>
      </c>
      <c r="AD1839" s="1">
        <v>63173.94</v>
      </c>
      <c r="AE1839" s="6">
        <v>55750.76</v>
      </c>
      <c r="AF1839" s="15">
        <v>0</v>
      </c>
      <c r="AG1839" s="26">
        <v>23609.489999999994</v>
      </c>
      <c r="AH1839" s="13" t="s">
        <v>3024</v>
      </c>
      <c r="AI1839" s="6">
        <v>0</v>
      </c>
      <c r="AJ1839" s="7"/>
      <c r="AK1839" s="4"/>
    </row>
    <row r="1840" spans="1:37" x14ac:dyDescent="0.25">
      <c r="A1840" s="1" t="s">
        <v>1702</v>
      </c>
      <c r="B1840" s="1">
        <v>74469.549999999988</v>
      </c>
      <c r="C1840" s="6">
        <f t="shared" si="127"/>
        <v>42461.060000000019</v>
      </c>
      <c r="D1840" s="6">
        <v>40266.140000000014</v>
      </c>
      <c r="E1840" s="6">
        <v>0</v>
      </c>
      <c r="F1840" s="6">
        <v>0</v>
      </c>
      <c r="G1840" s="6">
        <v>788.12</v>
      </c>
      <c r="H1840" s="6">
        <v>1406.8</v>
      </c>
      <c r="I1840" s="1">
        <v>0</v>
      </c>
      <c r="J1840" s="6">
        <f t="shared" si="128"/>
        <v>116930.61000000002</v>
      </c>
      <c r="K1840" s="13" t="s">
        <v>3024</v>
      </c>
      <c r="L1840" s="13" t="s">
        <v>3024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13" t="s">
        <v>3024</v>
      </c>
      <c r="V1840" s="6">
        <v>0</v>
      </c>
      <c r="W1840" s="6">
        <f t="shared" si="129"/>
        <v>0</v>
      </c>
      <c r="X1840" s="6">
        <v>0</v>
      </c>
      <c r="Y1840" s="15">
        <v>0</v>
      </c>
      <c r="Z1840" s="15">
        <v>0</v>
      </c>
      <c r="AA1840" s="15">
        <f t="shared" si="130"/>
        <v>0</v>
      </c>
      <c r="AB1840" s="1">
        <v>19705.740000000005</v>
      </c>
      <c r="AC1840" s="13" t="s">
        <v>3024</v>
      </c>
      <c r="AD1840" s="1">
        <v>76941.52</v>
      </c>
      <c r="AE1840" s="6">
        <v>78619.400000000009</v>
      </c>
      <c r="AF1840" s="15">
        <v>0</v>
      </c>
      <c r="AG1840" s="26">
        <v>18027.860000000004</v>
      </c>
      <c r="AH1840" s="13" t="s">
        <v>3024</v>
      </c>
      <c r="AI1840" s="6">
        <v>0</v>
      </c>
      <c r="AJ1840" s="7"/>
      <c r="AK1840" s="4"/>
    </row>
    <row r="1841" spans="1:37" x14ac:dyDescent="0.25">
      <c r="A1841" s="1" t="s">
        <v>1703</v>
      </c>
      <c r="B1841" s="1">
        <v>63689.270000000011</v>
      </c>
      <c r="C1841" s="6">
        <f t="shared" si="127"/>
        <v>42339.74</v>
      </c>
      <c r="D1841" s="6">
        <v>39919.07</v>
      </c>
      <c r="E1841" s="6">
        <v>0</v>
      </c>
      <c r="F1841" s="6">
        <v>0</v>
      </c>
      <c r="G1841" s="6">
        <v>700.02</v>
      </c>
      <c r="H1841" s="6">
        <v>1720.65</v>
      </c>
      <c r="I1841" s="1">
        <v>0</v>
      </c>
      <c r="J1841" s="6">
        <f t="shared" si="128"/>
        <v>106029.01000000001</v>
      </c>
      <c r="K1841" s="13" t="s">
        <v>3024</v>
      </c>
      <c r="L1841" s="13" t="s">
        <v>3024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13" t="s">
        <v>3024</v>
      </c>
      <c r="V1841" s="6">
        <v>0</v>
      </c>
      <c r="W1841" s="6">
        <f t="shared" si="129"/>
        <v>0</v>
      </c>
      <c r="X1841" s="6">
        <v>0</v>
      </c>
      <c r="Y1841" s="15">
        <v>0</v>
      </c>
      <c r="Z1841" s="15">
        <v>0</v>
      </c>
      <c r="AA1841" s="15">
        <f t="shared" si="130"/>
        <v>0</v>
      </c>
      <c r="AB1841" s="1">
        <v>25046.680000000018</v>
      </c>
      <c r="AC1841" s="13" t="s">
        <v>3024</v>
      </c>
      <c r="AD1841" s="1">
        <v>78321.140000000043</v>
      </c>
      <c r="AE1841" s="6">
        <v>71935.11</v>
      </c>
      <c r="AF1841" s="15">
        <v>0</v>
      </c>
      <c r="AG1841" s="26">
        <v>31432.710000000057</v>
      </c>
      <c r="AH1841" s="13" t="s">
        <v>3024</v>
      </c>
      <c r="AI1841" s="6">
        <v>0</v>
      </c>
      <c r="AJ1841" s="7"/>
      <c r="AK1841" s="4"/>
    </row>
    <row r="1842" spans="1:37" x14ac:dyDescent="0.25">
      <c r="A1842" s="1" t="s">
        <v>1704</v>
      </c>
      <c r="B1842" s="1">
        <v>68252.389999999985</v>
      </c>
      <c r="C1842" s="6">
        <f t="shared" si="127"/>
        <v>37509.159999999996</v>
      </c>
      <c r="D1842" s="6">
        <v>36512.29</v>
      </c>
      <c r="E1842" s="6">
        <v>0</v>
      </c>
      <c r="F1842" s="6">
        <v>0</v>
      </c>
      <c r="G1842" s="6">
        <v>719.67000000000007</v>
      </c>
      <c r="H1842" s="6">
        <v>277.2</v>
      </c>
      <c r="I1842" s="1">
        <v>0</v>
      </c>
      <c r="J1842" s="6">
        <f t="shared" si="128"/>
        <v>105761.54999999999</v>
      </c>
      <c r="K1842" s="13" t="s">
        <v>3024</v>
      </c>
      <c r="L1842" s="13" t="s">
        <v>3024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13" t="s">
        <v>3024</v>
      </c>
      <c r="V1842" s="6">
        <v>0</v>
      </c>
      <c r="W1842" s="6">
        <f t="shared" si="129"/>
        <v>0</v>
      </c>
      <c r="X1842" s="6">
        <v>0</v>
      </c>
      <c r="Y1842" s="15">
        <v>0</v>
      </c>
      <c r="Z1842" s="15">
        <v>0</v>
      </c>
      <c r="AA1842" s="15">
        <f t="shared" si="130"/>
        <v>0</v>
      </c>
      <c r="AB1842" s="1">
        <v>13166.380000000021</v>
      </c>
      <c r="AC1842" s="13" t="s">
        <v>3024</v>
      </c>
      <c r="AD1842" s="1">
        <v>73169.640000000029</v>
      </c>
      <c r="AE1842" s="6">
        <v>68747.920000000013</v>
      </c>
      <c r="AF1842" s="15">
        <v>0</v>
      </c>
      <c r="AG1842" s="26">
        <v>17588.100000000035</v>
      </c>
      <c r="AH1842" s="13" t="s">
        <v>3024</v>
      </c>
      <c r="AI1842" s="6">
        <v>0</v>
      </c>
      <c r="AJ1842" s="7"/>
      <c r="AK1842" s="4"/>
    </row>
    <row r="1843" spans="1:37" x14ac:dyDescent="0.25">
      <c r="A1843" s="1" t="s">
        <v>1705</v>
      </c>
      <c r="B1843" s="1">
        <v>65574.159999999989</v>
      </c>
      <c r="C1843" s="6">
        <f t="shared" si="127"/>
        <v>41511.07</v>
      </c>
      <c r="D1843" s="6">
        <v>38824.92</v>
      </c>
      <c r="E1843" s="6">
        <v>0</v>
      </c>
      <c r="F1843" s="6">
        <v>0</v>
      </c>
      <c r="G1843" s="6">
        <v>708.8</v>
      </c>
      <c r="H1843" s="6">
        <v>1977.35</v>
      </c>
      <c r="I1843" s="1">
        <v>0</v>
      </c>
      <c r="J1843" s="6">
        <f t="shared" si="128"/>
        <v>107085.22999999998</v>
      </c>
      <c r="K1843" s="13" t="s">
        <v>3024</v>
      </c>
      <c r="L1843" s="13" t="s">
        <v>3024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13" t="s">
        <v>3024</v>
      </c>
      <c r="V1843" s="6">
        <v>0</v>
      </c>
      <c r="W1843" s="6">
        <f t="shared" si="129"/>
        <v>0</v>
      </c>
      <c r="X1843" s="6">
        <v>0</v>
      </c>
      <c r="Y1843" s="15">
        <v>0</v>
      </c>
      <c r="Z1843" s="15">
        <v>0</v>
      </c>
      <c r="AA1843" s="15">
        <f t="shared" si="130"/>
        <v>0</v>
      </c>
      <c r="AB1843" s="1">
        <v>24249.62</v>
      </c>
      <c r="AC1843" s="13" t="s">
        <v>3024</v>
      </c>
      <c r="AD1843" s="1">
        <v>73927.320000000022</v>
      </c>
      <c r="AE1843" s="6">
        <v>75570.55</v>
      </c>
      <c r="AF1843" s="15">
        <v>0</v>
      </c>
      <c r="AG1843" s="26">
        <v>22606.39000000001</v>
      </c>
      <c r="AH1843" s="13" t="s">
        <v>3024</v>
      </c>
      <c r="AI1843" s="6">
        <v>0</v>
      </c>
      <c r="AJ1843" s="7"/>
      <c r="AK1843" s="4"/>
    </row>
    <row r="1844" spans="1:37" x14ac:dyDescent="0.25">
      <c r="A1844" s="1" t="s">
        <v>1706</v>
      </c>
      <c r="B1844" s="1">
        <v>57596.240000000013</v>
      </c>
      <c r="C1844" s="6">
        <f t="shared" si="127"/>
        <v>30489.45</v>
      </c>
      <c r="D1844" s="6">
        <v>29877.82</v>
      </c>
      <c r="E1844" s="6">
        <v>0</v>
      </c>
      <c r="F1844" s="6">
        <v>0</v>
      </c>
      <c r="G1844" s="6">
        <v>611.63</v>
      </c>
      <c r="H1844" s="6">
        <v>0</v>
      </c>
      <c r="I1844" s="1">
        <v>0</v>
      </c>
      <c r="J1844" s="6">
        <f t="shared" si="128"/>
        <v>88085.690000000017</v>
      </c>
      <c r="K1844" s="13" t="s">
        <v>3024</v>
      </c>
      <c r="L1844" s="13" t="s">
        <v>3024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13" t="s">
        <v>3024</v>
      </c>
      <c r="V1844" s="6">
        <v>0</v>
      </c>
      <c r="W1844" s="6">
        <f t="shared" si="129"/>
        <v>0</v>
      </c>
      <c r="X1844" s="6">
        <v>0</v>
      </c>
      <c r="Y1844" s="15">
        <v>0</v>
      </c>
      <c r="Z1844" s="15">
        <v>0</v>
      </c>
      <c r="AA1844" s="15">
        <f t="shared" si="130"/>
        <v>0</v>
      </c>
      <c r="AB1844" s="1">
        <v>21252.429999999993</v>
      </c>
      <c r="AC1844" s="13" t="s">
        <v>3024</v>
      </c>
      <c r="AD1844" s="1">
        <v>66415.979999999981</v>
      </c>
      <c r="AE1844" s="6">
        <v>61260.55</v>
      </c>
      <c r="AF1844" s="15">
        <v>0</v>
      </c>
      <c r="AG1844" s="26">
        <v>26407.859999999979</v>
      </c>
      <c r="AH1844" s="13" t="s">
        <v>3024</v>
      </c>
      <c r="AI1844" s="6">
        <v>0</v>
      </c>
      <c r="AJ1844" s="7"/>
      <c r="AK1844" s="4"/>
    </row>
    <row r="1845" spans="1:37" x14ac:dyDescent="0.25">
      <c r="A1845" s="1" t="s">
        <v>1707</v>
      </c>
      <c r="B1845" s="1">
        <v>87046.540000000008</v>
      </c>
      <c r="C1845" s="6">
        <f t="shared" si="127"/>
        <v>47792.49</v>
      </c>
      <c r="D1845" s="6">
        <v>45544.17</v>
      </c>
      <c r="E1845" s="6">
        <v>0</v>
      </c>
      <c r="F1845" s="6">
        <v>0</v>
      </c>
      <c r="G1845" s="6">
        <v>918.27</v>
      </c>
      <c r="H1845" s="6">
        <v>1330.05</v>
      </c>
      <c r="I1845" s="1">
        <v>0</v>
      </c>
      <c r="J1845" s="6">
        <f t="shared" si="128"/>
        <v>134839.03</v>
      </c>
      <c r="K1845" s="13" t="s">
        <v>3024</v>
      </c>
      <c r="L1845" s="13" t="s">
        <v>3024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13" t="s">
        <v>3024</v>
      </c>
      <c r="V1845" s="6">
        <v>0</v>
      </c>
      <c r="W1845" s="6">
        <f t="shared" si="129"/>
        <v>0</v>
      </c>
      <c r="X1845" s="6">
        <v>0</v>
      </c>
      <c r="Y1845" s="15">
        <v>0</v>
      </c>
      <c r="Z1845" s="15">
        <v>0</v>
      </c>
      <c r="AA1845" s="15">
        <f t="shared" si="130"/>
        <v>0</v>
      </c>
      <c r="AB1845" s="1">
        <v>40632.139999999963</v>
      </c>
      <c r="AC1845" s="13" t="s">
        <v>3024</v>
      </c>
      <c r="AD1845" s="1">
        <v>106559.23999999993</v>
      </c>
      <c r="AE1845" s="6">
        <v>96368.069999999992</v>
      </c>
      <c r="AF1845" s="15">
        <v>0</v>
      </c>
      <c r="AG1845" s="26">
        <v>50823.30999999991</v>
      </c>
      <c r="AH1845" s="13" t="s">
        <v>3024</v>
      </c>
      <c r="AI1845" s="6">
        <v>0</v>
      </c>
      <c r="AJ1845" s="7"/>
      <c r="AK1845" s="4"/>
    </row>
    <row r="1846" spans="1:37" x14ac:dyDescent="0.25">
      <c r="A1846" s="1" t="s">
        <v>1708</v>
      </c>
      <c r="B1846" s="1">
        <v>86078.73000000001</v>
      </c>
      <c r="C1846" s="6">
        <f t="shared" si="127"/>
        <v>45055.829999999994</v>
      </c>
      <c r="D1846" s="6">
        <v>42554.03</v>
      </c>
      <c r="E1846" s="6">
        <v>0</v>
      </c>
      <c r="F1846" s="6">
        <v>0</v>
      </c>
      <c r="G1846" s="6">
        <v>906.34999999999991</v>
      </c>
      <c r="H1846" s="6">
        <v>1595.45</v>
      </c>
      <c r="I1846" s="1">
        <v>0</v>
      </c>
      <c r="J1846" s="6">
        <f t="shared" si="128"/>
        <v>131134.56</v>
      </c>
      <c r="K1846" s="13" t="s">
        <v>3024</v>
      </c>
      <c r="L1846" s="13" t="s">
        <v>3024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13" t="s">
        <v>3024</v>
      </c>
      <c r="V1846" s="6">
        <v>0</v>
      </c>
      <c r="W1846" s="6">
        <f t="shared" si="129"/>
        <v>0</v>
      </c>
      <c r="X1846" s="6">
        <v>0</v>
      </c>
      <c r="Y1846" s="15">
        <v>0</v>
      </c>
      <c r="Z1846" s="15">
        <v>0</v>
      </c>
      <c r="AA1846" s="15">
        <f t="shared" si="130"/>
        <v>0</v>
      </c>
      <c r="AB1846" s="1">
        <v>26100.890000000007</v>
      </c>
      <c r="AC1846" s="13" t="s">
        <v>3024</v>
      </c>
      <c r="AD1846" s="1">
        <v>86896.380000000034</v>
      </c>
      <c r="AE1846" s="6">
        <v>90350.640000000014</v>
      </c>
      <c r="AF1846" s="15">
        <v>0</v>
      </c>
      <c r="AG1846" s="26">
        <v>22646.630000000034</v>
      </c>
      <c r="AH1846" s="13" t="s">
        <v>3024</v>
      </c>
      <c r="AI1846" s="6">
        <v>0</v>
      </c>
      <c r="AJ1846" s="7"/>
      <c r="AK1846" s="4"/>
    </row>
    <row r="1847" spans="1:37" x14ac:dyDescent="0.25">
      <c r="A1847" s="1" t="s">
        <v>1709</v>
      </c>
      <c r="B1847" s="1">
        <v>74781.58</v>
      </c>
      <c r="C1847" s="6">
        <f t="shared" si="127"/>
        <v>49265.760000000002</v>
      </c>
      <c r="D1847" s="6">
        <v>46814.960000000006</v>
      </c>
      <c r="E1847" s="6">
        <v>0</v>
      </c>
      <c r="F1847" s="6">
        <v>0</v>
      </c>
      <c r="G1847" s="6">
        <v>813.52</v>
      </c>
      <c r="H1847" s="6">
        <v>1637.28</v>
      </c>
      <c r="I1847" s="1">
        <v>0</v>
      </c>
      <c r="J1847" s="6">
        <f t="shared" si="128"/>
        <v>124047.34</v>
      </c>
      <c r="K1847" s="13" t="s">
        <v>3024</v>
      </c>
      <c r="L1847" s="13" t="s">
        <v>3024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13" t="s">
        <v>3024</v>
      </c>
      <c r="V1847" s="6">
        <v>0</v>
      </c>
      <c r="W1847" s="6">
        <f t="shared" si="129"/>
        <v>0</v>
      </c>
      <c r="X1847" s="6">
        <v>0</v>
      </c>
      <c r="Y1847" s="15">
        <v>0</v>
      </c>
      <c r="Z1847" s="15">
        <v>0</v>
      </c>
      <c r="AA1847" s="15">
        <f t="shared" si="130"/>
        <v>0</v>
      </c>
      <c r="AB1847" s="1">
        <v>37914.990000000013</v>
      </c>
      <c r="AC1847" s="13" t="s">
        <v>3024</v>
      </c>
      <c r="AD1847" s="1">
        <v>99336.670000000013</v>
      </c>
      <c r="AE1847" s="6">
        <v>88371.800000000017</v>
      </c>
      <c r="AF1847" s="15">
        <v>0</v>
      </c>
      <c r="AG1847" s="26">
        <v>48879.860000000015</v>
      </c>
      <c r="AH1847" s="13" t="s">
        <v>3024</v>
      </c>
      <c r="AI1847" s="6">
        <v>0</v>
      </c>
      <c r="AJ1847" s="7"/>
      <c r="AK1847" s="4"/>
    </row>
    <row r="1848" spans="1:37" x14ac:dyDescent="0.25">
      <c r="A1848" s="1" t="s">
        <v>1710</v>
      </c>
      <c r="B1848" s="1">
        <v>69156.349999999991</v>
      </c>
      <c r="C1848" s="6">
        <f t="shared" si="127"/>
        <v>40832.849999999991</v>
      </c>
      <c r="D1848" s="6">
        <v>38355.519999999997</v>
      </c>
      <c r="E1848" s="6">
        <v>0</v>
      </c>
      <c r="F1848" s="6">
        <v>0</v>
      </c>
      <c r="G1848" s="6">
        <v>737.13</v>
      </c>
      <c r="H1848" s="6">
        <v>1740.2</v>
      </c>
      <c r="I1848" s="1">
        <v>0</v>
      </c>
      <c r="J1848" s="6">
        <f t="shared" si="128"/>
        <v>109989.19999999998</v>
      </c>
      <c r="K1848" s="13" t="s">
        <v>3024</v>
      </c>
      <c r="L1848" s="13" t="s">
        <v>3024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13" t="s">
        <v>3024</v>
      </c>
      <c r="V1848" s="6">
        <v>0</v>
      </c>
      <c r="W1848" s="6">
        <f t="shared" si="129"/>
        <v>0</v>
      </c>
      <c r="X1848" s="6">
        <v>0</v>
      </c>
      <c r="Y1848" s="15">
        <v>0</v>
      </c>
      <c r="Z1848" s="15">
        <v>0</v>
      </c>
      <c r="AA1848" s="15">
        <f t="shared" si="130"/>
        <v>0</v>
      </c>
      <c r="AB1848" s="1">
        <v>27360.489999999976</v>
      </c>
      <c r="AC1848" s="13" t="s">
        <v>3024</v>
      </c>
      <c r="AD1848" s="1">
        <v>83981.37999999999</v>
      </c>
      <c r="AE1848" s="6">
        <v>77137.61</v>
      </c>
      <c r="AF1848" s="15">
        <v>0</v>
      </c>
      <c r="AG1848" s="26">
        <v>34204.259999999958</v>
      </c>
      <c r="AH1848" s="13" t="s">
        <v>3024</v>
      </c>
      <c r="AI1848" s="6">
        <v>0</v>
      </c>
      <c r="AJ1848" s="7"/>
      <c r="AK1848" s="4"/>
    </row>
    <row r="1849" spans="1:37" x14ac:dyDescent="0.25">
      <c r="A1849" s="1" t="s">
        <v>1711</v>
      </c>
      <c r="B1849" s="1">
        <v>88784.53</v>
      </c>
      <c r="C1849" s="6">
        <f t="shared" si="127"/>
        <v>53245.939999999988</v>
      </c>
      <c r="D1849" s="6">
        <v>50802.099999999991</v>
      </c>
      <c r="E1849" s="6">
        <v>0</v>
      </c>
      <c r="F1849" s="6">
        <v>0</v>
      </c>
      <c r="G1849" s="6">
        <v>953.35000000000014</v>
      </c>
      <c r="H1849" s="6">
        <v>1490.49</v>
      </c>
      <c r="I1849" s="1">
        <v>0</v>
      </c>
      <c r="J1849" s="6">
        <f t="shared" si="128"/>
        <v>142030.46999999997</v>
      </c>
      <c r="K1849" s="13" t="s">
        <v>3024</v>
      </c>
      <c r="L1849" s="13" t="s">
        <v>3024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13" t="s">
        <v>3024</v>
      </c>
      <c r="V1849" s="6">
        <v>0</v>
      </c>
      <c r="W1849" s="6">
        <f t="shared" si="129"/>
        <v>0</v>
      </c>
      <c r="X1849" s="6">
        <v>0</v>
      </c>
      <c r="Y1849" s="15">
        <v>0</v>
      </c>
      <c r="Z1849" s="15">
        <v>0</v>
      </c>
      <c r="AA1849" s="15">
        <f t="shared" si="130"/>
        <v>0</v>
      </c>
      <c r="AB1849" s="1">
        <v>37759.529999999977</v>
      </c>
      <c r="AC1849" s="13" t="s">
        <v>3024</v>
      </c>
      <c r="AD1849" s="1">
        <v>105881.22</v>
      </c>
      <c r="AE1849" s="6">
        <v>101468.85999999999</v>
      </c>
      <c r="AF1849" s="15">
        <v>0</v>
      </c>
      <c r="AG1849" s="26">
        <v>42171.889999999978</v>
      </c>
      <c r="AH1849" s="13" t="s">
        <v>3024</v>
      </c>
      <c r="AI1849" s="6">
        <v>0</v>
      </c>
      <c r="AJ1849" s="7"/>
      <c r="AK1849" s="4"/>
    </row>
    <row r="1850" spans="1:37" x14ac:dyDescent="0.25">
      <c r="A1850" s="1" t="s">
        <v>1712</v>
      </c>
      <c r="B1850" s="1">
        <v>147799.47</v>
      </c>
      <c r="C1850" s="6">
        <f t="shared" si="127"/>
        <v>88500.750000000015</v>
      </c>
      <c r="D1850" s="6">
        <v>86334.63</v>
      </c>
      <c r="E1850" s="6">
        <v>0</v>
      </c>
      <c r="F1850" s="6">
        <v>0</v>
      </c>
      <c r="G1850" s="6">
        <v>1572.6</v>
      </c>
      <c r="H1850" s="6">
        <v>593.52</v>
      </c>
      <c r="I1850" s="1">
        <v>1442193.8</v>
      </c>
      <c r="J1850" s="6">
        <f t="shared" si="128"/>
        <v>-1205893.58</v>
      </c>
      <c r="K1850" s="13" t="s">
        <v>3024</v>
      </c>
      <c r="L1850" s="13" t="s">
        <v>3024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13" t="s">
        <v>3024</v>
      </c>
      <c r="V1850" s="6">
        <v>0</v>
      </c>
      <c r="W1850" s="6">
        <f t="shared" si="129"/>
        <v>1442193.8</v>
      </c>
      <c r="X1850" s="6">
        <v>0</v>
      </c>
      <c r="Y1850" s="15">
        <v>0</v>
      </c>
      <c r="Z1850" s="15">
        <v>0</v>
      </c>
      <c r="AA1850" s="15">
        <f>-J1850</f>
        <v>1205893.58</v>
      </c>
      <c r="AB1850" s="1">
        <v>40987.180000000022</v>
      </c>
      <c r="AC1850" s="13" t="s">
        <v>3024</v>
      </c>
      <c r="AD1850" s="1">
        <v>177109.22000000006</v>
      </c>
      <c r="AE1850" s="6">
        <v>157410.51</v>
      </c>
      <c r="AF1850" s="15">
        <f>AE1850</f>
        <v>157410.51</v>
      </c>
      <c r="AG1850" s="26">
        <v>60685.890000000065</v>
      </c>
      <c r="AH1850" s="13" t="s">
        <v>3024</v>
      </c>
      <c r="AI1850" s="6">
        <v>0</v>
      </c>
      <c r="AJ1850" s="7"/>
      <c r="AK1850" s="4"/>
    </row>
    <row r="1851" spans="1:37" x14ac:dyDescent="0.25">
      <c r="A1851" s="1" t="s">
        <v>1713</v>
      </c>
      <c r="B1851" s="1">
        <v>91942.59</v>
      </c>
      <c r="C1851" s="6">
        <f t="shared" si="127"/>
        <v>56877.709999999992</v>
      </c>
      <c r="D1851" s="6">
        <v>54400.88</v>
      </c>
      <c r="E1851" s="6">
        <v>0</v>
      </c>
      <c r="F1851" s="6">
        <v>0</v>
      </c>
      <c r="G1851" s="6">
        <v>988.88</v>
      </c>
      <c r="H1851" s="6">
        <v>1487.9499999999998</v>
      </c>
      <c r="I1851" s="1">
        <v>0</v>
      </c>
      <c r="J1851" s="6">
        <f t="shared" si="128"/>
        <v>148820.29999999999</v>
      </c>
      <c r="K1851" s="13" t="s">
        <v>3024</v>
      </c>
      <c r="L1851" s="13" t="s">
        <v>3024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13" t="s">
        <v>3024</v>
      </c>
      <c r="V1851" s="6">
        <v>0</v>
      </c>
      <c r="W1851" s="6">
        <f t="shared" si="129"/>
        <v>0</v>
      </c>
      <c r="X1851" s="6">
        <v>0</v>
      </c>
      <c r="Y1851" s="15">
        <v>0</v>
      </c>
      <c r="Z1851" s="15">
        <v>0</v>
      </c>
      <c r="AA1851" s="15">
        <f t="shared" si="130"/>
        <v>0</v>
      </c>
      <c r="AB1851" s="1">
        <v>40708.420000000006</v>
      </c>
      <c r="AC1851" s="13" t="s">
        <v>3024</v>
      </c>
      <c r="AD1851" s="1">
        <v>117200.04000000001</v>
      </c>
      <c r="AE1851" s="6">
        <v>106255.74</v>
      </c>
      <c r="AF1851" s="15">
        <v>0</v>
      </c>
      <c r="AG1851" s="26">
        <v>51652.720000000016</v>
      </c>
      <c r="AH1851" s="13" t="s">
        <v>3024</v>
      </c>
      <c r="AI1851" s="6">
        <v>0</v>
      </c>
      <c r="AJ1851" s="7"/>
      <c r="AK1851" s="4"/>
    </row>
    <row r="1852" spans="1:37" x14ac:dyDescent="0.25">
      <c r="A1852" s="1" t="s">
        <v>1714</v>
      </c>
      <c r="B1852" s="1">
        <v>80345.600000000006</v>
      </c>
      <c r="C1852" s="6">
        <f t="shared" si="127"/>
        <v>46415.409999999996</v>
      </c>
      <c r="D1852" s="6">
        <v>44789.06</v>
      </c>
      <c r="E1852" s="6">
        <v>0</v>
      </c>
      <c r="F1852" s="6">
        <v>0</v>
      </c>
      <c r="G1852" s="6">
        <v>855.94999999999993</v>
      </c>
      <c r="H1852" s="6">
        <v>770.40000000000009</v>
      </c>
      <c r="I1852" s="1">
        <v>2839709.36</v>
      </c>
      <c r="J1852" s="6">
        <f t="shared" si="128"/>
        <v>-2712948.3499999996</v>
      </c>
      <c r="K1852" s="13" t="s">
        <v>3024</v>
      </c>
      <c r="L1852" s="13" t="s">
        <v>3024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13" t="s">
        <v>3024</v>
      </c>
      <c r="V1852" s="6">
        <v>0</v>
      </c>
      <c r="W1852" s="6">
        <f t="shared" si="129"/>
        <v>2839709.36</v>
      </c>
      <c r="X1852" s="6">
        <v>0</v>
      </c>
      <c r="Y1852" s="15">
        <v>0</v>
      </c>
      <c r="Z1852" s="15">
        <v>0</v>
      </c>
      <c r="AA1852" s="15">
        <f>-J1852</f>
        <v>2712948.3499999996</v>
      </c>
      <c r="AB1852" s="1">
        <v>37236.660000000003</v>
      </c>
      <c r="AC1852" s="13" t="s">
        <v>3024</v>
      </c>
      <c r="AD1852" s="1">
        <v>97264.72</v>
      </c>
      <c r="AE1852" s="6">
        <v>88780.09</v>
      </c>
      <c r="AF1852" s="15">
        <f>AE1852</f>
        <v>88780.09</v>
      </c>
      <c r="AG1852" s="26">
        <v>45721.289999999994</v>
      </c>
      <c r="AH1852" s="13" t="s">
        <v>3024</v>
      </c>
      <c r="AI1852" s="6">
        <v>0</v>
      </c>
      <c r="AJ1852" s="7"/>
      <c r="AK1852" s="4"/>
    </row>
    <row r="1853" spans="1:37" x14ac:dyDescent="0.25">
      <c r="A1853" s="1" t="s">
        <v>1715</v>
      </c>
      <c r="B1853" s="1">
        <v>63488.30999999999</v>
      </c>
      <c r="C1853" s="6">
        <f t="shared" si="127"/>
        <v>38153.799999999988</v>
      </c>
      <c r="D1853" s="6">
        <v>35592.529999999984</v>
      </c>
      <c r="E1853" s="6">
        <v>0</v>
      </c>
      <c r="F1853" s="6">
        <v>0</v>
      </c>
      <c r="G1853" s="6">
        <v>692.12</v>
      </c>
      <c r="H1853" s="6">
        <v>1869.15</v>
      </c>
      <c r="I1853" s="1">
        <v>0</v>
      </c>
      <c r="J1853" s="6">
        <f t="shared" si="128"/>
        <v>101642.10999999999</v>
      </c>
      <c r="K1853" s="13" t="s">
        <v>3024</v>
      </c>
      <c r="L1853" s="13" t="s">
        <v>3024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13" t="s">
        <v>3024</v>
      </c>
      <c r="V1853" s="6">
        <v>0</v>
      </c>
      <c r="W1853" s="6">
        <f t="shared" si="129"/>
        <v>0</v>
      </c>
      <c r="X1853" s="6">
        <v>0</v>
      </c>
      <c r="Y1853" s="15">
        <v>0</v>
      </c>
      <c r="Z1853" s="15">
        <v>0</v>
      </c>
      <c r="AA1853" s="15">
        <f t="shared" si="130"/>
        <v>0</v>
      </c>
      <c r="AB1853" s="1">
        <v>26498.109999999997</v>
      </c>
      <c r="AC1853" s="13" t="s">
        <v>3024</v>
      </c>
      <c r="AD1853" s="1">
        <v>81158.619999999966</v>
      </c>
      <c r="AE1853" s="6">
        <v>67493.579999999973</v>
      </c>
      <c r="AF1853" s="15">
        <v>0</v>
      </c>
      <c r="AG1853" s="26">
        <v>40163.149999999994</v>
      </c>
      <c r="AH1853" s="13" t="s">
        <v>3024</v>
      </c>
      <c r="AI1853" s="6">
        <v>0</v>
      </c>
      <c r="AJ1853" s="7"/>
      <c r="AK1853" s="4"/>
    </row>
    <row r="1854" spans="1:37" x14ac:dyDescent="0.25">
      <c r="A1854" s="1" t="s">
        <v>1716</v>
      </c>
      <c r="B1854" s="1">
        <v>110775.88</v>
      </c>
      <c r="C1854" s="6">
        <f t="shared" si="127"/>
        <v>64806.780000000013</v>
      </c>
      <c r="D1854" s="6">
        <v>61796.700000000019</v>
      </c>
      <c r="E1854" s="6">
        <v>0</v>
      </c>
      <c r="F1854" s="6">
        <v>0</v>
      </c>
      <c r="G1854" s="6">
        <v>1191.3800000000001</v>
      </c>
      <c r="H1854" s="6">
        <v>1818.7</v>
      </c>
      <c r="I1854" s="1">
        <v>0</v>
      </c>
      <c r="J1854" s="6">
        <f t="shared" si="128"/>
        <v>175582.66000000003</v>
      </c>
      <c r="K1854" s="13" t="s">
        <v>3024</v>
      </c>
      <c r="L1854" s="13" t="s">
        <v>3024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13" t="s">
        <v>3024</v>
      </c>
      <c r="V1854" s="6">
        <v>0</v>
      </c>
      <c r="W1854" s="6">
        <f t="shared" si="129"/>
        <v>0</v>
      </c>
      <c r="X1854" s="6">
        <v>0</v>
      </c>
      <c r="Y1854" s="15">
        <v>0</v>
      </c>
      <c r="Z1854" s="15">
        <v>0</v>
      </c>
      <c r="AA1854" s="15">
        <f t="shared" si="130"/>
        <v>0</v>
      </c>
      <c r="AB1854" s="1">
        <v>37378.660000000033</v>
      </c>
      <c r="AC1854" s="13" t="s">
        <v>3024</v>
      </c>
      <c r="AD1854" s="1">
        <v>124208.96000000008</v>
      </c>
      <c r="AE1854" s="6">
        <v>121486.09000000003</v>
      </c>
      <c r="AF1854" s="15">
        <v>0</v>
      </c>
      <c r="AG1854" s="26">
        <v>40101.530000000072</v>
      </c>
      <c r="AH1854" s="13" t="s">
        <v>3024</v>
      </c>
      <c r="AI1854" s="6">
        <v>0</v>
      </c>
      <c r="AJ1854" s="7"/>
      <c r="AK1854" s="4"/>
    </row>
    <row r="1855" spans="1:37" x14ac:dyDescent="0.25">
      <c r="A1855" s="1" t="s">
        <v>1717</v>
      </c>
      <c r="B1855" s="1">
        <v>60368.1</v>
      </c>
      <c r="C1855" s="6">
        <f t="shared" si="127"/>
        <v>35264.11</v>
      </c>
      <c r="D1855" s="6">
        <v>32714.409999999996</v>
      </c>
      <c r="E1855" s="6">
        <v>0</v>
      </c>
      <c r="F1855" s="6">
        <v>0</v>
      </c>
      <c r="G1855" s="6">
        <v>650.15</v>
      </c>
      <c r="H1855" s="6">
        <v>1899.5499999999997</v>
      </c>
      <c r="I1855" s="1">
        <v>0</v>
      </c>
      <c r="J1855" s="6">
        <f t="shared" si="128"/>
        <v>95632.209999999992</v>
      </c>
      <c r="K1855" s="13" t="s">
        <v>3024</v>
      </c>
      <c r="L1855" s="13" t="s">
        <v>3024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13" t="s">
        <v>3024</v>
      </c>
      <c r="V1855" s="6">
        <v>0</v>
      </c>
      <c r="W1855" s="6">
        <f t="shared" si="129"/>
        <v>0</v>
      </c>
      <c r="X1855" s="6">
        <v>0</v>
      </c>
      <c r="Y1855" s="15">
        <v>0</v>
      </c>
      <c r="Z1855" s="15">
        <v>0</v>
      </c>
      <c r="AA1855" s="15">
        <f t="shared" si="130"/>
        <v>0</v>
      </c>
      <c r="AB1855" s="1">
        <v>24708.859999999986</v>
      </c>
      <c r="AC1855" s="13" t="s">
        <v>3024</v>
      </c>
      <c r="AD1855" s="1">
        <v>73095.419999999984</v>
      </c>
      <c r="AE1855" s="6">
        <v>64230.64</v>
      </c>
      <c r="AF1855" s="15">
        <v>0</v>
      </c>
      <c r="AG1855" s="26">
        <v>33573.639999999963</v>
      </c>
      <c r="AH1855" s="13" t="s">
        <v>3024</v>
      </c>
      <c r="AI1855" s="6">
        <v>0</v>
      </c>
      <c r="AJ1855" s="7"/>
      <c r="AK1855" s="4"/>
    </row>
    <row r="1856" spans="1:37" x14ac:dyDescent="0.25">
      <c r="A1856" s="1" t="s">
        <v>1718</v>
      </c>
      <c r="B1856" s="1">
        <v>57936.080000000016</v>
      </c>
      <c r="C1856" s="6">
        <f t="shared" si="127"/>
        <v>40495.460000000006</v>
      </c>
      <c r="D1856" s="6">
        <v>37139.710000000006</v>
      </c>
      <c r="E1856" s="6">
        <v>0</v>
      </c>
      <c r="F1856" s="6">
        <v>0</v>
      </c>
      <c r="G1856" s="6">
        <v>631.46</v>
      </c>
      <c r="H1856" s="6">
        <v>2724.29</v>
      </c>
      <c r="I1856" s="1">
        <v>0</v>
      </c>
      <c r="J1856" s="6">
        <f t="shared" si="128"/>
        <v>98431.540000000023</v>
      </c>
      <c r="K1856" s="13" t="s">
        <v>3024</v>
      </c>
      <c r="L1856" s="13" t="s">
        <v>3024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13" t="s">
        <v>3024</v>
      </c>
      <c r="V1856" s="6">
        <v>0</v>
      </c>
      <c r="W1856" s="6">
        <f t="shared" si="129"/>
        <v>0</v>
      </c>
      <c r="X1856" s="6">
        <v>0</v>
      </c>
      <c r="Y1856" s="15">
        <v>0</v>
      </c>
      <c r="Z1856" s="15">
        <v>0</v>
      </c>
      <c r="AA1856" s="15">
        <f t="shared" si="130"/>
        <v>0</v>
      </c>
      <c r="AB1856" s="1">
        <v>21212.14</v>
      </c>
      <c r="AC1856" s="13" t="s">
        <v>3024</v>
      </c>
      <c r="AD1856" s="1">
        <v>70681.509999999995</v>
      </c>
      <c r="AE1856" s="6">
        <v>66455.820000000007</v>
      </c>
      <c r="AF1856" s="15">
        <v>0</v>
      </c>
      <c r="AG1856" s="26">
        <v>25437.82999999998</v>
      </c>
      <c r="AH1856" s="13" t="s">
        <v>3024</v>
      </c>
      <c r="AI1856" s="6">
        <v>0</v>
      </c>
      <c r="AJ1856" s="7"/>
      <c r="AK1856" s="4"/>
    </row>
    <row r="1857" spans="1:37" x14ac:dyDescent="0.25">
      <c r="A1857" s="1" t="s">
        <v>1719</v>
      </c>
      <c r="B1857" s="1">
        <v>28538.82</v>
      </c>
      <c r="C1857" s="6">
        <f t="shared" si="127"/>
        <v>17552.38</v>
      </c>
      <c r="D1857" s="6">
        <v>17251.2</v>
      </c>
      <c r="E1857" s="6">
        <v>0</v>
      </c>
      <c r="F1857" s="6">
        <v>0</v>
      </c>
      <c r="G1857" s="6">
        <v>301.18</v>
      </c>
      <c r="H1857" s="6">
        <v>0</v>
      </c>
      <c r="I1857" s="1">
        <v>0</v>
      </c>
      <c r="J1857" s="6">
        <f t="shared" si="128"/>
        <v>46091.199999999997</v>
      </c>
      <c r="K1857" s="13" t="s">
        <v>3024</v>
      </c>
      <c r="L1857" s="13" t="s">
        <v>3024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13" t="s">
        <v>3024</v>
      </c>
      <c r="V1857" s="6">
        <v>0</v>
      </c>
      <c r="W1857" s="6">
        <f t="shared" si="129"/>
        <v>0</v>
      </c>
      <c r="X1857" s="6">
        <v>0</v>
      </c>
      <c r="Y1857" s="15">
        <v>0</v>
      </c>
      <c r="Z1857" s="15">
        <v>0</v>
      </c>
      <c r="AA1857" s="15">
        <f t="shared" si="130"/>
        <v>0</v>
      </c>
      <c r="AB1857" s="1">
        <v>8862.66</v>
      </c>
      <c r="AC1857" s="13" t="s">
        <v>3024</v>
      </c>
      <c r="AD1857" s="1">
        <v>33674.22</v>
      </c>
      <c r="AE1857" s="6">
        <v>32018.28</v>
      </c>
      <c r="AF1857" s="15">
        <v>0</v>
      </c>
      <c r="AG1857" s="26">
        <v>10518.599999999999</v>
      </c>
      <c r="AH1857" s="13" t="s">
        <v>3024</v>
      </c>
      <c r="AI1857" s="6">
        <v>0</v>
      </c>
      <c r="AJ1857" s="7"/>
      <c r="AK1857" s="4"/>
    </row>
    <row r="1858" spans="1:37" x14ac:dyDescent="0.25">
      <c r="A1858" s="1" t="s">
        <v>1720</v>
      </c>
      <c r="B1858" s="1">
        <v>30566.600000000006</v>
      </c>
      <c r="C1858" s="6">
        <f t="shared" si="127"/>
        <v>19012.78</v>
      </c>
      <c r="D1858" s="6">
        <v>17664.64</v>
      </c>
      <c r="E1858" s="6">
        <v>0</v>
      </c>
      <c r="F1858" s="6">
        <v>0</v>
      </c>
      <c r="G1858" s="6">
        <v>333.29</v>
      </c>
      <c r="H1858" s="6">
        <v>1014.85</v>
      </c>
      <c r="I1858" s="1">
        <v>0</v>
      </c>
      <c r="J1858" s="6">
        <f t="shared" si="128"/>
        <v>49579.380000000005</v>
      </c>
      <c r="K1858" s="13" t="s">
        <v>3024</v>
      </c>
      <c r="L1858" s="13" t="s">
        <v>3024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13" t="s">
        <v>3024</v>
      </c>
      <c r="V1858" s="6">
        <v>0</v>
      </c>
      <c r="W1858" s="6">
        <f t="shared" si="129"/>
        <v>0</v>
      </c>
      <c r="X1858" s="6">
        <v>0</v>
      </c>
      <c r="Y1858" s="15">
        <v>0</v>
      </c>
      <c r="Z1858" s="15">
        <v>0</v>
      </c>
      <c r="AA1858" s="15">
        <f t="shared" si="130"/>
        <v>0</v>
      </c>
      <c r="AB1858" s="1">
        <v>6434.78</v>
      </c>
      <c r="AC1858" s="13" t="s">
        <v>3024</v>
      </c>
      <c r="AD1858" s="1">
        <v>34864.260000000009</v>
      </c>
      <c r="AE1858" s="6">
        <v>30882.260000000002</v>
      </c>
      <c r="AF1858" s="15">
        <v>0</v>
      </c>
      <c r="AG1858" s="26">
        <v>10416.780000000004</v>
      </c>
      <c r="AH1858" s="13" t="s">
        <v>3024</v>
      </c>
      <c r="AI1858" s="6">
        <v>0</v>
      </c>
      <c r="AJ1858" s="7"/>
      <c r="AK1858" s="4"/>
    </row>
    <row r="1859" spans="1:37" x14ac:dyDescent="0.25">
      <c r="A1859" s="1" t="s">
        <v>1721</v>
      </c>
      <c r="B1859" s="1">
        <v>54770.77</v>
      </c>
      <c r="C1859" s="6">
        <f t="shared" si="127"/>
        <v>39029.679999999993</v>
      </c>
      <c r="D1859" s="6">
        <v>36114.239999999998</v>
      </c>
      <c r="E1859" s="6">
        <v>0</v>
      </c>
      <c r="F1859" s="6">
        <v>0</v>
      </c>
      <c r="G1859" s="6">
        <v>587.74</v>
      </c>
      <c r="H1859" s="6">
        <v>2327.7000000000003</v>
      </c>
      <c r="I1859" s="1">
        <v>0</v>
      </c>
      <c r="J1859" s="6">
        <f t="shared" si="128"/>
        <v>93800.449999999983</v>
      </c>
      <c r="K1859" s="13" t="s">
        <v>3024</v>
      </c>
      <c r="L1859" s="13" t="s">
        <v>3024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13" t="s">
        <v>3024</v>
      </c>
      <c r="V1859" s="6">
        <v>0</v>
      </c>
      <c r="W1859" s="6">
        <f t="shared" si="129"/>
        <v>0</v>
      </c>
      <c r="X1859" s="6">
        <v>0</v>
      </c>
      <c r="Y1859" s="15">
        <v>0</v>
      </c>
      <c r="Z1859" s="15">
        <v>0</v>
      </c>
      <c r="AA1859" s="15">
        <f t="shared" si="130"/>
        <v>0</v>
      </c>
      <c r="AB1859" s="1">
        <v>28399.489999999994</v>
      </c>
      <c r="AC1859" s="13" t="s">
        <v>3024</v>
      </c>
      <c r="AD1859" s="1">
        <v>73818.329999999987</v>
      </c>
      <c r="AE1859" s="6">
        <v>65440.119999999995</v>
      </c>
      <c r="AF1859" s="15">
        <v>0</v>
      </c>
      <c r="AG1859" s="26">
        <v>36777.69999999999</v>
      </c>
      <c r="AH1859" s="13" t="s">
        <v>3024</v>
      </c>
      <c r="AI1859" s="6">
        <v>0</v>
      </c>
      <c r="AJ1859" s="7"/>
      <c r="AK1859" s="4"/>
    </row>
    <row r="1860" spans="1:37" x14ac:dyDescent="0.25">
      <c r="A1860" s="1" t="s">
        <v>1722</v>
      </c>
      <c r="B1860" s="1">
        <v>101043.5</v>
      </c>
      <c r="C1860" s="6">
        <f t="shared" si="127"/>
        <v>54151.53</v>
      </c>
      <c r="D1860" s="6">
        <v>51549.94</v>
      </c>
      <c r="E1860" s="6">
        <v>0</v>
      </c>
      <c r="F1860" s="6">
        <v>0</v>
      </c>
      <c r="G1860" s="6">
        <v>1070.0900000000001</v>
      </c>
      <c r="H1860" s="6">
        <v>1531.5</v>
      </c>
      <c r="I1860" s="1">
        <v>0</v>
      </c>
      <c r="J1860" s="6">
        <f t="shared" si="128"/>
        <v>155195.03</v>
      </c>
      <c r="K1860" s="13" t="s">
        <v>3024</v>
      </c>
      <c r="L1860" s="13" t="s">
        <v>3024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13" t="s">
        <v>3024</v>
      </c>
      <c r="V1860" s="6">
        <v>0</v>
      </c>
      <c r="W1860" s="6">
        <f t="shared" si="129"/>
        <v>0</v>
      </c>
      <c r="X1860" s="6">
        <v>0</v>
      </c>
      <c r="Y1860" s="15">
        <v>0</v>
      </c>
      <c r="Z1860" s="15">
        <v>0</v>
      </c>
      <c r="AA1860" s="15">
        <f t="shared" si="130"/>
        <v>0</v>
      </c>
      <c r="AB1860" s="1">
        <v>37566.510000000009</v>
      </c>
      <c r="AC1860" s="13" t="s">
        <v>3024</v>
      </c>
      <c r="AD1860" s="1">
        <v>122185.48999999999</v>
      </c>
      <c r="AE1860" s="6">
        <v>107041.77</v>
      </c>
      <c r="AF1860" s="15">
        <v>0</v>
      </c>
      <c r="AG1860" s="26">
        <v>52710.229999999996</v>
      </c>
      <c r="AH1860" s="13" t="s">
        <v>3024</v>
      </c>
      <c r="AI1860" s="6">
        <v>0</v>
      </c>
      <c r="AJ1860" s="7"/>
      <c r="AK1860" s="4"/>
    </row>
    <row r="1861" spans="1:37" x14ac:dyDescent="0.25">
      <c r="A1861" s="1" t="s">
        <v>1723</v>
      </c>
      <c r="B1861" s="1">
        <v>116103.31</v>
      </c>
      <c r="C1861" s="6">
        <f t="shared" si="127"/>
        <v>77004.650000000009</v>
      </c>
      <c r="D1861" s="6">
        <v>73098.77</v>
      </c>
      <c r="E1861" s="6">
        <v>0</v>
      </c>
      <c r="F1861" s="6">
        <v>0</v>
      </c>
      <c r="G1861" s="6">
        <v>1242.6300000000001</v>
      </c>
      <c r="H1861" s="6">
        <v>2663.25</v>
      </c>
      <c r="I1861" s="1">
        <v>0</v>
      </c>
      <c r="J1861" s="6">
        <f t="shared" si="128"/>
        <v>193107.96000000002</v>
      </c>
      <c r="K1861" s="13" t="s">
        <v>3024</v>
      </c>
      <c r="L1861" s="13" t="s">
        <v>3024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13" t="s">
        <v>3024</v>
      </c>
      <c r="V1861" s="6">
        <v>0</v>
      </c>
      <c r="W1861" s="6">
        <f t="shared" si="129"/>
        <v>0</v>
      </c>
      <c r="X1861" s="6">
        <v>0</v>
      </c>
      <c r="Y1861" s="15">
        <v>0</v>
      </c>
      <c r="Z1861" s="15">
        <v>0</v>
      </c>
      <c r="AA1861" s="15">
        <f t="shared" si="130"/>
        <v>0</v>
      </c>
      <c r="AB1861" s="1">
        <v>41479.01</v>
      </c>
      <c r="AC1861" s="13" t="s">
        <v>3024</v>
      </c>
      <c r="AD1861" s="1">
        <v>137044.44</v>
      </c>
      <c r="AE1861" s="6">
        <v>137112.33000000002</v>
      </c>
      <c r="AF1861" s="15">
        <v>0</v>
      </c>
      <c r="AG1861" s="26">
        <v>41411.119999999995</v>
      </c>
      <c r="AH1861" s="13" t="s">
        <v>3024</v>
      </c>
      <c r="AI1861" s="6">
        <v>0</v>
      </c>
      <c r="AJ1861" s="7"/>
      <c r="AK1861" s="4"/>
    </row>
    <row r="1862" spans="1:37" x14ac:dyDescent="0.25">
      <c r="A1862" s="1" t="s">
        <v>1724</v>
      </c>
      <c r="B1862" s="1">
        <v>69900.460000000006</v>
      </c>
      <c r="C1862" s="6">
        <f t="shared" si="127"/>
        <v>39830.639999999999</v>
      </c>
      <c r="D1862" s="6">
        <v>36605.39</v>
      </c>
      <c r="E1862" s="6">
        <v>0</v>
      </c>
      <c r="F1862" s="6">
        <v>0</v>
      </c>
      <c r="G1862" s="6">
        <v>733.55000000000007</v>
      </c>
      <c r="H1862" s="6">
        <v>2491.6999999999998</v>
      </c>
      <c r="I1862" s="1">
        <v>0</v>
      </c>
      <c r="J1862" s="6">
        <f t="shared" si="128"/>
        <v>109731.1</v>
      </c>
      <c r="K1862" s="13" t="s">
        <v>3024</v>
      </c>
      <c r="L1862" s="13" t="s">
        <v>3024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13" t="s">
        <v>3024</v>
      </c>
      <c r="V1862" s="6">
        <v>0</v>
      </c>
      <c r="W1862" s="6">
        <f t="shared" si="129"/>
        <v>0</v>
      </c>
      <c r="X1862" s="6">
        <v>0</v>
      </c>
      <c r="Y1862" s="15">
        <v>0</v>
      </c>
      <c r="Z1862" s="15">
        <v>0</v>
      </c>
      <c r="AA1862" s="15">
        <f t="shared" si="130"/>
        <v>0</v>
      </c>
      <c r="AB1862" s="1">
        <v>23946.250000000033</v>
      </c>
      <c r="AC1862" s="13" t="s">
        <v>3024</v>
      </c>
      <c r="AD1862" s="1">
        <v>77138.660000000062</v>
      </c>
      <c r="AE1862" s="6">
        <v>74255.680000000008</v>
      </c>
      <c r="AF1862" s="15">
        <v>0</v>
      </c>
      <c r="AG1862" s="26">
        <v>26829.230000000076</v>
      </c>
      <c r="AH1862" s="13" t="s">
        <v>3024</v>
      </c>
      <c r="AI1862" s="6">
        <v>0</v>
      </c>
      <c r="AJ1862" s="7"/>
      <c r="AK1862" s="4"/>
    </row>
    <row r="1863" spans="1:37" x14ac:dyDescent="0.25">
      <c r="A1863" s="1" t="s">
        <v>1725</v>
      </c>
      <c r="B1863" s="1">
        <v>65883.73</v>
      </c>
      <c r="C1863" s="6">
        <f t="shared" si="127"/>
        <v>46401.30999999999</v>
      </c>
      <c r="D1863" s="6">
        <v>45298.179999999993</v>
      </c>
      <c r="E1863" s="6">
        <v>0</v>
      </c>
      <c r="F1863" s="6">
        <v>0</v>
      </c>
      <c r="G1863" s="6">
        <v>720.68000000000006</v>
      </c>
      <c r="H1863" s="6">
        <v>382.45</v>
      </c>
      <c r="I1863" s="1">
        <v>0</v>
      </c>
      <c r="J1863" s="6">
        <f t="shared" si="128"/>
        <v>112285.03999999998</v>
      </c>
      <c r="K1863" s="13" t="s">
        <v>3024</v>
      </c>
      <c r="L1863" s="13" t="s">
        <v>3024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13" t="s">
        <v>3024</v>
      </c>
      <c r="V1863" s="6">
        <v>0</v>
      </c>
      <c r="W1863" s="6">
        <f t="shared" si="129"/>
        <v>0</v>
      </c>
      <c r="X1863" s="6">
        <v>0</v>
      </c>
      <c r="Y1863" s="15">
        <v>0</v>
      </c>
      <c r="Z1863" s="15">
        <v>0</v>
      </c>
      <c r="AA1863" s="15">
        <f t="shared" si="130"/>
        <v>0</v>
      </c>
      <c r="AB1863" s="1">
        <v>30960.32999999998</v>
      </c>
      <c r="AC1863" s="13" t="s">
        <v>3024</v>
      </c>
      <c r="AD1863" s="1">
        <v>83132.409999999974</v>
      </c>
      <c r="AE1863" s="6">
        <v>79422.62</v>
      </c>
      <c r="AF1863" s="15">
        <v>0</v>
      </c>
      <c r="AG1863" s="26">
        <v>34670.119999999974</v>
      </c>
      <c r="AH1863" s="13" t="s">
        <v>3024</v>
      </c>
      <c r="AI1863" s="6">
        <v>0</v>
      </c>
      <c r="AJ1863" s="7"/>
      <c r="AK1863" s="4"/>
    </row>
    <row r="1864" spans="1:37" x14ac:dyDescent="0.25">
      <c r="A1864" s="1" t="s">
        <v>1726</v>
      </c>
      <c r="B1864" s="1">
        <v>91372.32</v>
      </c>
      <c r="C1864" s="6">
        <f t="shared" si="127"/>
        <v>45572.37999999999</v>
      </c>
      <c r="D1864" s="6">
        <v>44094.499999999993</v>
      </c>
      <c r="E1864" s="6">
        <v>0</v>
      </c>
      <c r="F1864" s="6">
        <v>0</v>
      </c>
      <c r="G1864" s="6">
        <v>950.03000000000009</v>
      </c>
      <c r="H1864" s="6">
        <v>527.84999999999991</v>
      </c>
      <c r="I1864" s="1">
        <v>0</v>
      </c>
      <c r="J1864" s="6">
        <f t="shared" si="128"/>
        <v>136944.70000000001</v>
      </c>
      <c r="K1864" s="13" t="s">
        <v>3024</v>
      </c>
      <c r="L1864" s="13" t="s">
        <v>3024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13" t="s">
        <v>3024</v>
      </c>
      <c r="V1864" s="6">
        <v>0</v>
      </c>
      <c r="W1864" s="6">
        <f t="shared" si="129"/>
        <v>0</v>
      </c>
      <c r="X1864" s="6">
        <v>0</v>
      </c>
      <c r="Y1864" s="15">
        <v>0</v>
      </c>
      <c r="Z1864" s="15">
        <v>0</v>
      </c>
      <c r="AA1864" s="15">
        <f t="shared" si="130"/>
        <v>0</v>
      </c>
      <c r="AB1864" s="1">
        <v>19597.549999999977</v>
      </c>
      <c r="AC1864" s="13" t="s">
        <v>3024</v>
      </c>
      <c r="AD1864" s="1">
        <v>95532.619999999952</v>
      </c>
      <c r="AE1864" s="6">
        <v>89634.279999999984</v>
      </c>
      <c r="AF1864" s="15">
        <v>0</v>
      </c>
      <c r="AG1864" s="26">
        <v>25495.889999999941</v>
      </c>
      <c r="AH1864" s="13" t="s">
        <v>3024</v>
      </c>
      <c r="AI1864" s="6">
        <v>0</v>
      </c>
      <c r="AJ1864" s="7"/>
      <c r="AK1864" s="4"/>
    </row>
    <row r="1865" spans="1:37" x14ac:dyDescent="0.25">
      <c r="A1865" s="1" t="s">
        <v>1727</v>
      </c>
      <c r="B1865" s="1">
        <v>63305.560000000005</v>
      </c>
      <c r="C1865" s="6">
        <f t="shared" ref="C1865:C1928" si="131">SUM(D1865:H1865)</f>
        <v>32593.780000000002</v>
      </c>
      <c r="D1865" s="6">
        <v>31118.040000000005</v>
      </c>
      <c r="E1865" s="6">
        <v>0</v>
      </c>
      <c r="F1865" s="6">
        <v>0</v>
      </c>
      <c r="G1865" s="6">
        <v>664.14</v>
      </c>
      <c r="H1865" s="6">
        <v>811.59999999999991</v>
      </c>
      <c r="I1865" s="1">
        <v>0</v>
      </c>
      <c r="J1865" s="6">
        <f t="shared" ref="J1865:J1928" si="132">B1865+C1865-I1865</f>
        <v>95899.340000000011</v>
      </c>
      <c r="K1865" s="13" t="s">
        <v>3024</v>
      </c>
      <c r="L1865" s="13" t="s">
        <v>3024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13" t="s">
        <v>3024</v>
      </c>
      <c r="V1865" s="6">
        <v>0</v>
      </c>
      <c r="W1865" s="6">
        <f t="shared" ref="W1865:W1928" si="133">I1865</f>
        <v>0</v>
      </c>
      <c r="X1865" s="6">
        <v>0</v>
      </c>
      <c r="Y1865" s="15">
        <v>0</v>
      </c>
      <c r="Z1865" s="15">
        <v>0</v>
      </c>
      <c r="AA1865" s="15">
        <f t="shared" si="130"/>
        <v>0</v>
      </c>
      <c r="AB1865" s="1">
        <v>41869.619999999995</v>
      </c>
      <c r="AC1865" s="13" t="s">
        <v>3024</v>
      </c>
      <c r="AD1865" s="1">
        <v>102743.36000000004</v>
      </c>
      <c r="AE1865" s="6">
        <v>64785.130000000005</v>
      </c>
      <c r="AF1865" s="15">
        <v>0</v>
      </c>
      <c r="AG1865" s="26">
        <v>79827.85000000002</v>
      </c>
      <c r="AH1865" s="13" t="s">
        <v>3024</v>
      </c>
      <c r="AI1865" s="6">
        <v>0</v>
      </c>
      <c r="AJ1865" s="7"/>
      <c r="AK1865" s="4"/>
    </row>
    <row r="1866" spans="1:37" x14ac:dyDescent="0.25">
      <c r="A1866" s="1" t="s">
        <v>1728</v>
      </c>
      <c r="B1866" s="1">
        <v>61880.49</v>
      </c>
      <c r="C1866" s="6">
        <f t="shared" si="131"/>
        <v>42915.720000000023</v>
      </c>
      <c r="D1866" s="6">
        <v>41642.050000000017</v>
      </c>
      <c r="E1866" s="6">
        <v>0</v>
      </c>
      <c r="F1866" s="6">
        <v>0</v>
      </c>
      <c r="G1866" s="6">
        <v>676.12</v>
      </c>
      <c r="H1866" s="6">
        <v>597.55000000000007</v>
      </c>
      <c r="I1866" s="1">
        <v>0</v>
      </c>
      <c r="J1866" s="6">
        <f t="shared" si="132"/>
        <v>104796.21000000002</v>
      </c>
      <c r="K1866" s="13" t="s">
        <v>3024</v>
      </c>
      <c r="L1866" s="13" t="s">
        <v>3024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13" t="s">
        <v>3024</v>
      </c>
      <c r="V1866" s="6">
        <v>0</v>
      </c>
      <c r="W1866" s="6">
        <f t="shared" si="133"/>
        <v>0</v>
      </c>
      <c r="X1866" s="6">
        <v>0</v>
      </c>
      <c r="Y1866" s="15">
        <v>0</v>
      </c>
      <c r="Z1866" s="15">
        <v>0</v>
      </c>
      <c r="AA1866" s="15">
        <f t="shared" ref="AA1866:AA1929" si="134">Y1866-Z1866+I1866</f>
        <v>0</v>
      </c>
      <c r="AB1866" s="1">
        <v>27445.780000000028</v>
      </c>
      <c r="AC1866" s="13" t="s">
        <v>3024</v>
      </c>
      <c r="AD1866" s="1">
        <v>82283.580000000031</v>
      </c>
      <c r="AE1866" s="6">
        <v>73879.710000000021</v>
      </c>
      <c r="AF1866" s="15">
        <v>0</v>
      </c>
      <c r="AG1866" s="26">
        <v>35849.650000000038</v>
      </c>
      <c r="AH1866" s="13" t="s">
        <v>3024</v>
      </c>
      <c r="AI1866" s="6">
        <v>0</v>
      </c>
      <c r="AJ1866" s="7"/>
      <c r="AK1866" s="4"/>
    </row>
    <row r="1867" spans="1:37" x14ac:dyDescent="0.25">
      <c r="A1867" s="1" t="s">
        <v>1729</v>
      </c>
      <c r="B1867" s="1">
        <v>84777.790000000023</v>
      </c>
      <c r="C1867" s="6">
        <f t="shared" si="131"/>
        <v>46241.860000000008</v>
      </c>
      <c r="D1867" s="6">
        <v>43804.090000000004</v>
      </c>
      <c r="E1867" s="6">
        <v>0</v>
      </c>
      <c r="F1867" s="6">
        <v>0</v>
      </c>
      <c r="G1867" s="6">
        <v>908.72</v>
      </c>
      <c r="H1867" s="6">
        <v>1529.05</v>
      </c>
      <c r="I1867" s="1">
        <v>0</v>
      </c>
      <c r="J1867" s="6">
        <f t="shared" si="132"/>
        <v>131019.65000000002</v>
      </c>
      <c r="K1867" s="13" t="s">
        <v>3024</v>
      </c>
      <c r="L1867" s="13" t="s">
        <v>3024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13" t="s">
        <v>3024</v>
      </c>
      <c r="V1867" s="6">
        <v>0</v>
      </c>
      <c r="W1867" s="6">
        <f t="shared" si="133"/>
        <v>0</v>
      </c>
      <c r="X1867" s="6">
        <v>0</v>
      </c>
      <c r="Y1867" s="15">
        <v>0</v>
      </c>
      <c r="Z1867" s="15">
        <v>0</v>
      </c>
      <c r="AA1867" s="15">
        <f t="shared" si="134"/>
        <v>0</v>
      </c>
      <c r="AB1867" s="1">
        <v>22362.739999999991</v>
      </c>
      <c r="AC1867" s="13" t="s">
        <v>3024</v>
      </c>
      <c r="AD1867" s="1">
        <v>93748.000000000029</v>
      </c>
      <c r="AE1867" s="6">
        <v>87140.870000000024</v>
      </c>
      <c r="AF1867" s="15">
        <v>0</v>
      </c>
      <c r="AG1867" s="26">
        <v>28969.869999999988</v>
      </c>
      <c r="AH1867" s="13" t="s">
        <v>3024</v>
      </c>
      <c r="AI1867" s="6">
        <v>0</v>
      </c>
      <c r="AJ1867" s="7"/>
      <c r="AK1867" s="4"/>
    </row>
    <row r="1868" spans="1:37" x14ac:dyDescent="0.25">
      <c r="A1868" s="1" t="s">
        <v>1730</v>
      </c>
      <c r="B1868" s="1">
        <v>63635.890000000014</v>
      </c>
      <c r="C1868" s="6">
        <f t="shared" si="131"/>
        <v>41921.360000000001</v>
      </c>
      <c r="D1868" s="6">
        <v>38594.870000000003</v>
      </c>
      <c r="E1868" s="6">
        <v>0</v>
      </c>
      <c r="F1868" s="6">
        <v>0</v>
      </c>
      <c r="G1868" s="6">
        <v>702.84</v>
      </c>
      <c r="H1868" s="6">
        <v>2623.6499999999996</v>
      </c>
      <c r="I1868" s="1">
        <v>0</v>
      </c>
      <c r="J1868" s="6">
        <f t="shared" si="132"/>
        <v>105557.25000000001</v>
      </c>
      <c r="K1868" s="13" t="s">
        <v>3024</v>
      </c>
      <c r="L1868" s="13" t="s">
        <v>3024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13" t="s">
        <v>3024</v>
      </c>
      <c r="V1868" s="6">
        <v>0</v>
      </c>
      <c r="W1868" s="6">
        <f t="shared" si="133"/>
        <v>0</v>
      </c>
      <c r="X1868" s="6">
        <v>0</v>
      </c>
      <c r="Y1868" s="15">
        <v>0</v>
      </c>
      <c r="Z1868" s="15">
        <v>0</v>
      </c>
      <c r="AA1868" s="15">
        <f t="shared" si="134"/>
        <v>0</v>
      </c>
      <c r="AB1868" s="1">
        <v>28014.36000000003</v>
      </c>
      <c r="AC1868" s="13" t="s">
        <v>3024</v>
      </c>
      <c r="AD1868" s="1">
        <v>76822.570000000051</v>
      </c>
      <c r="AE1868" s="6">
        <v>73676.090000000011</v>
      </c>
      <c r="AF1868" s="15">
        <v>0</v>
      </c>
      <c r="AG1868" s="26">
        <v>31160.840000000073</v>
      </c>
      <c r="AH1868" s="13" t="s">
        <v>3024</v>
      </c>
      <c r="AI1868" s="6">
        <v>0</v>
      </c>
      <c r="AJ1868" s="7"/>
      <c r="AK1868" s="4"/>
    </row>
    <row r="1869" spans="1:37" x14ac:dyDescent="0.25">
      <c r="A1869" s="1" t="s">
        <v>1731</v>
      </c>
      <c r="B1869" s="1">
        <v>143217.32999999999</v>
      </c>
      <c r="C1869" s="6">
        <f t="shared" si="131"/>
        <v>79440.190000000017</v>
      </c>
      <c r="D1869" s="6">
        <v>76443.010000000009</v>
      </c>
      <c r="E1869" s="6">
        <v>0</v>
      </c>
      <c r="F1869" s="6">
        <v>0</v>
      </c>
      <c r="G1869" s="6">
        <v>1511.8799999999999</v>
      </c>
      <c r="H1869" s="6">
        <v>1485.3000000000002</v>
      </c>
      <c r="I1869" s="1">
        <v>0</v>
      </c>
      <c r="J1869" s="6">
        <f t="shared" si="132"/>
        <v>222657.52000000002</v>
      </c>
      <c r="K1869" s="13" t="s">
        <v>3024</v>
      </c>
      <c r="L1869" s="13" t="s">
        <v>3024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13" t="s">
        <v>3024</v>
      </c>
      <c r="V1869" s="6">
        <v>0</v>
      </c>
      <c r="W1869" s="6">
        <f t="shared" si="133"/>
        <v>0</v>
      </c>
      <c r="X1869" s="6">
        <v>0</v>
      </c>
      <c r="Y1869" s="15">
        <v>0</v>
      </c>
      <c r="Z1869" s="15">
        <v>0</v>
      </c>
      <c r="AA1869" s="15">
        <f t="shared" si="134"/>
        <v>0</v>
      </c>
      <c r="AB1869" s="1">
        <v>45379.940000000061</v>
      </c>
      <c r="AC1869" s="13" t="s">
        <v>3024</v>
      </c>
      <c r="AD1869" s="1">
        <v>165696.03000000003</v>
      </c>
      <c r="AE1869" s="6">
        <v>153416.43</v>
      </c>
      <c r="AF1869" s="15">
        <v>0</v>
      </c>
      <c r="AG1869" s="26">
        <v>57659.540000000081</v>
      </c>
      <c r="AH1869" s="13" t="s">
        <v>3024</v>
      </c>
      <c r="AI1869" s="6">
        <v>0</v>
      </c>
      <c r="AJ1869" s="7"/>
      <c r="AK1869" s="4"/>
    </row>
    <row r="1870" spans="1:37" x14ac:dyDescent="0.25">
      <c r="A1870" s="1" t="s">
        <v>1732</v>
      </c>
      <c r="B1870" s="1">
        <v>52639.310000000012</v>
      </c>
      <c r="C1870" s="6">
        <f t="shared" si="131"/>
        <v>29672.170000000009</v>
      </c>
      <c r="D1870" s="6">
        <v>28036.470000000008</v>
      </c>
      <c r="E1870" s="6">
        <v>0</v>
      </c>
      <c r="F1870" s="6">
        <v>0</v>
      </c>
      <c r="G1870" s="6">
        <v>557.31000000000006</v>
      </c>
      <c r="H1870" s="6">
        <v>1078.3899999999999</v>
      </c>
      <c r="I1870" s="1">
        <v>0</v>
      </c>
      <c r="J1870" s="6">
        <f t="shared" si="132"/>
        <v>82311.480000000025</v>
      </c>
      <c r="K1870" s="13" t="s">
        <v>3024</v>
      </c>
      <c r="L1870" s="13" t="s">
        <v>3024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13" t="s">
        <v>3024</v>
      </c>
      <c r="V1870" s="6">
        <v>0</v>
      </c>
      <c r="W1870" s="6">
        <f t="shared" si="133"/>
        <v>0</v>
      </c>
      <c r="X1870" s="6">
        <v>0</v>
      </c>
      <c r="Y1870" s="15">
        <v>0</v>
      </c>
      <c r="Z1870" s="15">
        <v>0</v>
      </c>
      <c r="AA1870" s="15">
        <f t="shared" si="134"/>
        <v>0</v>
      </c>
      <c r="AB1870" s="1">
        <v>27959.100000000006</v>
      </c>
      <c r="AC1870" s="13" t="s">
        <v>3024</v>
      </c>
      <c r="AD1870" s="1">
        <v>76744.830000000031</v>
      </c>
      <c r="AE1870" s="6">
        <v>55983.710000000014</v>
      </c>
      <c r="AF1870" s="15">
        <v>0</v>
      </c>
      <c r="AG1870" s="26">
        <v>48720.220000000023</v>
      </c>
      <c r="AH1870" s="13" t="s">
        <v>3024</v>
      </c>
      <c r="AI1870" s="6">
        <v>0</v>
      </c>
      <c r="AJ1870" s="7"/>
      <c r="AK1870" s="4"/>
    </row>
    <row r="1871" spans="1:37" x14ac:dyDescent="0.25">
      <c r="A1871" s="1" t="s">
        <v>1733</v>
      </c>
      <c r="B1871" s="1">
        <v>123314.45</v>
      </c>
      <c r="C1871" s="6">
        <f t="shared" si="131"/>
        <v>71513.19</v>
      </c>
      <c r="D1871" s="6">
        <v>67896.67</v>
      </c>
      <c r="E1871" s="6">
        <v>0</v>
      </c>
      <c r="F1871" s="6">
        <v>0</v>
      </c>
      <c r="G1871" s="6">
        <v>1316.83</v>
      </c>
      <c r="H1871" s="6">
        <v>2299.69</v>
      </c>
      <c r="I1871" s="1">
        <v>0</v>
      </c>
      <c r="J1871" s="6">
        <f t="shared" si="132"/>
        <v>194827.64</v>
      </c>
      <c r="K1871" s="13" t="s">
        <v>3024</v>
      </c>
      <c r="L1871" s="13" t="s">
        <v>3024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13" t="s">
        <v>3024</v>
      </c>
      <c r="V1871" s="6">
        <v>0</v>
      </c>
      <c r="W1871" s="6">
        <f t="shared" si="133"/>
        <v>0</v>
      </c>
      <c r="X1871" s="6">
        <v>0</v>
      </c>
      <c r="Y1871" s="15">
        <v>0</v>
      </c>
      <c r="Z1871" s="15">
        <v>0</v>
      </c>
      <c r="AA1871" s="15">
        <f t="shared" si="134"/>
        <v>0</v>
      </c>
      <c r="AB1871" s="1">
        <v>54774.050000000032</v>
      </c>
      <c r="AC1871" s="13" t="s">
        <v>3024</v>
      </c>
      <c r="AD1871" s="1">
        <v>161420.40000000008</v>
      </c>
      <c r="AE1871" s="6">
        <v>132900.32</v>
      </c>
      <c r="AF1871" s="15">
        <v>0</v>
      </c>
      <c r="AG1871" s="26">
        <v>83294.130000000107</v>
      </c>
      <c r="AH1871" s="13" t="s">
        <v>3024</v>
      </c>
      <c r="AI1871" s="6">
        <v>0</v>
      </c>
      <c r="AJ1871" s="7"/>
      <c r="AK1871" s="4"/>
    </row>
    <row r="1872" spans="1:37" x14ac:dyDescent="0.25">
      <c r="A1872" s="1" t="s">
        <v>1734</v>
      </c>
      <c r="B1872" s="1">
        <v>52566.689999999995</v>
      </c>
      <c r="C1872" s="6">
        <f t="shared" si="131"/>
        <v>36743.14</v>
      </c>
      <c r="D1872" s="6">
        <v>35165.07</v>
      </c>
      <c r="E1872" s="6">
        <v>0</v>
      </c>
      <c r="F1872" s="6">
        <v>0</v>
      </c>
      <c r="G1872" s="6">
        <v>578.62</v>
      </c>
      <c r="H1872" s="6">
        <v>999.45</v>
      </c>
      <c r="I1872" s="1">
        <v>0</v>
      </c>
      <c r="J1872" s="6">
        <f t="shared" si="132"/>
        <v>89309.829999999987</v>
      </c>
      <c r="K1872" s="13" t="s">
        <v>3024</v>
      </c>
      <c r="L1872" s="13" t="s">
        <v>3024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13" t="s">
        <v>3024</v>
      </c>
      <c r="V1872" s="6">
        <v>0</v>
      </c>
      <c r="W1872" s="6">
        <f t="shared" si="133"/>
        <v>0</v>
      </c>
      <c r="X1872" s="6">
        <v>0</v>
      </c>
      <c r="Y1872" s="15">
        <v>0</v>
      </c>
      <c r="Z1872" s="15">
        <v>0</v>
      </c>
      <c r="AA1872" s="15">
        <f t="shared" si="134"/>
        <v>0</v>
      </c>
      <c r="AB1872" s="1">
        <v>30901.26999999999</v>
      </c>
      <c r="AC1872" s="13" t="s">
        <v>3024</v>
      </c>
      <c r="AD1872" s="1">
        <v>76309.729999999952</v>
      </c>
      <c r="AE1872" s="6">
        <v>66479.12999999999</v>
      </c>
      <c r="AF1872" s="15">
        <v>0</v>
      </c>
      <c r="AG1872" s="26">
        <v>40731.869999999952</v>
      </c>
      <c r="AH1872" s="13" t="s">
        <v>3024</v>
      </c>
      <c r="AI1872" s="6">
        <v>0</v>
      </c>
      <c r="AJ1872" s="7"/>
      <c r="AK1872" s="4"/>
    </row>
    <row r="1873" spans="1:37" x14ac:dyDescent="0.25">
      <c r="A1873" s="1" t="s">
        <v>1735</v>
      </c>
      <c r="B1873" s="1">
        <v>97211.26999999999</v>
      </c>
      <c r="C1873" s="6">
        <f t="shared" si="131"/>
        <v>55933.46</v>
      </c>
      <c r="D1873" s="6">
        <v>52273.03</v>
      </c>
      <c r="E1873" s="6">
        <v>0</v>
      </c>
      <c r="F1873" s="6">
        <v>0</v>
      </c>
      <c r="G1873" s="6">
        <v>1038.18</v>
      </c>
      <c r="H1873" s="6">
        <v>2622.25</v>
      </c>
      <c r="I1873" s="1">
        <v>0</v>
      </c>
      <c r="J1873" s="6">
        <f t="shared" si="132"/>
        <v>153144.72999999998</v>
      </c>
      <c r="K1873" s="13" t="s">
        <v>3024</v>
      </c>
      <c r="L1873" s="13" t="s">
        <v>3024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13" t="s">
        <v>3024</v>
      </c>
      <c r="V1873" s="6">
        <v>0</v>
      </c>
      <c r="W1873" s="6">
        <f t="shared" si="133"/>
        <v>0</v>
      </c>
      <c r="X1873" s="6">
        <v>0</v>
      </c>
      <c r="Y1873" s="15">
        <v>0</v>
      </c>
      <c r="Z1873" s="15">
        <v>0</v>
      </c>
      <c r="AA1873" s="15">
        <f t="shared" si="134"/>
        <v>0</v>
      </c>
      <c r="AB1873" s="1">
        <v>29051.130000000023</v>
      </c>
      <c r="AC1873" s="13" t="s">
        <v>3024</v>
      </c>
      <c r="AD1873" s="1">
        <v>113324.17000000003</v>
      </c>
      <c r="AE1873" s="6">
        <v>100275.59</v>
      </c>
      <c r="AF1873" s="15">
        <v>0</v>
      </c>
      <c r="AG1873" s="26">
        <v>42099.710000000065</v>
      </c>
      <c r="AH1873" s="13" t="s">
        <v>3024</v>
      </c>
      <c r="AI1873" s="6">
        <v>0</v>
      </c>
      <c r="AJ1873" s="7"/>
      <c r="AK1873" s="4"/>
    </row>
    <row r="1874" spans="1:37" x14ac:dyDescent="0.25">
      <c r="A1874" s="1" t="s">
        <v>1736</v>
      </c>
      <c r="B1874" s="1">
        <v>44319.47</v>
      </c>
      <c r="C1874" s="6">
        <f t="shared" si="131"/>
        <v>23804.05</v>
      </c>
      <c r="D1874" s="6">
        <v>22693.54</v>
      </c>
      <c r="E1874" s="6">
        <v>0</v>
      </c>
      <c r="F1874" s="6">
        <v>0</v>
      </c>
      <c r="G1874" s="6">
        <v>468.1</v>
      </c>
      <c r="H1874" s="6">
        <v>642.41000000000008</v>
      </c>
      <c r="I1874" s="1">
        <v>0</v>
      </c>
      <c r="J1874" s="6">
        <f t="shared" si="132"/>
        <v>68123.520000000004</v>
      </c>
      <c r="K1874" s="13" t="s">
        <v>3024</v>
      </c>
      <c r="L1874" s="13" t="s">
        <v>3024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13" t="s">
        <v>3024</v>
      </c>
      <c r="V1874" s="6">
        <v>0</v>
      </c>
      <c r="W1874" s="6">
        <f t="shared" si="133"/>
        <v>0</v>
      </c>
      <c r="X1874" s="6">
        <v>0</v>
      </c>
      <c r="Y1874" s="15">
        <v>0</v>
      </c>
      <c r="Z1874" s="15">
        <v>0</v>
      </c>
      <c r="AA1874" s="15">
        <f t="shared" si="134"/>
        <v>0</v>
      </c>
      <c r="AB1874" s="1">
        <v>11493.769999999999</v>
      </c>
      <c r="AC1874" s="13" t="s">
        <v>3024</v>
      </c>
      <c r="AD1874" s="1">
        <v>48786.240000000005</v>
      </c>
      <c r="AE1874" s="6">
        <v>45168.12</v>
      </c>
      <c r="AF1874" s="15">
        <v>0</v>
      </c>
      <c r="AG1874" s="26">
        <v>15111.889999999998</v>
      </c>
      <c r="AH1874" s="13" t="s">
        <v>3024</v>
      </c>
      <c r="AI1874" s="6">
        <v>0</v>
      </c>
      <c r="AJ1874" s="7"/>
      <c r="AK1874" s="4"/>
    </row>
    <row r="1875" spans="1:37" x14ac:dyDescent="0.25">
      <c r="A1875" s="1" t="s">
        <v>1737</v>
      </c>
      <c r="B1875" s="1">
        <v>41445.94</v>
      </c>
      <c r="C1875" s="6">
        <f t="shared" si="131"/>
        <v>19868.730000000003</v>
      </c>
      <c r="D1875" s="6">
        <v>18928.910000000003</v>
      </c>
      <c r="E1875" s="6">
        <v>0</v>
      </c>
      <c r="F1875" s="6">
        <v>0</v>
      </c>
      <c r="G1875" s="6">
        <v>427.77</v>
      </c>
      <c r="H1875" s="6">
        <v>512.04999999999995</v>
      </c>
      <c r="I1875" s="1">
        <v>0</v>
      </c>
      <c r="J1875" s="6">
        <f t="shared" si="132"/>
        <v>61314.670000000006</v>
      </c>
      <c r="K1875" s="13" t="s">
        <v>3024</v>
      </c>
      <c r="L1875" s="13" t="s">
        <v>3024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13" t="s">
        <v>3024</v>
      </c>
      <c r="V1875" s="6">
        <v>0</v>
      </c>
      <c r="W1875" s="6">
        <f t="shared" si="133"/>
        <v>0</v>
      </c>
      <c r="X1875" s="6">
        <v>0</v>
      </c>
      <c r="Y1875" s="15">
        <v>0</v>
      </c>
      <c r="Z1875" s="15">
        <v>0</v>
      </c>
      <c r="AA1875" s="15">
        <f t="shared" si="134"/>
        <v>0</v>
      </c>
      <c r="AB1875" s="1">
        <v>13839.149999999998</v>
      </c>
      <c r="AC1875" s="13" t="s">
        <v>3024</v>
      </c>
      <c r="AD1875" s="1">
        <v>43151.47</v>
      </c>
      <c r="AE1875" s="6">
        <v>42824.630000000005</v>
      </c>
      <c r="AF1875" s="15">
        <v>0</v>
      </c>
      <c r="AG1875" s="26">
        <v>14165.989999999998</v>
      </c>
      <c r="AH1875" s="13" t="s">
        <v>3024</v>
      </c>
      <c r="AI1875" s="6">
        <v>0</v>
      </c>
      <c r="AJ1875" s="7"/>
      <c r="AK1875" s="4"/>
    </row>
    <row r="1876" spans="1:37" x14ac:dyDescent="0.25">
      <c r="A1876" s="1" t="s">
        <v>1738</v>
      </c>
      <c r="B1876" s="1">
        <v>70158.31</v>
      </c>
      <c r="C1876" s="6">
        <f t="shared" si="131"/>
        <v>43888.82</v>
      </c>
      <c r="D1876" s="6">
        <v>41802.67</v>
      </c>
      <c r="E1876" s="6">
        <v>0</v>
      </c>
      <c r="F1876" s="6">
        <v>0</v>
      </c>
      <c r="G1876" s="6">
        <v>747.57</v>
      </c>
      <c r="H1876" s="6">
        <v>1338.58</v>
      </c>
      <c r="I1876" s="1">
        <v>0</v>
      </c>
      <c r="J1876" s="6">
        <f t="shared" si="132"/>
        <v>114047.13</v>
      </c>
      <c r="K1876" s="13" t="s">
        <v>3024</v>
      </c>
      <c r="L1876" s="13" t="s">
        <v>3024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13" t="s">
        <v>3024</v>
      </c>
      <c r="V1876" s="6">
        <v>0</v>
      </c>
      <c r="W1876" s="6">
        <f t="shared" si="133"/>
        <v>0</v>
      </c>
      <c r="X1876" s="6">
        <v>0</v>
      </c>
      <c r="Y1876" s="15">
        <v>0</v>
      </c>
      <c r="Z1876" s="15">
        <v>0</v>
      </c>
      <c r="AA1876" s="15">
        <f t="shared" si="134"/>
        <v>0</v>
      </c>
      <c r="AB1876" s="1">
        <v>35408.750000000007</v>
      </c>
      <c r="AC1876" s="13" t="s">
        <v>3024</v>
      </c>
      <c r="AD1876" s="1">
        <v>97761.760000000009</v>
      </c>
      <c r="AE1876" s="6">
        <v>80267.64</v>
      </c>
      <c r="AF1876" s="15">
        <v>0</v>
      </c>
      <c r="AG1876" s="26">
        <v>52902.87000000001</v>
      </c>
      <c r="AH1876" s="13" t="s">
        <v>3024</v>
      </c>
      <c r="AI1876" s="6">
        <v>0</v>
      </c>
      <c r="AK1876" s="4"/>
    </row>
    <row r="1877" spans="1:37" x14ac:dyDescent="0.25">
      <c r="A1877" s="1" t="s">
        <v>1739</v>
      </c>
      <c r="B1877" s="1">
        <v>28021.49</v>
      </c>
      <c r="C1877" s="6">
        <f t="shared" si="131"/>
        <v>13594.27</v>
      </c>
      <c r="D1877" s="6">
        <v>13298.630000000001</v>
      </c>
      <c r="E1877" s="6">
        <v>0</v>
      </c>
      <c r="F1877" s="6">
        <v>0</v>
      </c>
      <c r="G1877" s="6">
        <v>295.64</v>
      </c>
      <c r="H1877" s="6">
        <v>0</v>
      </c>
      <c r="I1877" s="1">
        <v>0</v>
      </c>
      <c r="J1877" s="6">
        <f t="shared" si="132"/>
        <v>41615.760000000002</v>
      </c>
      <c r="K1877" s="13" t="s">
        <v>3024</v>
      </c>
      <c r="L1877" s="13" t="s">
        <v>3024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13" t="s">
        <v>3024</v>
      </c>
      <c r="V1877" s="6">
        <v>0</v>
      </c>
      <c r="W1877" s="6">
        <f t="shared" si="133"/>
        <v>0</v>
      </c>
      <c r="X1877" s="6">
        <v>0</v>
      </c>
      <c r="Y1877" s="15">
        <v>0</v>
      </c>
      <c r="Z1877" s="15">
        <v>0</v>
      </c>
      <c r="AA1877" s="15">
        <f t="shared" si="134"/>
        <v>0</v>
      </c>
      <c r="AB1877" s="1">
        <v>11086.200000000006</v>
      </c>
      <c r="AC1877" s="13" t="s">
        <v>3024</v>
      </c>
      <c r="AD1877" s="1">
        <v>33267.720000000008</v>
      </c>
      <c r="AE1877" s="6">
        <v>30045.11</v>
      </c>
      <c r="AF1877" s="15">
        <v>0</v>
      </c>
      <c r="AG1877" s="26">
        <v>14308.810000000012</v>
      </c>
      <c r="AH1877" s="13" t="s">
        <v>3024</v>
      </c>
      <c r="AI1877" s="6">
        <v>0</v>
      </c>
      <c r="AJ1877" s="7"/>
      <c r="AK1877" s="4"/>
    </row>
    <row r="1878" spans="1:37" x14ac:dyDescent="0.25">
      <c r="A1878" s="1" t="s">
        <v>1740</v>
      </c>
      <c r="B1878" s="1">
        <v>25332.560000000001</v>
      </c>
      <c r="C1878" s="6">
        <f t="shared" si="131"/>
        <v>13408.74</v>
      </c>
      <c r="D1878" s="6">
        <v>13142.539999999999</v>
      </c>
      <c r="E1878" s="6">
        <v>0</v>
      </c>
      <c r="F1878" s="6">
        <v>0</v>
      </c>
      <c r="G1878" s="6">
        <v>266.2</v>
      </c>
      <c r="H1878" s="6">
        <v>0</v>
      </c>
      <c r="I1878" s="1">
        <v>0</v>
      </c>
      <c r="J1878" s="6">
        <f t="shared" si="132"/>
        <v>38741.300000000003</v>
      </c>
      <c r="K1878" s="13" t="s">
        <v>3024</v>
      </c>
      <c r="L1878" s="13" t="s">
        <v>3024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13" t="s">
        <v>3024</v>
      </c>
      <c r="V1878" s="6">
        <v>0</v>
      </c>
      <c r="W1878" s="6">
        <f t="shared" si="133"/>
        <v>0</v>
      </c>
      <c r="X1878" s="6">
        <v>0</v>
      </c>
      <c r="Y1878" s="15">
        <v>0</v>
      </c>
      <c r="Z1878" s="15">
        <v>0</v>
      </c>
      <c r="AA1878" s="15">
        <f t="shared" si="134"/>
        <v>0</v>
      </c>
      <c r="AB1878" s="1">
        <v>4699.9600000000019</v>
      </c>
      <c r="AC1878" s="13" t="s">
        <v>3024</v>
      </c>
      <c r="AD1878" s="1">
        <v>29903.84</v>
      </c>
      <c r="AE1878" s="6">
        <v>25190.959999999999</v>
      </c>
      <c r="AF1878" s="15">
        <v>0</v>
      </c>
      <c r="AG1878" s="26">
        <v>9412.84</v>
      </c>
      <c r="AH1878" s="13" t="s">
        <v>3024</v>
      </c>
      <c r="AI1878" s="6">
        <v>0</v>
      </c>
      <c r="AJ1878" s="7"/>
      <c r="AK1878" s="4"/>
    </row>
    <row r="1879" spans="1:37" x14ac:dyDescent="0.25">
      <c r="A1879" s="1" t="s">
        <v>1741</v>
      </c>
      <c r="B1879" s="1">
        <v>72996.950000000012</v>
      </c>
      <c r="C1879" s="6">
        <f t="shared" si="131"/>
        <v>42425.489999999991</v>
      </c>
      <c r="D1879" s="6">
        <v>41366.489999999991</v>
      </c>
      <c r="E1879" s="6">
        <v>0</v>
      </c>
      <c r="F1879" s="6">
        <v>0</v>
      </c>
      <c r="G1879" s="6">
        <v>781.8</v>
      </c>
      <c r="H1879" s="6">
        <v>277.2</v>
      </c>
      <c r="I1879" s="1">
        <v>0</v>
      </c>
      <c r="J1879" s="6">
        <f t="shared" si="132"/>
        <v>115422.44</v>
      </c>
      <c r="K1879" s="13" t="s">
        <v>3024</v>
      </c>
      <c r="L1879" s="13" t="s">
        <v>3024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13" t="s">
        <v>3024</v>
      </c>
      <c r="V1879" s="6">
        <v>0</v>
      </c>
      <c r="W1879" s="6">
        <f t="shared" si="133"/>
        <v>0</v>
      </c>
      <c r="X1879" s="6">
        <v>0</v>
      </c>
      <c r="Y1879" s="15">
        <v>0</v>
      </c>
      <c r="Z1879" s="15">
        <v>0</v>
      </c>
      <c r="AA1879" s="15">
        <f t="shared" si="134"/>
        <v>0</v>
      </c>
      <c r="AB1879" s="1">
        <v>27103.759999999966</v>
      </c>
      <c r="AC1879" s="13" t="s">
        <v>3024</v>
      </c>
      <c r="AD1879" s="1">
        <v>85532.059999999954</v>
      </c>
      <c r="AE1879" s="6">
        <v>80977.51999999999</v>
      </c>
      <c r="AF1879" s="15">
        <v>0</v>
      </c>
      <c r="AG1879" s="26">
        <v>31658.299999999937</v>
      </c>
      <c r="AH1879" s="13" t="s">
        <v>3024</v>
      </c>
      <c r="AI1879" s="6">
        <v>0</v>
      </c>
      <c r="AJ1879" s="7"/>
      <c r="AK1879" s="4"/>
    </row>
    <row r="1880" spans="1:37" x14ac:dyDescent="0.25">
      <c r="A1880" s="1" t="s">
        <v>1742</v>
      </c>
      <c r="B1880" s="1">
        <v>83213.420000000013</v>
      </c>
      <c r="C1880" s="6">
        <f t="shared" si="131"/>
        <v>46968.609999999993</v>
      </c>
      <c r="D1880" s="6">
        <v>44567.27</v>
      </c>
      <c r="E1880" s="6">
        <v>0</v>
      </c>
      <c r="F1880" s="6">
        <v>0</v>
      </c>
      <c r="G1880" s="6">
        <v>887.49</v>
      </c>
      <c r="H1880" s="6">
        <v>1513.85</v>
      </c>
      <c r="I1880" s="1">
        <v>0</v>
      </c>
      <c r="J1880" s="6">
        <f t="shared" si="132"/>
        <v>130182.03</v>
      </c>
      <c r="K1880" s="13" t="s">
        <v>3024</v>
      </c>
      <c r="L1880" s="13" t="s">
        <v>3024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13" t="s">
        <v>3024</v>
      </c>
      <c r="V1880" s="6">
        <v>0</v>
      </c>
      <c r="W1880" s="6">
        <f t="shared" si="133"/>
        <v>0</v>
      </c>
      <c r="X1880" s="6">
        <v>0</v>
      </c>
      <c r="Y1880" s="15">
        <v>0</v>
      </c>
      <c r="Z1880" s="15">
        <v>0</v>
      </c>
      <c r="AA1880" s="15">
        <f t="shared" si="134"/>
        <v>0</v>
      </c>
      <c r="AB1880" s="1">
        <v>31379.760000000009</v>
      </c>
      <c r="AC1880" s="13" t="s">
        <v>3024</v>
      </c>
      <c r="AD1880" s="1">
        <v>99431.5</v>
      </c>
      <c r="AE1880" s="6">
        <v>90036.549999999988</v>
      </c>
      <c r="AF1880" s="15">
        <v>0</v>
      </c>
      <c r="AG1880" s="26">
        <v>40774.710000000028</v>
      </c>
      <c r="AH1880" s="13" t="s">
        <v>3024</v>
      </c>
      <c r="AI1880" s="6">
        <v>0</v>
      </c>
      <c r="AJ1880" s="7"/>
      <c r="AK1880" s="4"/>
    </row>
    <row r="1881" spans="1:37" x14ac:dyDescent="0.25">
      <c r="A1881" s="1" t="s">
        <v>1743</v>
      </c>
      <c r="B1881" s="1">
        <v>71142.810000000012</v>
      </c>
      <c r="C1881" s="6">
        <f t="shared" si="131"/>
        <v>43542.86</v>
      </c>
      <c r="D1881" s="6">
        <v>40227.99</v>
      </c>
      <c r="E1881" s="6">
        <v>0</v>
      </c>
      <c r="F1881" s="6">
        <v>0</v>
      </c>
      <c r="G1881" s="6">
        <v>779.39</v>
      </c>
      <c r="H1881" s="6">
        <v>2535.48</v>
      </c>
      <c r="I1881" s="1">
        <v>0</v>
      </c>
      <c r="J1881" s="6">
        <f t="shared" si="132"/>
        <v>114685.67000000001</v>
      </c>
      <c r="K1881" s="13" t="s">
        <v>3024</v>
      </c>
      <c r="L1881" s="13" t="s">
        <v>3024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13" t="s">
        <v>3024</v>
      </c>
      <c r="V1881" s="6">
        <v>0</v>
      </c>
      <c r="W1881" s="6">
        <f t="shared" si="133"/>
        <v>0</v>
      </c>
      <c r="X1881" s="6">
        <v>0</v>
      </c>
      <c r="Y1881" s="15">
        <v>0</v>
      </c>
      <c r="Z1881" s="15">
        <v>0</v>
      </c>
      <c r="AA1881" s="15">
        <f t="shared" si="134"/>
        <v>0</v>
      </c>
      <c r="AB1881" s="1">
        <v>35471.53</v>
      </c>
      <c r="AC1881" s="13" t="s">
        <v>3024</v>
      </c>
      <c r="AD1881" s="1">
        <v>96983.56</v>
      </c>
      <c r="AE1881" s="6">
        <v>76599.98000000001</v>
      </c>
      <c r="AF1881" s="15">
        <v>0</v>
      </c>
      <c r="AG1881" s="26">
        <v>55855.109999999986</v>
      </c>
      <c r="AH1881" s="13" t="s">
        <v>3024</v>
      </c>
      <c r="AI1881" s="6">
        <v>0</v>
      </c>
      <c r="AJ1881" s="7"/>
      <c r="AK1881" s="4"/>
    </row>
    <row r="1882" spans="1:37" x14ac:dyDescent="0.25">
      <c r="A1882" s="1" t="s">
        <v>2900</v>
      </c>
      <c r="B1882" s="1">
        <v>30978.67</v>
      </c>
      <c r="C1882" s="6">
        <f t="shared" si="131"/>
        <v>22927.14</v>
      </c>
      <c r="D1882" s="6">
        <v>22570.149999999998</v>
      </c>
      <c r="E1882" s="6">
        <v>0</v>
      </c>
      <c r="F1882" s="6">
        <v>0</v>
      </c>
      <c r="G1882" s="6">
        <v>356.99</v>
      </c>
      <c r="H1882" s="6">
        <v>0</v>
      </c>
      <c r="I1882" s="1">
        <v>0</v>
      </c>
      <c r="J1882" s="6">
        <f t="shared" si="132"/>
        <v>53905.81</v>
      </c>
      <c r="K1882" s="13" t="s">
        <v>3024</v>
      </c>
      <c r="L1882" s="13" t="s">
        <v>3024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13" t="s">
        <v>3024</v>
      </c>
      <c r="V1882" s="6">
        <v>0</v>
      </c>
      <c r="W1882" s="6">
        <f t="shared" si="133"/>
        <v>0</v>
      </c>
      <c r="X1882" s="6">
        <v>0</v>
      </c>
      <c r="Y1882" s="15">
        <v>0</v>
      </c>
      <c r="Z1882" s="15">
        <v>0</v>
      </c>
      <c r="AA1882" s="15">
        <f t="shared" si="134"/>
        <v>0</v>
      </c>
      <c r="AB1882" s="1">
        <v>22388.15</v>
      </c>
      <c r="AC1882" s="13" t="s">
        <v>3024</v>
      </c>
      <c r="AD1882" s="1">
        <v>50502.18</v>
      </c>
      <c r="AE1882" s="6">
        <v>42097.06</v>
      </c>
      <c r="AF1882" s="15">
        <v>0</v>
      </c>
      <c r="AG1882" s="26">
        <v>30793.270000000004</v>
      </c>
      <c r="AH1882" s="13" t="s">
        <v>3024</v>
      </c>
      <c r="AI1882" s="6">
        <v>0</v>
      </c>
      <c r="AJ1882" s="7"/>
      <c r="AK1882" s="4"/>
    </row>
    <row r="1883" spans="1:37" x14ac:dyDescent="0.25">
      <c r="A1883" s="1" t="s">
        <v>1744</v>
      </c>
      <c r="B1883" s="1">
        <v>23776.73</v>
      </c>
      <c r="C1883" s="6">
        <f t="shared" si="131"/>
        <v>16854.55</v>
      </c>
      <c r="D1883" s="6">
        <v>15975.97</v>
      </c>
      <c r="E1883" s="6">
        <v>0</v>
      </c>
      <c r="F1883" s="6">
        <v>0</v>
      </c>
      <c r="G1883" s="6">
        <v>264.49</v>
      </c>
      <c r="H1883" s="6">
        <v>614.08999999999992</v>
      </c>
      <c r="I1883" s="1">
        <v>0</v>
      </c>
      <c r="J1883" s="6">
        <f t="shared" si="132"/>
        <v>40631.279999999999</v>
      </c>
      <c r="K1883" s="13" t="s">
        <v>3024</v>
      </c>
      <c r="L1883" s="13" t="s">
        <v>3024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13" t="s">
        <v>3024</v>
      </c>
      <c r="V1883" s="6">
        <v>0</v>
      </c>
      <c r="W1883" s="6">
        <f t="shared" si="133"/>
        <v>0</v>
      </c>
      <c r="X1883" s="6">
        <v>0</v>
      </c>
      <c r="Y1883" s="15">
        <v>0</v>
      </c>
      <c r="Z1883" s="15">
        <v>0</v>
      </c>
      <c r="AA1883" s="15">
        <f t="shared" si="134"/>
        <v>0</v>
      </c>
      <c r="AB1883" s="1">
        <v>10187.219999999999</v>
      </c>
      <c r="AC1883" s="13" t="s">
        <v>3024</v>
      </c>
      <c r="AD1883" s="1">
        <v>34702.310000000012</v>
      </c>
      <c r="AE1883" s="6">
        <v>28524.11</v>
      </c>
      <c r="AF1883" s="15">
        <v>0</v>
      </c>
      <c r="AG1883" s="26">
        <v>16365.420000000011</v>
      </c>
      <c r="AH1883" s="13" t="s">
        <v>3024</v>
      </c>
      <c r="AI1883" s="6">
        <v>0</v>
      </c>
      <c r="AJ1883" s="7"/>
      <c r="AK1883" s="4"/>
    </row>
    <row r="1884" spans="1:37" x14ac:dyDescent="0.25">
      <c r="A1884" s="1" t="s">
        <v>1745</v>
      </c>
      <c r="B1884" s="1">
        <v>101169.35</v>
      </c>
      <c r="C1884" s="6">
        <f t="shared" si="131"/>
        <v>62965.05000000001</v>
      </c>
      <c r="D1884" s="6">
        <v>61335.66</v>
      </c>
      <c r="E1884" s="6">
        <v>0</v>
      </c>
      <c r="F1884" s="6">
        <v>0</v>
      </c>
      <c r="G1884" s="6">
        <v>1082.6599999999999</v>
      </c>
      <c r="H1884" s="6">
        <v>546.73</v>
      </c>
      <c r="I1884" s="1">
        <v>0</v>
      </c>
      <c r="J1884" s="6">
        <f t="shared" si="132"/>
        <v>164134.40000000002</v>
      </c>
      <c r="K1884" s="13" t="s">
        <v>3024</v>
      </c>
      <c r="L1884" s="13" t="s">
        <v>3024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13" t="s">
        <v>3024</v>
      </c>
      <c r="V1884" s="6">
        <v>0</v>
      </c>
      <c r="W1884" s="6">
        <f t="shared" si="133"/>
        <v>0</v>
      </c>
      <c r="X1884" s="6">
        <v>0</v>
      </c>
      <c r="Y1884" s="15">
        <v>0</v>
      </c>
      <c r="Z1884" s="15">
        <v>0</v>
      </c>
      <c r="AA1884" s="15">
        <f t="shared" si="134"/>
        <v>0</v>
      </c>
      <c r="AB1884" s="1">
        <v>46020.589999999989</v>
      </c>
      <c r="AC1884" s="13" t="s">
        <v>3024</v>
      </c>
      <c r="AD1884" s="1">
        <v>132555.01999999996</v>
      </c>
      <c r="AE1884" s="6">
        <v>118728.21</v>
      </c>
      <c r="AF1884" s="15">
        <v>0</v>
      </c>
      <c r="AG1884" s="26">
        <v>59847.399999999951</v>
      </c>
      <c r="AH1884" s="13" t="s">
        <v>3024</v>
      </c>
      <c r="AI1884" s="6">
        <v>0</v>
      </c>
      <c r="AJ1884" s="7"/>
      <c r="AK1884" s="4"/>
    </row>
    <row r="1885" spans="1:37" x14ac:dyDescent="0.25">
      <c r="A1885" s="1" t="s">
        <v>1746</v>
      </c>
      <c r="B1885" s="1">
        <v>114643.81</v>
      </c>
      <c r="C1885" s="6">
        <f t="shared" si="131"/>
        <v>70450.66</v>
      </c>
      <c r="D1885" s="6">
        <v>66095.5</v>
      </c>
      <c r="E1885" s="6">
        <v>0</v>
      </c>
      <c r="F1885" s="6">
        <v>0</v>
      </c>
      <c r="G1885" s="6">
        <v>1199.8600000000001</v>
      </c>
      <c r="H1885" s="6">
        <v>3155.3</v>
      </c>
      <c r="I1885" s="1">
        <v>0</v>
      </c>
      <c r="J1885" s="6">
        <f t="shared" si="132"/>
        <v>185094.47</v>
      </c>
      <c r="K1885" s="13" t="s">
        <v>3024</v>
      </c>
      <c r="L1885" s="13" t="s">
        <v>3024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13" t="s">
        <v>3024</v>
      </c>
      <c r="V1885" s="6">
        <v>0</v>
      </c>
      <c r="W1885" s="6">
        <f t="shared" si="133"/>
        <v>0</v>
      </c>
      <c r="X1885" s="6">
        <v>0</v>
      </c>
      <c r="Y1885" s="15">
        <v>0</v>
      </c>
      <c r="Z1885" s="15">
        <v>0</v>
      </c>
      <c r="AA1885" s="15">
        <f t="shared" si="134"/>
        <v>0</v>
      </c>
      <c r="AB1885" s="1">
        <v>32437.510000000013</v>
      </c>
      <c r="AC1885" s="13" t="s">
        <v>3024</v>
      </c>
      <c r="AD1885" s="1">
        <v>129409.04000000004</v>
      </c>
      <c r="AE1885" s="6">
        <v>124746.72000000002</v>
      </c>
      <c r="AF1885" s="15">
        <v>0</v>
      </c>
      <c r="AG1885" s="26">
        <v>37099.830000000016</v>
      </c>
      <c r="AH1885" s="13" t="s">
        <v>3024</v>
      </c>
      <c r="AI1885" s="6">
        <v>0</v>
      </c>
      <c r="AJ1885" s="7"/>
      <c r="AK1885" s="4"/>
    </row>
    <row r="1886" spans="1:37" x14ac:dyDescent="0.25">
      <c r="A1886" s="2" t="s">
        <v>1747</v>
      </c>
      <c r="B1886" s="1">
        <v>135869.29999999999</v>
      </c>
      <c r="C1886" s="6">
        <f t="shared" si="131"/>
        <v>80972.429999999993</v>
      </c>
      <c r="D1886" s="6">
        <v>74887.789999999994</v>
      </c>
      <c r="E1886" s="6">
        <v>0</v>
      </c>
      <c r="F1886" s="6">
        <v>0</v>
      </c>
      <c r="G1886" s="6">
        <v>1452.33</v>
      </c>
      <c r="H1886" s="6">
        <v>4632.3100000000004</v>
      </c>
      <c r="I1886" s="1">
        <v>0</v>
      </c>
      <c r="J1886" s="6">
        <f t="shared" si="132"/>
        <v>216841.72999999998</v>
      </c>
      <c r="K1886" s="13" t="s">
        <v>3024</v>
      </c>
      <c r="L1886" s="13" t="s">
        <v>3024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13" t="s">
        <v>3024</v>
      </c>
      <c r="V1886" s="6">
        <v>0</v>
      </c>
      <c r="W1886" s="6">
        <f t="shared" si="133"/>
        <v>0</v>
      </c>
      <c r="X1886" s="6">
        <v>0</v>
      </c>
      <c r="Y1886" s="15">
        <v>0</v>
      </c>
      <c r="Z1886" s="15">
        <v>0</v>
      </c>
      <c r="AA1886" s="15">
        <f t="shared" si="134"/>
        <v>0</v>
      </c>
      <c r="AB1886" s="1">
        <v>70816.280000000072</v>
      </c>
      <c r="AC1886" s="13" t="s">
        <v>3024</v>
      </c>
      <c r="AD1886" s="1">
        <v>182930.2300000001</v>
      </c>
      <c r="AE1886" s="6">
        <v>150148.14999999997</v>
      </c>
      <c r="AF1886" s="15">
        <v>0</v>
      </c>
      <c r="AG1886" s="26">
        <v>103598.36000000019</v>
      </c>
      <c r="AH1886" s="13" t="s">
        <v>3024</v>
      </c>
      <c r="AI1886" s="6">
        <v>0</v>
      </c>
      <c r="AJ1886" s="7"/>
      <c r="AK1886" s="4"/>
    </row>
    <row r="1887" spans="1:37" x14ac:dyDescent="0.25">
      <c r="A1887" s="1" t="s">
        <v>2956</v>
      </c>
      <c r="B1887" s="1">
        <v>36812.769999999997</v>
      </c>
      <c r="C1887" s="6">
        <f t="shared" si="131"/>
        <v>22676.86</v>
      </c>
      <c r="D1887" s="6">
        <v>22275.68</v>
      </c>
      <c r="E1887" s="6">
        <v>0</v>
      </c>
      <c r="F1887" s="6">
        <v>0</v>
      </c>
      <c r="G1887" s="6">
        <v>401.17999999999995</v>
      </c>
      <c r="H1887" s="6">
        <v>0</v>
      </c>
      <c r="I1887" s="1">
        <v>0</v>
      </c>
      <c r="J1887" s="6">
        <f t="shared" si="132"/>
        <v>59489.63</v>
      </c>
      <c r="K1887" s="13" t="s">
        <v>3024</v>
      </c>
      <c r="L1887" s="13" t="s">
        <v>3024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13" t="s">
        <v>3024</v>
      </c>
      <c r="V1887" s="6">
        <v>0</v>
      </c>
      <c r="W1887" s="6">
        <f t="shared" si="133"/>
        <v>0</v>
      </c>
      <c r="X1887" s="6">
        <v>0</v>
      </c>
      <c r="Y1887" s="15">
        <v>0</v>
      </c>
      <c r="Z1887" s="15">
        <v>0</v>
      </c>
      <c r="AA1887" s="15">
        <f t="shared" si="134"/>
        <v>0</v>
      </c>
      <c r="AB1887" s="1">
        <v>48686.010000000009</v>
      </c>
      <c r="AC1887" s="13" t="s">
        <v>3024</v>
      </c>
      <c r="AD1887" s="1">
        <v>90156.880000000034</v>
      </c>
      <c r="AE1887" s="6">
        <v>47209.23</v>
      </c>
      <c r="AF1887" s="15">
        <v>0</v>
      </c>
      <c r="AG1887" s="26">
        <v>91633.660000000047</v>
      </c>
      <c r="AH1887" s="13" t="s">
        <v>3024</v>
      </c>
      <c r="AI1887" s="6">
        <v>0</v>
      </c>
      <c r="AJ1887" s="7"/>
      <c r="AK1887" s="4"/>
    </row>
    <row r="1888" spans="1:37" x14ac:dyDescent="0.25">
      <c r="A1888" s="1" t="s">
        <v>1748</v>
      </c>
      <c r="B1888" s="1">
        <v>43529.37999999999</v>
      </c>
      <c r="C1888" s="6">
        <f t="shared" si="131"/>
        <v>27358.16</v>
      </c>
      <c r="D1888" s="6">
        <v>26376.46</v>
      </c>
      <c r="E1888" s="6">
        <v>0</v>
      </c>
      <c r="F1888" s="6">
        <v>0</v>
      </c>
      <c r="G1888" s="6">
        <v>473.5</v>
      </c>
      <c r="H1888" s="6">
        <v>508.2</v>
      </c>
      <c r="I1888" s="1">
        <v>0</v>
      </c>
      <c r="J1888" s="6">
        <f t="shared" si="132"/>
        <v>70887.539999999994</v>
      </c>
      <c r="K1888" s="13" t="s">
        <v>3024</v>
      </c>
      <c r="L1888" s="13" t="s">
        <v>3024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13" t="s">
        <v>3024</v>
      </c>
      <c r="V1888" s="6">
        <v>0</v>
      </c>
      <c r="W1888" s="6">
        <f t="shared" si="133"/>
        <v>0</v>
      </c>
      <c r="X1888" s="6">
        <v>0</v>
      </c>
      <c r="Y1888" s="15">
        <v>0</v>
      </c>
      <c r="Z1888" s="15">
        <v>0</v>
      </c>
      <c r="AA1888" s="15">
        <f t="shared" si="134"/>
        <v>0</v>
      </c>
      <c r="AB1888" s="1">
        <v>16120.609999999997</v>
      </c>
      <c r="AC1888" s="13" t="s">
        <v>3024</v>
      </c>
      <c r="AD1888" s="1">
        <v>49903.499999999985</v>
      </c>
      <c r="AE1888" s="6">
        <v>50443.689999999995</v>
      </c>
      <c r="AF1888" s="15">
        <v>0</v>
      </c>
      <c r="AG1888" s="26">
        <v>15580.419999999991</v>
      </c>
      <c r="AH1888" s="13" t="s">
        <v>3024</v>
      </c>
      <c r="AI1888" s="6">
        <v>0</v>
      </c>
      <c r="AJ1888" s="7"/>
      <c r="AK1888" s="4"/>
    </row>
    <row r="1889" spans="1:37" x14ac:dyDescent="0.25">
      <c r="A1889" s="1" t="s">
        <v>1749</v>
      </c>
      <c r="B1889" s="1">
        <v>133221.38</v>
      </c>
      <c r="C1889" s="6">
        <f t="shared" si="131"/>
        <v>67795.62000000001</v>
      </c>
      <c r="D1889" s="6">
        <v>64730.290000000008</v>
      </c>
      <c r="E1889" s="6">
        <v>0</v>
      </c>
      <c r="F1889" s="6">
        <v>0</v>
      </c>
      <c r="G1889" s="6">
        <v>1381.38</v>
      </c>
      <c r="H1889" s="6">
        <v>1683.9499999999998</v>
      </c>
      <c r="I1889" s="1">
        <v>0</v>
      </c>
      <c r="J1889" s="6">
        <f t="shared" si="132"/>
        <v>201017</v>
      </c>
      <c r="K1889" s="13" t="s">
        <v>3024</v>
      </c>
      <c r="L1889" s="13" t="s">
        <v>3024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13" t="s">
        <v>3024</v>
      </c>
      <c r="V1889" s="6">
        <v>0</v>
      </c>
      <c r="W1889" s="6">
        <f t="shared" si="133"/>
        <v>0</v>
      </c>
      <c r="X1889" s="6">
        <v>0</v>
      </c>
      <c r="Y1889" s="15">
        <v>0</v>
      </c>
      <c r="Z1889" s="15">
        <v>0</v>
      </c>
      <c r="AA1889" s="15">
        <f t="shared" si="134"/>
        <v>0</v>
      </c>
      <c r="AB1889" s="1">
        <v>53776.550000000068</v>
      </c>
      <c r="AC1889" s="13" t="s">
        <v>3024</v>
      </c>
      <c r="AD1889" s="1">
        <v>172169.78000000006</v>
      </c>
      <c r="AE1889" s="6">
        <v>134283.51</v>
      </c>
      <c r="AF1889" s="15">
        <v>0</v>
      </c>
      <c r="AG1889" s="26">
        <v>91662.820000000138</v>
      </c>
      <c r="AH1889" s="13" t="s">
        <v>3024</v>
      </c>
      <c r="AI1889" s="6">
        <v>0</v>
      </c>
      <c r="AJ1889" s="7"/>
      <c r="AK1889" s="4"/>
    </row>
    <row r="1890" spans="1:37" x14ac:dyDescent="0.25">
      <c r="A1890" s="1" t="s">
        <v>1750</v>
      </c>
      <c r="B1890" s="1">
        <v>59245.11</v>
      </c>
      <c r="C1890" s="6">
        <f t="shared" si="131"/>
        <v>43636.78</v>
      </c>
      <c r="D1890" s="6">
        <v>40530.240000000005</v>
      </c>
      <c r="E1890" s="6">
        <v>0</v>
      </c>
      <c r="F1890" s="6">
        <v>0</v>
      </c>
      <c r="G1890" s="6">
        <v>663.59</v>
      </c>
      <c r="H1890" s="6">
        <v>2442.9500000000003</v>
      </c>
      <c r="I1890" s="1">
        <v>0</v>
      </c>
      <c r="J1890" s="6">
        <f t="shared" si="132"/>
        <v>102881.89</v>
      </c>
      <c r="K1890" s="13" t="s">
        <v>3024</v>
      </c>
      <c r="L1890" s="13" t="s">
        <v>3024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13" t="s">
        <v>3024</v>
      </c>
      <c r="V1890" s="6">
        <v>0</v>
      </c>
      <c r="W1890" s="6">
        <f t="shared" si="133"/>
        <v>0</v>
      </c>
      <c r="X1890" s="6">
        <v>0</v>
      </c>
      <c r="Y1890" s="15">
        <v>0</v>
      </c>
      <c r="Z1890" s="15">
        <v>0</v>
      </c>
      <c r="AA1890" s="15">
        <f t="shared" si="134"/>
        <v>0</v>
      </c>
      <c r="AB1890" s="1">
        <v>29430.160000000014</v>
      </c>
      <c r="AC1890" s="13" t="s">
        <v>3024</v>
      </c>
      <c r="AD1890" s="1">
        <v>76445.990000000005</v>
      </c>
      <c r="AE1890" s="6">
        <v>71993.75</v>
      </c>
      <c r="AF1890" s="15">
        <v>0</v>
      </c>
      <c r="AG1890" s="26">
        <v>33882.400000000016</v>
      </c>
      <c r="AH1890" s="13" t="s">
        <v>3024</v>
      </c>
      <c r="AI1890" s="6">
        <v>0</v>
      </c>
      <c r="AJ1890" s="7"/>
      <c r="AK1890" s="4"/>
    </row>
    <row r="1891" spans="1:37" x14ac:dyDescent="0.25">
      <c r="A1891" s="1" t="s">
        <v>1751</v>
      </c>
      <c r="B1891" s="1">
        <v>94881.11</v>
      </c>
      <c r="C1891" s="6">
        <f t="shared" si="131"/>
        <v>52663.459999999992</v>
      </c>
      <c r="D1891" s="6">
        <v>49100.44999999999</v>
      </c>
      <c r="E1891" s="6">
        <v>0</v>
      </c>
      <c r="F1891" s="6">
        <v>0</v>
      </c>
      <c r="G1891" s="6">
        <v>1003.51</v>
      </c>
      <c r="H1891" s="6">
        <v>2559.5</v>
      </c>
      <c r="I1891" s="1">
        <v>0</v>
      </c>
      <c r="J1891" s="6">
        <f t="shared" si="132"/>
        <v>147544.57</v>
      </c>
      <c r="K1891" s="13" t="s">
        <v>3024</v>
      </c>
      <c r="L1891" s="13" t="s">
        <v>3024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13" t="s">
        <v>3024</v>
      </c>
      <c r="V1891" s="6">
        <v>0</v>
      </c>
      <c r="W1891" s="6">
        <f t="shared" si="133"/>
        <v>0</v>
      </c>
      <c r="X1891" s="6">
        <v>0</v>
      </c>
      <c r="Y1891" s="15">
        <v>0</v>
      </c>
      <c r="Z1891" s="15">
        <v>0</v>
      </c>
      <c r="AA1891" s="15">
        <f t="shared" si="134"/>
        <v>0</v>
      </c>
      <c r="AB1891" s="1">
        <v>25453.22</v>
      </c>
      <c r="AC1891" s="13" t="s">
        <v>3024</v>
      </c>
      <c r="AD1891" s="1">
        <v>109248.08999999997</v>
      </c>
      <c r="AE1891" s="6">
        <v>96293.36</v>
      </c>
      <c r="AF1891" s="15">
        <v>0</v>
      </c>
      <c r="AG1891" s="26">
        <v>38407.949999999975</v>
      </c>
      <c r="AH1891" s="13" t="s">
        <v>3024</v>
      </c>
      <c r="AI1891" s="6">
        <v>0</v>
      </c>
      <c r="AJ1891" s="7"/>
      <c r="AK1891" s="4"/>
    </row>
    <row r="1892" spans="1:37" x14ac:dyDescent="0.25">
      <c r="A1892" s="1" t="s">
        <v>1752</v>
      </c>
      <c r="B1892" s="1">
        <v>70973.84</v>
      </c>
      <c r="C1892" s="6">
        <f t="shared" si="131"/>
        <v>37970.320000000007</v>
      </c>
      <c r="D1892" s="6">
        <v>34066.950000000004</v>
      </c>
      <c r="E1892" s="6">
        <v>0</v>
      </c>
      <c r="F1892" s="6">
        <v>0</v>
      </c>
      <c r="G1892" s="6">
        <v>754.06999999999994</v>
      </c>
      <c r="H1892" s="6">
        <v>3149.3</v>
      </c>
      <c r="I1892" s="1">
        <v>0</v>
      </c>
      <c r="J1892" s="6">
        <f t="shared" si="132"/>
        <v>108944.16</v>
      </c>
      <c r="K1892" s="13" t="s">
        <v>3024</v>
      </c>
      <c r="L1892" s="13" t="s">
        <v>3024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13" t="s">
        <v>3024</v>
      </c>
      <c r="V1892" s="6">
        <v>0</v>
      </c>
      <c r="W1892" s="6">
        <f t="shared" si="133"/>
        <v>0</v>
      </c>
      <c r="X1892" s="6">
        <v>0</v>
      </c>
      <c r="Y1892" s="15">
        <v>0</v>
      </c>
      <c r="Z1892" s="15">
        <v>0</v>
      </c>
      <c r="AA1892" s="15">
        <f t="shared" si="134"/>
        <v>0</v>
      </c>
      <c r="AB1892" s="1">
        <v>23104.389999999996</v>
      </c>
      <c r="AC1892" s="13" t="s">
        <v>3024</v>
      </c>
      <c r="AD1892" s="1">
        <v>76372.219999999987</v>
      </c>
      <c r="AE1892" s="6">
        <v>70741.350000000006</v>
      </c>
      <c r="AF1892" s="15">
        <v>0</v>
      </c>
      <c r="AG1892" s="26">
        <v>28735.25999999998</v>
      </c>
      <c r="AH1892" s="13" t="s">
        <v>3024</v>
      </c>
      <c r="AI1892" s="6">
        <v>0</v>
      </c>
      <c r="AJ1892" s="7"/>
      <c r="AK1892" s="4"/>
    </row>
    <row r="1893" spans="1:37" x14ac:dyDescent="0.25">
      <c r="A1893" s="1" t="s">
        <v>1753</v>
      </c>
      <c r="B1893" s="1">
        <v>57646.439999999988</v>
      </c>
      <c r="C1893" s="6">
        <f t="shared" si="131"/>
        <v>30590.640000000007</v>
      </c>
      <c r="D1893" s="6">
        <v>26994.700000000004</v>
      </c>
      <c r="E1893" s="6">
        <v>0</v>
      </c>
      <c r="F1893" s="6">
        <v>0</v>
      </c>
      <c r="G1893" s="6">
        <v>606.45000000000005</v>
      </c>
      <c r="H1893" s="6">
        <v>2989.49</v>
      </c>
      <c r="I1893" s="1">
        <v>0</v>
      </c>
      <c r="J1893" s="6">
        <f t="shared" si="132"/>
        <v>88237.079999999987</v>
      </c>
      <c r="K1893" s="13" t="s">
        <v>3024</v>
      </c>
      <c r="L1893" s="13" t="s">
        <v>3024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13" t="s">
        <v>3024</v>
      </c>
      <c r="V1893" s="6">
        <v>0</v>
      </c>
      <c r="W1893" s="6">
        <f t="shared" si="133"/>
        <v>0</v>
      </c>
      <c r="X1893" s="6">
        <v>0</v>
      </c>
      <c r="Y1893" s="15">
        <v>0</v>
      </c>
      <c r="Z1893" s="15">
        <v>0</v>
      </c>
      <c r="AA1893" s="15">
        <f t="shared" si="134"/>
        <v>0</v>
      </c>
      <c r="AB1893" s="1">
        <v>25937.179999999993</v>
      </c>
      <c r="AC1893" s="13" t="s">
        <v>3024</v>
      </c>
      <c r="AD1893" s="1">
        <v>64648.859999999986</v>
      </c>
      <c r="AE1893" s="6">
        <v>60150.639999999992</v>
      </c>
      <c r="AF1893" s="15">
        <v>0</v>
      </c>
      <c r="AG1893" s="26">
        <v>30435.399999999994</v>
      </c>
      <c r="AH1893" s="13" t="s">
        <v>3024</v>
      </c>
      <c r="AI1893" s="6">
        <v>0</v>
      </c>
      <c r="AJ1893" s="7"/>
      <c r="AK1893" s="4"/>
    </row>
    <row r="1894" spans="1:37" x14ac:dyDescent="0.25">
      <c r="A1894" s="1" t="s">
        <v>1754</v>
      </c>
      <c r="B1894" s="1">
        <v>54630.650000000009</v>
      </c>
      <c r="C1894" s="6">
        <f t="shared" si="131"/>
        <v>31777.180000000008</v>
      </c>
      <c r="D1894" s="6">
        <v>28739.390000000007</v>
      </c>
      <c r="E1894" s="6">
        <v>0</v>
      </c>
      <c r="F1894" s="6">
        <v>0</v>
      </c>
      <c r="G1894" s="6">
        <v>592.07999999999993</v>
      </c>
      <c r="H1894" s="6">
        <v>2445.71</v>
      </c>
      <c r="I1894" s="1">
        <v>0</v>
      </c>
      <c r="J1894" s="6">
        <f t="shared" si="132"/>
        <v>86407.830000000016</v>
      </c>
      <c r="K1894" s="13" t="s">
        <v>3024</v>
      </c>
      <c r="L1894" s="13" t="s">
        <v>3024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13" t="s">
        <v>3024</v>
      </c>
      <c r="V1894" s="6">
        <v>0</v>
      </c>
      <c r="W1894" s="6">
        <f t="shared" si="133"/>
        <v>0</v>
      </c>
      <c r="X1894" s="6">
        <v>0</v>
      </c>
      <c r="Y1894" s="15">
        <v>0</v>
      </c>
      <c r="Z1894" s="15">
        <v>0</v>
      </c>
      <c r="AA1894" s="15">
        <f t="shared" si="134"/>
        <v>0</v>
      </c>
      <c r="AB1894" s="1">
        <v>12956.259999999998</v>
      </c>
      <c r="AC1894" s="13" t="s">
        <v>3024</v>
      </c>
      <c r="AD1894" s="1">
        <v>67873.060000000012</v>
      </c>
      <c r="AE1894" s="6">
        <v>55940.62000000001</v>
      </c>
      <c r="AF1894" s="15">
        <v>0</v>
      </c>
      <c r="AG1894" s="26">
        <v>24888.69999999999</v>
      </c>
      <c r="AH1894" s="13" t="s">
        <v>3024</v>
      </c>
      <c r="AI1894" s="6">
        <v>0</v>
      </c>
      <c r="AJ1894" s="7"/>
      <c r="AK1894" s="4"/>
    </row>
    <row r="1895" spans="1:37" x14ac:dyDescent="0.25">
      <c r="A1895" s="1" t="s">
        <v>1755</v>
      </c>
      <c r="B1895" s="1">
        <v>114508.15000000002</v>
      </c>
      <c r="C1895" s="6">
        <f t="shared" si="131"/>
        <v>69417.87000000001</v>
      </c>
      <c r="D1895" s="6">
        <v>65711.310000000012</v>
      </c>
      <c r="E1895" s="6">
        <v>0</v>
      </c>
      <c r="F1895" s="6">
        <v>0</v>
      </c>
      <c r="G1895" s="6">
        <v>1221.42</v>
      </c>
      <c r="H1895" s="6">
        <v>2485.14</v>
      </c>
      <c r="I1895" s="1">
        <v>0</v>
      </c>
      <c r="J1895" s="6">
        <f t="shared" si="132"/>
        <v>183926.02000000002</v>
      </c>
      <c r="K1895" s="13" t="s">
        <v>3024</v>
      </c>
      <c r="L1895" s="13" t="s">
        <v>3024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13" t="s">
        <v>3024</v>
      </c>
      <c r="V1895" s="6">
        <v>0</v>
      </c>
      <c r="W1895" s="6">
        <f t="shared" si="133"/>
        <v>0</v>
      </c>
      <c r="X1895" s="6">
        <v>0</v>
      </c>
      <c r="Y1895" s="15">
        <v>0</v>
      </c>
      <c r="Z1895" s="15">
        <v>0</v>
      </c>
      <c r="AA1895" s="15">
        <f t="shared" si="134"/>
        <v>0</v>
      </c>
      <c r="AB1895" s="1">
        <v>49114.300000000032</v>
      </c>
      <c r="AC1895" s="13" t="s">
        <v>3024</v>
      </c>
      <c r="AD1895" s="1">
        <v>150931.88000000006</v>
      </c>
      <c r="AE1895" s="6">
        <v>124033.34000000003</v>
      </c>
      <c r="AF1895" s="15">
        <v>0</v>
      </c>
      <c r="AG1895" s="26">
        <v>76012.840000000069</v>
      </c>
      <c r="AH1895" s="13" t="s">
        <v>3024</v>
      </c>
      <c r="AI1895" s="6">
        <v>0</v>
      </c>
      <c r="AJ1895" s="7"/>
      <c r="AK1895" s="4"/>
    </row>
    <row r="1896" spans="1:37" x14ac:dyDescent="0.25">
      <c r="A1896" s="1" t="s">
        <v>1756</v>
      </c>
      <c r="B1896" s="1">
        <v>61216.73</v>
      </c>
      <c r="C1896" s="6">
        <f t="shared" si="131"/>
        <v>30418.18</v>
      </c>
      <c r="D1896" s="6">
        <v>26656.83</v>
      </c>
      <c r="E1896" s="6">
        <v>0</v>
      </c>
      <c r="F1896" s="6">
        <v>0</v>
      </c>
      <c r="G1896" s="6">
        <v>639.26</v>
      </c>
      <c r="H1896" s="6">
        <v>3122.09</v>
      </c>
      <c r="I1896" s="1">
        <v>0</v>
      </c>
      <c r="J1896" s="6">
        <f t="shared" si="132"/>
        <v>91634.91</v>
      </c>
      <c r="K1896" s="13" t="s">
        <v>3024</v>
      </c>
      <c r="L1896" s="13" t="s">
        <v>3024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13" t="s">
        <v>3024</v>
      </c>
      <c r="V1896" s="6">
        <v>0</v>
      </c>
      <c r="W1896" s="6">
        <f t="shared" si="133"/>
        <v>0</v>
      </c>
      <c r="X1896" s="6">
        <v>0</v>
      </c>
      <c r="Y1896" s="15">
        <v>0</v>
      </c>
      <c r="Z1896" s="15">
        <v>0</v>
      </c>
      <c r="AA1896" s="15">
        <f t="shared" si="134"/>
        <v>0</v>
      </c>
      <c r="AB1896" s="1">
        <v>11130.789999999999</v>
      </c>
      <c r="AC1896" s="13" t="s">
        <v>3024</v>
      </c>
      <c r="AD1896" s="1">
        <v>69098.760000000024</v>
      </c>
      <c r="AE1896" s="6">
        <v>56029.56</v>
      </c>
      <c r="AF1896" s="15">
        <v>0</v>
      </c>
      <c r="AG1896" s="26">
        <v>24199.990000000027</v>
      </c>
      <c r="AH1896" s="13" t="s">
        <v>3024</v>
      </c>
      <c r="AI1896" s="6">
        <v>0</v>
      </c>
      <c r="AJ1896" s="7"/>
      <c r="AK1896" s="4"/>
    </row>
    <row r="1897" spans="1:37" x14ac:dyDescent="0.25">
      <c r="A1897" s="1" t="s">
        <v>1757</v>
      </c>
      <c r="B1897" s="1">
        <v>103721.48000000001</v>
      </c>
      <c r="C1897" s="6">
        <f t="shared" si="131"/>
        <v>56288.13</v>
      </c>
      <c r="D1897" s="6">
        <v>54000.75</v>
      </c>
      <c r="E1897" s="6">
        <v>0</v>
      </c>
      <c r="F1897" s="6">
        <v>0</v>
      </c>
      <c r="G1897" s="6">
        <v>1094.2800000000002</v>
      </c>
      <c r="H1897" s="6">
        <v>1193.0999999999999</v>
      </c>
      <c r="I1897" s="1">
        <v>0</v>
      </c>
      <c r="J1897" s="6">
        <f t="shared" si="132"/>
        <v>160009.61000000002</v>
      </c>
      <c r="K1897" s="13" t="s">
        <v>3024</v>
      </c>
      <c r="L1897" s="13" t="s">
        <v>3024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13" t="s">
        <v>3024</v>
      </c>
      <c r="V1897" s="6">
        <v>0</v>
      </c>
      <c r="W1897" s="6">
        <f t="shared" si="133"/>
        <v>0</v>
      </c>
      <c r="X1897" s="6">
        <v>0</v>
      </c>
      <c r="Y1897" s="15">
        <v>0</v>
      </c>
      <c r="Z1897" s="15">
        <v>0</v>
      </c>
      <c r="AA1897" s="15">
        <f t="shared" si="134"/>
        <v>0</v>
      </c>
      <c r="AB1897" s="1">
        <v>42471.009999999995</v>
      </c>
      <c r="AC1897" s="13" t="s">
        <v>3024</v>
      </c>
      <c r="AD1897" s="1">
        <v>131655.94</v>
      </c>
      <c r="AE1897" s="6">
        <v>108259.40000000001</v>
      </c>
      <c r="AF1897" s="15">
        <v>0</v>
      </c>
      <c r="AG1897" s="26">
        <v>65867.55</v>
      </c>
      <c r="AH1897" s="13" t="s">
        <v>3024</v>
      </c>
      <c r="AI1897" s="6">
        <v>0</v>
      </c>
      <c r="AJ1897" s="7"/>
      <c r="AK1897" s="4"/>
    </row>
    <row r="1898" spans="1:37" x14ac:dyDescent="0.25">
      <c r="A1898" s="1" t="s">
        <v>1758</v>
      </c>
      <c r="B1898" s="1">
        <v>54952.880000000005</v>
      </c>
      <c r="C1898" s="6">
        <f t="shared" si="131"/>
        <v>38297.54</v>
      </c>
      <c r="D1898" s="6">
        <v>36165.660000000003</v>
      </c>
      <c r="E1898" s="6">
        <v>0</v>
      </c>
      <c r="F1898" s="6">
        <v>0</v>
      </c>
      <c r="G1898" s="6">
        <v>589.43000000000006</v>
      </c>
      <c r="H1898" s="6">
        <v>1542.45</v>
      </c>
      <c r="I1898" s="1">
        <v>0</v>
      </c>
      <c r="J1898" s="6">
        <f t="shared" si="132"/>
        <v>93250.420000000013</v>
      </c>
      <c r="K1898" s="13" t="s">
        <v>3024</v>
      </c>
      <c r="L1898" s="13" t="s">
        <v>3024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13" t="s">
        <v>3024</v>
      </c>
      <c r="V1898" s="6">
        <v>0</v>
      </c>
      <c r="W1898" s="6">
        <f t="shared" si="133"/>
        <v>0</v>
      </c>
      <c r="X1898" s="6">
        <v>0</v>
      </c>
      <c r="Y1898" s="15">
        <v>0</v>
      </c>
      <c r="Z1898" s="15">
        <v>0</v>
      </c>
      <c r="AA1898" s="15">
        <f t="shared" si="134"/>
        <v>0</v>
      </c>
      <c r="AB1898" s="1">
        <v>23661.949999999997</v>
      </c>
      <c r="AC1898" s="13" t="s">
        <v>3024</v>
      </c>
      <c r="AD1898" s="1">
        <v>80353.960000000006</v>
      </c>
      <c r="AE1898" s="6">
        <v>65815.41</v>
      </c>
      <c r="AF1898" s="15">
        <v>0</v>
      </c>
      <c r="AG1898" s="26">
        <v>38200.5</v>
      </c>
      <c r="AH1898" s="13" t="s">
        <v>3024</v>
      </c>
      <c r="AI1898" s="6">
        <v>0</v>
      </c>
      <c r="AJ1898" s="7"/>
      <c r="AK1898" s="4"/>
    </row>
    <row r="1899" spans="1:37" x14ac:dyDescent="0.25">
      <c r="A1899" s="1" t="s">
        <v>1759</v>
      </c>
      <c r="B1899" s="1">
        <v>48717.959999999992</v>
      </c>
      <c r="C1899" s="6">
        <f t="shared" si="131"/>
        <v>27839.56</v>
      </c>
      <c r="D1899" s="6">
        <v>26799.49</v>
      </c>
      <c r="E1899" s="6">
        <v>0</v>
      </c>
      <c r="F1899" s="6">
        <v>0</v>
      </c>
      <c r="G1899" s="6">
        <v>517.27</v>
      </c>
      <c r="H1899" s="6">
        <v>522.79999999999995</v>
      </c>
      <c r="I1899" s="1">
        <v>0</v>
      </c>
      <c r="J1899" s="6">
        <f t="shared" si="132"/>
        <v>76557.51999999999</v>
      </c>
      <c r="K1899" s="13" t="s">
        <v>3024</v>
      </c>
      <c r="L1899" s="13" t="s">
        <v>3024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13" t="s">
        <v>3024</v>
      </c>
      <c r="V1899" s="6">
        <v>0</v>
      </c>
      <c r="W1899" s="6">
        <f t="shared" si="133"/>
        <v>0</v>
      </c>
      <c r="X1899" s="6">
        <v>0</v>
      </c>
      <c r="Y1899" s="15">
        <v>0</v>
      </c>
      <c r="Z1899" s="15">
        <v>0</v>
      </c>
      <c r="AA1899" s="15">
        <f t="shared" si="134"/>
        <v>0</v>
      </c>
      <c r="AB1899" s="1">
        <v>22655.760000000009</v>
      </c>
      <c r="AC1899" s="13" t="s">
        <v>3024</v>
      </c>
      <c r="AD1899" s="1">
        <v>71184.480000000025</v>
      </c>
      <c r="AE1899" s="6">
        <v>50062.570000000007</v>
      </c>
      <c r="AF1899" s="15">
        <v>0</v>
      </c>
      <c r="AG1899" s="26">
        <v>43777.670000000027</v>
      </c>
      <c r="AH1899" s="13" t="s">
        <v>3024</v>
      </c>
      <c r="AI1899" s="6">
        <v>0</v>
      </c>
      <c r="AJ1899" s="7"/>
      <c r="AK1899" s="4"/>
    </row>
    <row r="1900" spans="1:37" x14ac:dyDescent="0.25">
      <c r="A1900" s="1" t="s">
        <v>1760</v>
      </c>
      <c r="B1900" s="1">
        <v>88146.559999999998</v>
      </c>
      <c r="C1900" s="6">
        <f t="shared" si="131"/>
        <v>55589.210000000006</v>
      </c>
      <c r="D1900" s="6">
        <v>51470.070000000007</v>
      </c>
      <c r="E1900" s="6">
        <v>0</v>
      </c>
      <c r="F1900" s="6">
        <v>0</v>
      </c>
      <c r="G1900" s="6">
        <v>962.1400000000001</v>
      </c>
      <c r="H1900" s="6">
        <v>3157</v>
      </c>
      <c r="I1900" s="1">
        <v>0</v>
      </c>
      <c r="J1900" s="6">
        <f t="shared" si="132"/>
        <v>143735.77000000002</v>
      </c>
      <c r="K1900" s="13" t="s">
        <v>3024</v>
      </c>
      <c r="L1900" s="13" t="s">
        <v>3024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13" t="s">
        <v>3024</v>
      </c>
      <c r="V1900" s="6">
        <v>0</v>
      </c>
      <c r="W1900" s="6">
        <f t="shared" si="133"/>
        <v>0</v>
      </c>
      <c r="X1900" s="6">
        <v>0</v>
      </c>
      <c r="Y1900" s="15">
        <v>0</v>
      </c>
      <c r="Z1900" s="15">
        <v>0</v>
      </c>
      <c r="AA1900" s="15">
        <f t="shared" si="134"/>
        <v>0</v>
      </c>
      <c r="AB1900" s="1">
        <v>39412.81</v>
      </c>
      <c r="AC1900" s="13" t="s">
        <v>3024</v>
      </c>
      <c r="AD1900" s="1">
        <v>113019.15999999997</v>
      </c>
      <c r="AE1900" s="6">
        <v>99469.050000000017</v>
      </c>
      <c r="AF1900" s="15">
        <v>0</v>
      </c>
      <c r="AG1900" s="26">
        <v>52962.919999999969</v>
      </c>
      <c r="AH1900" s="13" t="s">
        <v>3024</v>
      </c>
      <c r="AI1900" s="6">
        <v>0</v>
      </c>
      <c r="AJ1900" s="7"/>
      <c r="AK1900" s="4"/>
    </row>
    <row r="1901" spans="1:37" x14ac:dyDescent="0.25">
      <c r="A1901" s="1" t="s">
        <v>1761</v>
      </c>
      <c r="B1901" s="1">
        <v>66825.19</v>
      </c>
      <c r="C1901" s="6">
        <f t="shared" si="131"/>
        <v>37297.409999999996</v>
      </c>
      <c r="D1901" s="6">
        <v>34736.879999999997</v>
      </c>
      <c r="E1901" s="6">
        <v>0</v>
      </c>
      <c r="F1901" s="6">
        <v>0</v>
      </c>
      <c r="G1901" s="6">
        <v>701.08</v>
      </c>
      <c r="H1901" s="6">
        <v>1859.4499999999998</v>
      </c>
      <c r="I1901" s="1">
        <v>0</v>
      </c>
      <c r="J1901" s="6">
        <f t="shared" si="132"/>
        <v>104122.6</v>
      </c>
      <c r="K1901" s="13" t="s">
        <v>3024</v>
      </c>
      <c r="L1901" s="13" t="s">
        <v>3024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13" t="s">
        <v>3024</v>
      </c>
      <c r="V1901" s="6">
        <v>0</v>
      </c>
      <c r="W1901" s="6">
        <f t="shared" si="133"/>
        <v>0</v>
      </c>
      <c r="X1901" s="6">
        <v>0</v>
      </c>
      <c r="Y1901" s="15">
        <v>0</v>
      </c>
      <c r="Z1901" s="15">
        <v>0</v>
      </c>
      <c r="AA1901" s="15">
        <f t="shared" si="134"/>
        <v>0</v>
      </c>
      <c r="AB1901" s="1">
        <v>24222.800000000007</v>
      </c>
      <c r="AC1901" s="13" t="s">
        <v>3024</v>
      </c>
      <c r="AD1901" s="1">
        <v>72356.920000000013</v>
      </c>
      <c r="AE1901" s="6">
        <v>68614.28</v>
      </c>
      <c r="AF1901" s="15">
        <v>0</v>
      </c>
      <c r="AG1901" s="26">
        <v>27965.440000000017</v>
      </c>
      <c r="AH1901" s="13" t="s">
        <v>3024</v>
      </c>
      <c r="AI1901" s="6">
        <v>0</v>
      </c>
      <c r="AJ1901" s="7"/>
      <c r="AK1901" s="4"/>
    </row>
    <row r="1902" spans="1:37" x14ac:dyDescent="0.25">
      <c r="A1902" s="1" t="s">
        <v>1762</v>
      </c>
      <c r="B1902" s="1">
        <v>35793.15</v>
      </c>
      <c r="C1902" s="6">
        <f t="shared" si="131"/>
        <v>20511.590000000004</v>
      </c>
      <c r="D1902" s="6">
        <v>19563.22</v>
      </c>
      <c r="E1902" s="6">
        <v>0</v>
      </c>
      <c r="F1902" s="6">
        <v>0</v>
      </c>
      <c r="G1902" s="6">
        <v>381.90000000000003</v>
      </c>
      <c r="H1902" s="6">
        <v>566.47</v>
      </c>
      <c r="I1902" s="1">
        <v>0</v>
      </c>
      <c r="J1902" s="6">
        <f t="shared" si="132"/>
        <v>56304.740000000005</v>
      </c>
      <c r="K1902" s="13" t="s">
        <v>3024</v>
      </c>
      <c r="L1902" s="13" t="s">
        <v>3024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13" t="s">
        <v>3024</v>
      </c>
      <c r="V1902" s="6">
        <v>0</v>
      </c>
      <c r="W1902" s="6">
        <f t="shared" si="133"/>
        <v>0</v>
      </c>
      <c r="X1902" s="6">
        <v>0</v>
      </c>
      <c r="Y1902" s="15">
        <v>0</v>
      </c>
      <c r="Z1902" s="15">
        <v>0</v>
      </c>
      <c r="AA1902" s="15">
        <f t="shared" si="134"/>
        <v>0</v>
      </c>
      <c r="AB1902" s="1">
        <v>12861.98</v>
      </c>
      <c r="AC1902" s="13" t="s">
        <v>3024</v>
      </c>
      <c r="AD1902" s="1">
        <v>42894.740000000005</v>
      </c>
      <c r="AE1902" s="6">
        <v>38118.250000000007</v>
      </c>
      <c r="AF1902" s="15">
        <v>0</v>
      </c>
      <c r="AG1902" s="26">
        <v>17638.47</v>
      </c>
      <c r="AH1902" s="13" t="s">
        <v>3024</v>
      </c>
      <c r="AI1902" s="6">
        <v>0</v>
      </c>
      <c r="AJ1902" s="7"/>
      <c r="AK1902" s="4"/>
    </row>
    <row r="1903" spans="1:37" x14ac:dyDescent="0.25">
      <c r="A1903" s="1" t="s">
        <v>1763</v>
      </c>
      <c r="B1903" s="1">
        <v>65675.06</v>
      </c>
      <c r="C1903" s="6">
        <f t="shared" si="131"/>
        <v>38263.630000000005</v>
      </c>
      <c r="D1903" s="6">
        <v>34874.620000000003</v>
      </c>
      <c r="E1903" s="6">
        <v>0</v>
      </c>
      <c r="F1903" s="6">
        <v>0</v>
      </c>
      <c r="G1903" s="6">
        <v>712.51</v>
      </c>
      <c r="H1903" s="6">
        <v>2676.5</v>
      </c>
      <c r="I1903" s="1">
        <v>0</v>
      </c>
      <c r="J1903" s="6">
        <f t="shared" si="132"/>
        <v>103938.69</v>
      </c>
      <c r="K1903" s="13" t="s">
        <v>3024</v>
      </c>
      <c r="L1903" s="13" t="s">
        <v>3024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13" t="s">
        <v>3024</v>
      </c>
      <c r="V1903" s="6">
        <v>0</v>
      </c>
      <c r="W1903" s="6">
        <f t="shared" si="133"/>
        <v>0</v>
      </c>
      <c r="X1903" s="6">
        <v>0</v>
      </c>
      <c r="Y1903" s="15">
        <v>0</v>
      </c>
      <c r="Z1903" s="15">
        <v>0</v>
      </c>
      <c r="AA1903" s="15">
        <f t="shared" si="134"/>
        <v>0</v>
      </c>
      <c r="AB1903" s="1">
        <v>31329.380000000005</v>
      </c>
      <c r="AC1903" s="13" t="s">
        <v>3024</v>
      </c>
      <c r="AD1903" s="1">
        <v>92310.37</v>
      </c>
      <c r="AE1903" s="6">
        <v>68126.799999999988</v>
      </c>
      <c r="AF1903" s="15">
        <v>0</v>
      </c>
      <c r="AG1903" s="26">
        <v>55512.950000000012</v>
      </c>
      <c r="AH1903" s="13" t="s">
        <v>3024</v>
      </c>
      <c r="AI1903" s="6">
        <v>0</v>
      </c>
      <c r="AJ1903" s="7"/>
      <c r="AK1903" s="4"/>
    </row>
    <row r="1904" spans="1:37" x14ac:dyDescent="0.25">
      <c r="A1904" s="1" t="s">
        <v>1764</v>
      </c>
      <c r="B1904" s="1">
        <v>156219.51</v>
      </c>
      <c r="C1904" s="6">
        <f t="shared" si="131"/>
        <v>83111.700000000012</v>
      </c>
      <c r="D1904" s="6">
        <v>80406.350000000006</v>
      </c>
      <c r="E1904" s="6">
        <v>0</v>
      </c>
      <c r="F1904" s="6">
        <v>0</v>
      </c>
      <c r="G1904" s="6">
        <v>1622.7399999999998</v>
      </c>
      <c r="H1904" s="6">
        <v>1082.6099999999999</v>
      </c>
      <c r="I1904" s="1">
        <v>0</v>
      </c>
      <c r="J1904" s="6">
        <f t="shared" si="132"/>
        <v>239331.21000000002</v>
      </c>
      <c r="K1904" s="13" t="s">
        <v>3024</v>
      </c>
      <c r="L1904" s="13" t="s">
        <v>3024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13" t="s">
        <v>3024</v>
      </c>
      <c r="V1904" s="6">
        <v>0</v>
      </c>
      <c r="W1904" s="6">
        <f t="shared" si="133"/>
        <v>0</v>
      </c>
      <c r="X1904" s="6">
        <v>0</v>
      </c>
      <c r="Y1904" s="15">
        <v>0</v>
      </c>
      <c r="Z1904" s="15">
        <v>0</v>
      </c>
      <c r="AA1904" s="15">
        <f t="shared" si="134"/>
        <v>0</v>
      </c>
      <c r="AB1904" s="1">
        <v>48327.610000000044</v>
      </c>
      <c r="AC1904" s="13" t="s">
        <v>3024</v>
      </c>
      <c r="AD1904" s="1">
        <v>176456.90000000002</v>
      </c>
      <c r="AE1904" s="6">
        <v>161818.84000000003</v>
      </c>
      <c r="AF1904" s="15">
        <v>0</v>
      </c>
      <c r="AG1904" s="26">
        <v>62965.670000000049</v>
      </c>
      <c r="AH1904" s="13" t="s">
        <v>3024</v>
      </c>
      <c r="AI1904" s="6">
        <v>0</v>
      </c>
      <c r="AJ1904" s="7"/>
      <c r="AK1904" s="4"/>
    </row>
    <row r="1905" spans="1:37" x14ac:dyDescent="0.25">
      <c r="A1905" s="1" t="s">
        <v>1765</v>
      </c>
      <c r="B1905" s="1">
        <v>90604.75</v>
      </c>
      <c r="C1905" s="6">
        <f t="shared" si="131"/>
        <v>51976</v>
      </c>
      <c r="D1905" s="6">
        <v>50218.119999999995</v>
      </c>
      <c r="E1905" s="6">
        <v>0</v>
      </c>
      <c r="F1905" s="6">
        <v>0</v>
      </c>
      <c r="G1905" s="6">
        <v>972.48</v>
      </c>
      <c r="H1905" s="6">
        <v>785.4</v>
      </c>
      <c r="I1905" s="1">
        <v>0</v>
      </c>
      <c r="J1905" s="6">
        <f t="shared" si="132"/>
        <v>142580.75</v>
      </c>
      <c r="K1905" s="13" t="s">
        <v>3024</v>
      </c>
      <c r="L1905" s="13" t="s">
        <v>3024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13" t="s">
        <v>3024</v>
      </c>
      <c r="V1905" s="6">
        <v>0</v>
      </c>
      <c r="W1905" s="6">
        <f t="shared" si="133"/>
        <v>0</v>
      </c>
      <c r="X1905" s="6">
        <v>0</v>
      </c>
      <c r="Y1905" s="15">
        <v>0</v>
      </c>
      <c r="Z1905" s="15">
        <v>0</v>
      </c>
      <c r="AA1905" s="15">
        <f t="shared" si="134"/>
        <v>0</v>
      </c>
      <c r="AB1905" s="1">
        <v>34327.619999999981</v>
      </c>
      <c r="AC1905" s="13" t="s">
        <v>3024</v>
      </c>
      <c r="AD1905" s="1">
        <v>119852.28999999996</v>
      </c>
      <c r="AE1905" s="6">
        <v>97621.78</v>
      </c>
      <c r="AF1905" s="15">
        <v>0</v>
      </c>
      <c r="AG1905" s="26">
        <v>56558.129999999946</v>
      </c>
      <c r="AH1905" s="13" t="s">
        <v>3024</v>
      </c>
      <c r="AI1905" s="6">
        <v>0</v>
      </c>
      <c r="AJ1905" s="7"/>
      <c r="AK1905" s="4"/>
    </row>
    <row r="1906" spans="1:37" x14ac:dyDescent="0.25">
      <c r="A1906" s="1" t="s">
        <v>1766</v>
      </c>
      <c r="B1906" s="1">
        <v>78818.17</v>
      </c>
      <c r="C1906" s="6">
        <f t="shared" si="131"/>
        <v>45291.519999999997</v>
      </c>
      <c r="D1906" s="6">
        <v>44340.109999999993</v>
      </c>
      <c r="E1906" s="6">
        <v>0</v>
      </c>
      <c r="F1906" s="6">
        <v>0</v>
      </c>
      <c r="G1906" s="6">
        <v>848.54</v>
      </c>
      <c r="H1906" s="6">
        <v>102.87</v>
      </c>
      <c r="I1906" s="1">
        <v>0</v>
      </c>
      <c r="J1906" s="6">
        <f t="shared" si="132"/>
        <v>124109.69</v>
      </c>
      <c r="K1906" s="13" t="s">
        <v>3024</v>
      </c>
      <c r="L1906" s="13" t="s">
        <v>3024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13" t="s">
        <v>3024</v>
      </c>
      <c r="V1906" s="6">
        <v>0</v>
      </c>
      <c r="W1906" s="6">
        <f t="shared" si="133"/>
        <v>0</v>
      </c>
      <c r="X1906" s="6">
        <v>0</v>
      </c>
      <c r="Y1906" s="15">
        <v>0</v>
      </c>
      <c r="Z1906" s="15">
        <v>0</v>
      </c>
      <c r="AA1906" s="15">
        <f t="shared" si="134"/>
        <v>0</v>
      </c>
      <c r="AB1906" s="1">
        <v>29569.440000000002</v>
      </c>
      <c r="AC1906" s="13" t="s">
        <v>3024</v>
      </c>
      <c r="AD1906" s="1">
        <v>96657.579999999987</v>
      </c>
      <c r="AE1906" s="6">
        <v>85722.03</v>
      </c>
      <c r="AF1906" s="15">
        <v>0</v>
      </c>
      <c r="AG1906" s="26">
        <v>40504.99</v>
      </c>
      <c r="AH1906" s="13" t="s">
        <v>3024</v>
      </c>
      <c r="AI1906" s="6">
        <v>0</v>
      </c>
      <c r="AJ1906" s="7"/>
      <c r="AK1906" s="4"/>
    </row>
    <row r="1907" spans="1:37" x14ac:dyDescent="0.25">
      <c r="A1907" s="1" t="s">
        <v>1767</v>
      </c>
      <c r="B1907" s="1">
        <v>102742</v>
      </c>
      <c r="C1907" s="6">
        <f t="shared" si="131"/>
        <v>55293.030000000013</v>
      </c>
      <c r="D1907" s="6">
        <v>50658.450000000012</v>
      </c>
      <c r="E1907" s="6">
        <v>0</v>
      </c>
      <c r="F1907" s="6">
        <v>0</v>
      </c>
      <c r="G1907" s="6">
        <v>1091.08</v>
      </c>
      <c r="H1907" s="6">
        <v>3543.5</v>
      </c>
      <c r="I1907" s="1">
        <v>0</v>
      </c>
      <c r="J1907" s="6">
        <f t="shared" si="132"/>
        <v>158035.03000000003</v>
      </c>
      <c r="K1907" s="13" t="s">
        <v>3024</v>
      </c>
      <c r="L1907" s="13" t="s">
        <v>3024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13" t="s">
        <v>3024</v>
      </c>
      <c r="V1907" s="6">
        <v>0</v>
      </c>
      <c r="W1907" s="6">
        <f t="shared" si="133"/>
        <v>0</v>
      </c>
      <c r="X1907" s="6">
        <v>0</v>
      </c>
      <c r="Y1907" s="15">
        <v>0</v>
      </c>
      <c r="Z1907" s="15">
        <v>0</v>
      </c>
      <c r="AA1907" s="15">
        <f t="shared" si="134"/>
        <v>0</v>
      </c>
      <c r="AB1907" s="1">
        <v>31979.869999999995</v>
      </c>
      <c r="AC1907" s="13" t="s">
        <v>3024</v>
      </c>
      <c r="AD1907" s="1">
        <v>112778.67000000004</v>
      </c>
      <c r="AE1907" s="6">
        <v>106420.81000000003</v>
      </c>
      <c r="AF1907" s="15">
        <v>0</v>
      </c>
      <c r="AG1907" s="26">
        <v>38337.729999999996</v>
      </c>
      <c r="AH1907" s="13" t="s">
        <v>3024</v>
      </c>
      <c r="AI1907" s="6">
        <v>0</v>
      </c>
      <c r="AJ1907" s="7"/>
      <c r="AK1907" s="4"/>
    </row>
    <row r="1908" spans="1:37" x14ac:dyDescent="0.25">
      <c r="A1908" s="1" t="s">
        <v>1768</v>
      </c>
      <c r="B1908" s="1">
        <v>63549.689999999988</v>
      </c>
      <c r="C1908" s="6">
        <f t="shared" si="131"/>
        <v>39787.939999999995</v>
      </c>
      <c r="D1908" s="6">
        <v>38829.79</v>
      </c>
      <c r="E1908" s="6">
        <v>0</v>
      </c>
      <c r="F1908" s="6">
        <v>0</v>
      </c>
      <c r="G1908" s="6">
        <v>680.95</v>
      </c>
      <c r="H1908" s="6">
        <v>277.2</v>
      </c>
      <c r="I1908" s="1">
        <v>0</v>
      </c>
      <c r="J1908" s="6">
        <f t="shared" si="132"/>
        <v>103337.62999999998</v>
      </c>
      <c r="K1908" s="13" t="s">
        <v>3024</v>
      </c>
      <c r="L1908" s="13" t="s">
        <v>3024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13" t="s">
        <v>3024</v>
      </c>
      <c r="V1908" s="6">
        <v>0</v>
      </c>
      <c r="W1908" s="6">
        <f t="shared" si="133"/>
        <v>0</v>
      </c>
      <c r="X1908" s="6">
        <v>0</v>
      </c>
      <c r="Y1908" s="15">
        <v>0</v>
      </c>
      <c r="Z1908" s="15">
        <v>0</v>
      </c>
      <c r="AA1908" s="15">
        <f t="shared" si="134"/>
        <v>0</v>
      </c>
      <c r="AB1908" s="1">
        <v>28989.700000000019</v>
      </c>
      <c r="AC1908" s="13" t="s">
        <v>3024</v>
      </c>
      <c r="AD1908" s="1">
        <v>82783.440000000031</v>
      </c>
      <c r="AE1908" s="6">
        <v>73392.33</v>
      </c>
      <c r="AF1908" s="15">
        <v>0</v>
      </c>
      <c r="AG1908" s="26">
        <v>38380.810000000041</v>
      </c>
      <c r="AH1908" s="13" t="s">
        <v>3024</v>
      </c>
      <c r="AI1908" s="6">
        <v>0</v>
      </c>
      <c r="AJ1908" s="7"/>
      <c r="AK1908" s="4"/>
    </row>
    <row r="1909" spans="1:37" x14ac:dyDescent="0.25">
      <c r="A1909" s="1" t="s">
        <v>1769</v>
      </c>
      <c r="B1909" s="1">
        <v>19765.29</v>
      </c>
      <c r="C1909" s="6">
        <f t="shared" si="131"/>
        <v>11210.05</v>
      </c>
      <c r="D1909" s="6">
        <v>10491.169999999998</v>
      </c>
      <c r="E1909" s="6">
        <v>0</v>
      </c>
      <c r="F1909" s="6">
        <v>0</v>
      </c>
      <c r="G1909" s="6">
        <v>210.68</v>
      </c>
      <c r="H1909" s="6">
        <v>508.2</v>
      </c>
      <c r="I1909" s="1">
        <v>0</v>
      </c>
      <c r="J1909" s="6">
        <f t="shared" si="132"/>
        <v>30975.34</v>
      </c>
      <c r="K1909" s="13" t="s">
        <v>3024</v>
      </c>
      <c r="L1909" s="13" t="s">
        <v>3024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13" t="s">
        <v>3024</v>
      </c>
      <c r="V1909" s="6">
        <v>0</v>
      </c>
      <c r="W1909" s="6">
        <f t="shared" si="133"/>
        <v>0</v>
      </c>
      <c r="X1909" s="6">
        <v>0</v>
      </c>
      <c r="Y1909" s="15">
        <v>0</v>
      </c>
      <c r="Z1909" s="15">
        <v>0</v>
      </c>
      <c r="AA1909" s="15">
        <f t="shared" si="134"/>
        <v>0</v>
      </c>
      <c r="AB1909" s="1">
        <v>9229.2200000000012</v>
      </c>
      <c r="AC1909" s="13" t="s">
        <v>3024</v>
      </c>
      <c r="AD1909" s="1">
        <v>25121.699999999997</v>
      </c>
      <c r="AE1909" s="6">
        <v>22632.829999999998</v>
      </c>
      <c r="AF1909" s="15">
        <v>0</v>
      </c>
      <c r="AG1909" s="26">
        <v>11718.09</v>
      </c>
      <c r="AH1909" s="13" t="s">
        <v>3024</v>
      </c>
      <c r="AI1909" s="6">
        <v>0</v>
      </c>
      <c r="AJ1909" s="7"/>
      <c r="AK1909" s="4"/>
    </row>
    <row r="1910" spans="1:37" x14ac:dyDescent="0.25">
      <c r="A1910" s="1" t="s">
        <v>1770</v>
      </c>
      <c r="B1910" s="1">
        <v>73773.970000000016</v>
      </c>
      <c r="C1910" s="6">
        <f t="shared" si="131"/>
        <v>43179.930000000008</v>
      </c>
      <c r="D1910" s="6">
        <v>41383.300000000003</v>
      </c>
      <c r="E1910" s="6">
        <v>0</v>
      </c>
      <c r="F1910" s="6">
        <v>0</v>
      </c>
      <c r="G1910" s="6">
        <v>780.23</v>
      </c>
      <c r="H1910" s="6">
        <v>1016.4000000000001</v>
      </c>
      <c r="I1910" s="1">
        <v>0</v>
      </c>
      <c r="J1910" s="6">
        <f t="shared" si="132"/>
        <v>116953.90000000002</v>
      </c>
      <c r="K1910" s="13" t="s">
        <v>3024</v>
      </c>
      <c r="L1910" s="13" t="s">
        <v>3024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13" t="s">
        <v>3024</v>
      </c>
      <c r="V1910" s="6">
        <v>0</v>
      </c>
      <c r="W1910" s="6">
        <f t="shared" si="133"/>
        <v>0</v>
      </c>
      <c r="X1910" s="6">
        <v>0</v>
      </c>
      <c r="Y1910" s="15">
        <v>0</v>
      </c>
      <c r="Z1910" s="15">
        <v>0</v>
      </c>
      <c r="AA1910" s="15">
        <f t="shared" si="134"/>
        <v>0</v>
      </c>
      <c r="AB1910" s="1">
        <v>28908.739999999991</v>
      </c>
      <c r="AC1910" s="13" t="s">
        <v>3024</v>
      </c>
      <c r="AD1910" s="1">
        <v>86823.08</v>
      </c>
      <c r="AE1910" s="6">
        <v>77574.950000000012</v>
      </c>
      <c r="AF1910" s="15">
        <v>0</v>
      </c>
      <c r="AG1910" s="26">
        <v>38156.869999999981</v>
      </c>
      <c r="AH1910" s="13" t="s">
        <v>3024</v>
      </c>
      <c r="AI1910" s="6">
        <v>0</v>
      </c>
      <c r="AJ1910" s="7"/>
      <c r="AK1910" s="4"/>
    </row>
    <row r="1911" spans="1:37" x14ac:dyDescent="0.25">
      <c r="A1911" s="1" t="s">
        <v>1771</v>
      </c>
      <c r="B1911" s="1">
        <v>99686.469999999987</v>
      </c>
      <c r="C1911" s="6">
        <f t="shared" si="131"/>
        <v>61224.83</v>
      </c>
      <c r="D1911" s="6">
        <v>57518.060000000005</v>
      </c>
      <c r="E1911" s="6">
        <v>0</v>
      </c>
      <c r="F1911" s="6">
        <v>0</v>
      </c>
      <c r="G1911" s="6">
        <v>1056.82</v>
      </c>
      <c r="H1911" s="6">
        <v>2649.95</v>
      </c>
      <c r="I1911" s="1">
        <v>0</v>
      </c>
      <c r="J1911" s="6">
        <f t="shared" si="132"/>
        <v>160911.29999999999</v>
      </c>
      <c r="K1911" s="13" t="s">
        <v>3024</v>
      </c>
      <c r="L1911" s="13" t="s">
        <v>3024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13" t="s">
        <v>3024</v>
      </c>
      <c r="V1911" s="6">
        <v>0</v>
      </c>
      <c r="W1911" s="6">
        <f t="shared" si="133"/>
        <v>0</v>
      </c>
      <c r="X1911" s="6">
        <v>0</v>
      </c>
      <c r="Y1911" s="15">
        <v>0</v>
      </c>
      <c r="Z1911" s="15">
        <v>0</v>
      </c>
      <c r="AA1911" s="15">
        <f t="shared" si="134"/>
        <v>0</v>
      </c>
      <c r="AB1911" s="1">
        <v>37761.97</v>
      </c>
      <c r="AC1911" s="13" t="s">
        <v>3024</v>
      </c>
      <c r="AD1911" s="1">
        <v>119024.36000000002</v>
      </c>
      <c r="AE1911" s="6">
        <v>112435.36</v>
      </c>
      <c r="AF1911" s="15">
        <v>0</v>
      </c>
      <c r="AG1911" s="26">
        <v>44350.970000000008</v>
      </c>
      <c r="AH1911" s="13" t="s">
        <v>3024</v>
      </c>
      <c r="AI1911" s="6">
        <v>0</v>
      </c>
      <c r="AJ1911" s="7"/>
      <c r="AK1911" s="4"/>
    </row>
    <row r="1912" spans="1:37" x14ac:dyDescent="0.25">
      <c r="A1912" s="1" t="s">
        <v>1772</v>
      </c>
      <c r="B1912" s="1">
        <v>30443.730000000003</v>
      </c>
      <c r="C1912" s="6">
        <f t="shared" si="131"/>
        <v>18911.539999999997</v>
      </c>
      <c r="D1912" s="6">
        <v>18306.109999999997</v>
      </c>
      <c r="E1912" s="6">
        <v>0</v>
      </c>
      <c r="F1912" s="6">
        <v>0</v>
      </c>
      <c r="G1912" s="6">
        <v>328.23</v>
      </c>
      <c r="H1912" s="6">
        <v>277.2</v>
      </c>
      <c r="I1912" s="1">
        <v>0</v>
      </c>
      <c r="J1912" s="6">
        <f t="shared" si="132"/>
        <v>49355.270000000004</v>
      </c>
      <c r="K1912" s="13" t="s">
        <v>3024</v>
      </c>
      <c r="L1912" s="13" t="s">
        <v>3024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15"/>
      <c r="V1912" s="6">
        <v>0</v>
      </c>
      <c r="W1912" s="6">
        <f t="shared" si="133"/>
        <v>0</v>
      </c>
      <c r="X1912" s="6">
        <v>0</v>
      </c>
      <c r="Y1912" s="15">
        <v>0</v>
      </c>
      <c r="Z1912" s="15">
        <v>0</v>
      </c>
      <c r="AA1912" s="15">
        <f t="shared" si="134"/>
        <v>0</v>
      </c>
      <c r="AB1912" s="1">
        <v>12270.309999999998</v>
      </c>
      <c r="AC1912" s="13" t="s">
        <v>3024</v>
      </c>
      <c r="AD1912" s="1">
        <v>40861.499999999993</v>
      </c>
      <c r="AE1912" s="6">
        <v>33786.89</v>
      </c>
      <c r="AF1912" s="15">
        <v>0</v>
      </c>
      <c r="AG1912" s="26">
        <v>19344.919999999991</v>
      </c>
      <c r="AH1912" s="13" t="s">
        <v>3024</v>
      </c>
      <c r="AI1912" s="6">
        <v>0</v>
      </c>
      <c r="AJ1912" s="7"/>
      <c r="AK1912" s="4"/>
    </row>
    <row r="1913" spans="1:37" x14ac:dyDescent="0.25">
      <c r="A1913" s="1" t="s">
        <v>1773</v>
      </c>
      <c r="B1913" s="1">
        <v>-159594.17000000001</v>
      </c>
      <c r="C1913" s="6">
        <f t="shared" si="131"/>
        <v>2264.8799999999997</v>
      </c>
      <c r="D1913" s="6">
        <v>2264.8799999999997</v>
      </c>
      <c r="E1913" s="6">
        <v>0</v>
      </c>
      <c r="F1913" s="6">
        <v>0</v>
      </c>
      <c r="G1913" s="6">
        <v>0</v>
      </c>
      <c r="H1913" s="6">
        <v>0</v>
      </c>
      <c r="I1913" s="1">
        <v>0</v>
      </c>
      <c r="J1913" s="6">
        <f t="shared" si="132"/>
        <v>-157329.29</v>
      </c>
      <c r="K1913" s="13" t="s">
        <v>3024</v>
      </c>
      <c r="L1913" s="13" t="s">
        <v>3024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13" t="s">
        <v>3024</v>
      </c>
      <c r="V1913" s="6">
        <v>0</v>
      </c>
      <c r="W1913" s="6">
        <f t="shared" si="133"/>
        <v>0</v>
      </c>
      <c r="X1913" s="6">
        <v>0</v>
      </c>
      <c r="Y1913" s="15">
        <f>-B1913</f>
        <v>159594.17000000001</v>
      </c>
      <c r="Z1913" s="15">
        <f>C1913</f>
        <v>2264.8799999999997</v>
      </c>
      <c r="AA1913" s="15">
        <f t="shared" si="134"/>
        <v>157329.29</v>
      </c>
      <c r="AB1913" s="1">
        <v>622.44999999999982</v>
      </c>
      <c r="AC1913" s="13" t="s">
        <v>3024</v>
      </c>
      <c r="AD1913" s="1">
        <v>5348.0999999999985</v>
      </c>
      <c r="AE1913" s="6">
        <v>5079.1999999999989</v>
      </c>
      <c r="AF1913" s="15">
        <f>AE1913</f>
        <v>5079.1999999999989</v>
      </c>
      <c r="AG1913" s="26">
        <v>891.34999999999968</v>
      </c>
      <c r="AH1913" s="13" t="s">
        <v>3024</v>
      </c>
      <c r="AI1913" s="6">
        <v>0</v>
      </c>
      <c r="AJ1913" s="7"/>
      <c r="AK1913" s="4"/>
    </row>
    <row r="1914" spans="1:37" x14ac:dyDescent="0.25">
      <c r="A1914" s="1" t="s">
        <v>1774</v>
      </c>
      <c r="B1914" s="1">
        <v>4178.0200000000004</v>
      </c>
      <c r="C1914" s="6">
        <f t="shared" si="131"/>
        <v>1830.12</v>
      </c>
      <c r="D1914" s="6">
        <v>1272.1399999999999</v>
      </c>
      <c r="E1914" s="6">
        <v>0</v>
      </c>
      <c r="F1914" s="6">
        <v>0</v>
      </c>
      <c r="G1914" s="6">
        <v>44.629999999999995</v>
      </c>
      <c r="H1914" s="6">
        <v>513.35</v>
      </c>
      <c r="I1914" s="1">
        <v>0</v>
      </c>
      <c r="J1914" s="6">
        <f t="shared" si="132"/>
        <v>6008.14</v>
      </c>
      <c r="K1914" s="13" t="s">
        <v>3024</v>
      </c>
      <c r="L1914" s="13" t="s">
        <v>3024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13" t="s">
        <v>3024</v>
      </c>
      <c r="V1914" s="6">
        <v>0</v>
      </c>
      <c r="W1914" s="6">
        <f t="shared" si="133"/>
        <v>0</v>
      </c>
      <c r="X1914" s="6">
        <v>0</v>
      </c>
      <c r="Y1914" s="15">
        <v>0</v>
      </c>
      <c r="Z1914" s="15">
        <v>0</v>
      </c>
      <c r="AA1914" s="15">
        <f t="shared" si="134"/>
        <v>0</v>
      </c>
      <c r="AB1914" s="1">
        <v>4711.7</v>
      </c>
      <c r="AC1914" s="13" t="s">
        <v>3024</v>
      </c>
      <c r="AD1914" s="1">
        <v>5510.0200000000013</v>
      </c>
      <c r="AE1914" s="6">
        <v>3814.6800000000003</v>
      </c>
      <c r="AF1914" s="15">
        <v>0</v>
      </c>
      <c r="AG1914" s="26">
        <v>6407.0400000000009</v>
      </c>
      <c r="AH1914" s="13" t="s">
        <v>3024</v>
      </c>
      <c r="AI1914" s="6">
        <v>0</v>
      </c>
      <c r="AJ1914" s="7"/>
      <c r="AK1914" s="4"/>
    </row>
    <row r="1915" spans="1:37" x14ac:dyDescent="0.25">
      <c r="A1915" s="1" t="s">
        <v>1775</v>
      </c>
      <c r="B1915" s="1">
        <v>55562.28</v>
      </c>
      <c r="C1915" s="6">
        <f t="shared" si="131"/>
        <v>30432.480000000003</v>
      </c>
      <c r="D1915" s="6">
        <v>28117.72</v>
      </c>
      <c r="E1915" s="6">
        <v>0</v>
      </c>
      <c r="F1915" s="6">
        <v>0</v>
      </c>
      <c r="G1915" s="6">
        <v>587.86</v>
      </c>
      <c r="H1915" s="6">
        <v>1726.9</v>
      </c>
      <c r="I1915" s="1">
        <v>0</v>
      </c>
      <c r="J1915" s="6">
        <f t="shared" si="132"/>
        <v>85994.760000000009</v>
      </c>
      <c r="K1915" s="13" t="s">
        <v>3024</v>
      </c>
      <c r="L1915" s="13" t="s">
        <v>3024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13" t="s">
        <v>3024</v>
      </c>
      <c r="V1915" s="6">
        <v>0</v>
      </c>
      <c r="W1915" s="6">
        <f t="shared" si="133"/>
        <v>0</v>
      </c>
      <c r="X1915" s="6">
        <v>0</v>
      </c>
      <c r="Y1915" s="15">
        <v>0</v>
      </c>
      <c r="Z1915" s="15">
        <v>0</v>
      </c>
      <c r="AA1915" s="15">
        <f t="shared" si="134"/>
        <v>0</v>
      </c>
      <c r="AB1915" s="1">
        <v>19536.900000000001</v>
      </c>
      <c r="AC1915" s="13" t="s">
        <v>3024</v>
      </c>
      <c r="AD1915" s="1">
        <v>65610.120000000024</v>
      </c>
      <c r="AE1915" s="6">
        <v>57667.93</v>
      </c>
      <c r="AF1915" s="15">
        <v>0</v>
      </c>
      <c r="AG1915" s="26">
        <v>27479.090000000022</v>
      </c>
      <c r="AH1915" s="13" t="s">
        <v>3024</v>
      </c>
      <c r="AI1915" s="6">
        <v>0</v>
      </c>
      <c r="AJ1915" s="7"/>
      <c r="AK1915" s="4"/>
    </row>
    <row r="1916" spans="1:37" x14ac:dyDescent="0.25">
      <c r="A1916" s="1" t="s">
        <v>1776</v>
      </c>
      <c r="B1916" s="1">
        <v>94402.330000000016</v>
      </c>
      <c r="C1916" s="6">
        <f t="shared" si="131"/>
        <v>47617.240000000005</v>
      </c>
      <c r="D1916" s="6">
        <v>44803.820000000007</v>
      </c>
      <c r="E1916" s="6">
        <v>0</v>
      </c>
      <c r="F1916" s="6">
        <v>0</v>
      </c>
      <c r="G1916" s="6">
        <v>978.47</v>
      </c>
      <c r="H1916" s="6">
        <v>1834.95</v>
      </c>
      <c r="I1916" s="1">
        <v>0</v>
      </c>
      <c r="J1916" s="6">
        <f t="shared" si="132"/>
        <v>142019.57</v>
      </c>
      <c r="K1916" s="13" t="s">
        <v>3024</v>
      </c>
      <c r="L1916" s="13" t="s">
        <v>3024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13" t="s">
        <v>3024</v>
      </c>
      <c r="V1916" s="6">
        <v>0</v>
      </c>
      <c r="W1916" s="6">
        <f t="shared" si="133"/>
        <v>0</v>
      </c>
      <c r="X1916" s="6">
        <v>0</v>
      </c>
      <c r="Y1916" s="15">
        <v>0</v>
      </c>
      <c r="Z1916" s="15">
        <v>0</v>
      </c>
      <c r="AA1916" s="15">
        <f t="shared" si="134"/>
        <v>0</v>
      </c>
      <c r="AB1916" s="1">
        <v>30363.370000000021</v>
      </c>
      <c r="AC1916" s="13" t="s">
        <v>3024</v>
      </c>
      <c r="AD1916" s="1">
        <v>108689.62000000005</v>
      </c>
      <c r="AE1916" s="6">
        <v>97387.670000000013</v>
      </c>
      <c r="AF1916" s="15">
        <v>0</v>
      </c>
      <c r="AG1916" s="26">
        <v>41665.320000000065</v>
      </c>
      <c r="AH1916" s="13" t="s">
        <v>3024</v>
      </c>
      <c r="AI1916" s="6">
        <v>0</v>
      </c>
      <c r="AJ1916" s="7"/>
      <c r="AK1916" s="4"/>
    </row>
    <row r="1917" spans="1:37" x14ac:dyDescent="0.25">
      <c r="A1917" s="1" t="s">
        <v>1777</v>
      </c>
      <c r="B1917" s="1">
        <v>83570.34</v>
      </c>
      <c r="C1917" s="6">
        <f t="shared" si="131"/>
        <v>44974.6</v>
      </c>
      <c r="D1917" s="6">
        <v>42154.03</v>
      </c>
      <c r="E1917" s="6">
        <v>0</v>
      </c>
      <c r="F1917" s="6">
        <v>0</v>
      </c>
      <c r="G1917" s="6">
        <v>884.33</v>
      </c>
      <c r="H1917" s="6">
        <v>1936.2399999999998</v>
      </c>
      <c r="I1917" s="1">
        <v>0</v>
      </c>
      <c r="J1917" s="6">
        <f t="shared" si="132"/>
        <v>128544.94</v>
      </c>
      <c r="K1917" s="13" t="s">
        <v>3024</v>
      </c>
      <c r="L1917" s="13" t="s">
        <v>3024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13" t="s">
        <v>3024</v>
      </c>
      <c r="V1917" s="6">
        <v>0</v>
      </c>
      <c r="W1917" s="6">
        <f t="shared" si="133"/>
        <v>0</v>
      </c>
      <c r="X1917" s="6">
        <v>0</v>
      </c>
      <c r="Y1917" s="15">
        <v>0</v>
      </c>
      <c r="Z1917" s="15">
        <v>0</v>
      </c>
      <c r="AA1917" s="15">
        <f t="shared" si="134"/>
        <v>0</v>
      </c>
      <c r="AB1917" s="1">
        <v>26046.880000000016</v>
      </c>
      <c r="AC1917" s="13" t="s">
        <v>3024</v>
      </c>
      <c r="AD1917" s="1">
        <v>96318.529999999984</v>
      </c>
      <c r="AE1917" s="6">
        <v>85652.139999999985</v>
      </c>
      <c r="AF1917" s="15">
        <v>0</v>
      </c>
      <c r="AG1917" s="26">
        <v>36713.270000000019</v>
      </c>
      <c r="AH1917" s="13" t="s">
        <v>3024</v>
      </c>
      <c r="AI1917" s="6">
        <v>0</v>
      </c>
      <c r="AJ1917" s="7"/>
      <c r="AK1917" s="4"/>
    </row>
    <row r="1918" spans="1:37" x14ac:dyDescent="0.25">
      <c r="A1918" s="1" t="s">
        <v>1778</v>
      </c>
      <c r="B1918" s="1">
        <v>68676.599999999991</v>
      </c>
      <c r="C1918" s="6">
        <f t="shared" si="131"/>
        <v>31426.32</v>
      </c>
      <c r="D1918" s="6">
        <v>30164.09</v>
      </c>
      <c r="E1918" s="6">
        <v>0</v>
      </c>
      <c r="F1918" s="6">
        <v>0</v>
      </c>
      <c r="G1918" s="6">
        <v>709.55</v>
      </c>
      <c r="H1918" s="6">
        <v>552.68000000000006</v>
      </c>
      <c r="I1918" s="1">
        <v>0</v>
      </c>
      <c r="J1918" s="6">
        <f t="shared" si="132"/>
        <v>100102.91999999998</v>
      </c>
      <c r="K1918" s="13" t="s">
        <v>3024</v>
      </c>
      <c r="L1918" s="13" t="s">
        <v>3024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13" t="s">
        <v>3024</v>
      </c>
      <c r="V1918" s="6">
        <v>0</v>
      </c>
      <c r="W1918" s="6">
        <f t="shared" si="133"/>
        <v>0</v>
      </c>
      <c r="X1918" s="6">
        <v>0</v>
      </c>
      <c r="Y1918" s="15">
        <v>0</v>
      </c>
      <c r="Z1918" s="15">
        <v>0</v>
      </c>
      <c r="AA1918" s="15">
        <f t="shared" si="134"/>
        <v>0</v>
      </c>
      <c r="AB1918" s="1">
        <v>28156.620000000003</v>
      </c>
      <c r="AC1918" s="13" t="s">
        <v>3024</v>
      </c>
      <c r="AD1918" s="1">
        <v>81300.700000000012</v>
      </c>
      <c r="AE1918" s="6">
        <v>68946.039999999994</v>
      </c>
      <c r="AF1918" s="15">
        <v>0</v>
      </c>
      <c r="AG1918" s="26">
        <v>40511.280000000013</v>
      </c>
      <c r="AH1918" s="13" t="s">
        <v>3024</v>
      </c>
      <c r="AI1918" s="6">
        <v>0</v>
      </c>
      <c r="AJ1918" s="7"/>
      <c r="AK1918" s="4"/>
    </row>
    <row r="1919" spans="1:37" x14ac:dyDescent="0.25">
      <c r="A1919" s="1" t="s">
        <v>1779</v>
      </c>
      <c r="B1919" s="1">
        <v>64118.380000000005</v>
      </c>
      <c r="C1919" s="6">
        <f t="shared" si="131"/>
        <v>42078.670000000006</v>
      </c>
      <c r="D1919" s="6">
        <v>40054.930000000008</v>
      </c>
      <c r="E1919" s="6">
        <v>0</v>
      </c>
      <c r="F1919" s="6">
        <v>0</v>
      </c>
      <c r="G1919" s="6">
        <v>697.04</v>
      </c>
      <c r="H1919" s="6">
        <v>1326.7</v>
      </c>
      <c r="I1919" s="1">
        <v>0</v>
      </c>
      <c r="J1919" s="6">
        <f t="shared" si="132"/>
        <v>106197.05000000002</v>
      </c>
      <c r="K1919" s="13" t="s">
        <v>3024</v>
      </c>
      <c r="L1919" s="13" t="s">
        <v>3024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13" t="s">
        <v>3024</v>
      </c>
      <c r="V1919" s="6">
        <v>0</v>
      </c>
      <c r="W1919" s="6">
        <f t="shared" si="133"/>
        <v>0</v>
      </c>
      <c r="X1919" s="6">
        <v>0</v>
      </c>
      <c r="Y1919" s="15">
        <v>0</v>
      </c>
      <c r="Z1919" s="15">
        <v>0</v>
      </c>
      <c r="AA1919" s="15">
        <f t="shared" si="134"/>
        <v>0</v>
      </c>
      <c r="AB1919" s="1">
        <v>18771.120000000003</v>
      </c>
      <c r="AC1919" s="13" t="s">
        <v>3024</v>
      </c>
      <c r="AD1919" s="1">
        <v>72446.200000000012</v>
      </c>
      <c r="AE1919" s="6">
        <v>73123.070000000022</v>
      </c>
      <c r="AF1919" s="15">
        <v>0</v>
      </c>
      <c r="AG1919" s="26">
        <v>18094.249999999985</v>
      </c>
      <c r="AH1919" s="13" t="s">
        <v>3024</v>
      </c>
      <c r="AI1919" s="6">
        <v>0</v>
      </c>
      <c r="AJ1919" s="7"/>
      <c r="AK1919" s="4"/>
    </row>
    <row r="1920" spans="1:37" x14ac:dyDescent="0.25">
      <c r="A1920" s="1" t="s">
        <v>1780</v>
      </c>
      <c r="B1920" s="1">
        <v>73248.89</v>
      </c>
      <c r="C1920" s="6">
        <f t="shared" si="131"/>
        <v>42248.87000000001</v>
      </c>
      <c r="D1920" s="6">
        <v>40822.600000000006</v>
      </c>
      <c r="E1920" s="6">
        <v>0</v>
      </c>
      <c r="F1920" s="6">
        <v>0</v>
      </c>
      <c r="G1920" s="6">
        <v>760.6099999999999</v>
      </c>
      <c r="H1920" s="6">
        <v>665.66000000000008</v>
      </c>
      <c r="I1920" s="1">
        <v>0</v>
      </c>
      <c r="J1920" s="6">
        <f t="shared" si="132"/>
        <v>115497.76000000001</v>
      </c>
      <c r="K1920" s="13" t="s">
        <v>3024</v>
      </c>
      <c r="L1920" s="13" t="s">
        <v>3024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13" t="s">
        <v>3024</v>
      </c>
      <c r="V1920" s="6">
        <v>0</v>
      </c>
      <c r="W1920" s="6">
        <f t="shared" si="133"/>
        <v>0</v>
      </c>
      <c r="X1920" s="6">
        <v>0</v>
      </c>
      <c r="Y1920" s="15">
        <v>0</v>
      </c>
      <c r="Z1920" s="15">
        <v>0</v>
      </c>
      <c r="AA1920" s="15">
        <f t="shared" si="134"/>
        <v>0</v>
      </c>
      <c r="AB1920" s="1">
        <v>19605.140000000007</v>
      </c>
      <c r="AC1920" s="13" t="s">
        <v>3024</v>
      </c>
      <c r="AD1920" s="1">
        <v>80224.039999999979</v>
      </c>
      <c r="AE1920" s="6">
        <v>77806.16</v>
      </c>
      <c r="AF1920" s="15">
        <v>0</v>
      </c>
      <c r="AG1920" s="26">
        <v>22023.019999999993</v>
      </c>
      <c r="AH1920" s="13" t="s">
        <v>3024</v>
      </c>
      <c r="AI1920" s="6">
        <v>0</v>
      </c>
      <c r="AJ1920" s="7"/>
      <c r="AK1920" s="4"/>
    </row>
    <row r="1921" spans="1:37" x14ac:dyDescent="0.25">
      <c r="A1921" s="1" t="s">
        <v>1781</v>
      </c>
      <c r="B1921" s="1">
        <v>110803.49</v>
      </c>
      <c r="C1921" s="6">
        <f t="shared" si="131"/>
        <v>65196.789999999986</v>
      </c>
      <c r="D1921" s="6">
        <v>62039.12999999999</v>
      </c>
      <c r="E1921" s="6">
        <v>0</v>
      </c>
      <c r="F1921" s="6">
        <v>0</v>
      </c>
      <c r="G1921" s="6">
        <v>1184.96</v>
      </c>
      <c r="H1921" s="6">
        <v>1972.6999999999998</v>
      </c>
      <c r="I1921" s="1">
        <v>0</v>
      </c>
      <c r="J1921" s="6">
        <f t="shared" si="132"/>
        <v>176000.28</v>
      </c>
      <c r="K1921" s="13" t="s">
        <v>3024</v>
      </c>
      <c r="L1921" s="13" t="s">
        <v>3024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13" t="s">
        <v>3024</v>
      </c>
      <c r="V1921" s="6">
        <v>0</v>
      </c>
      <c r="W1921" s="6">
        <f t="shared" si="133"/>
        <v>0</v>
      </c>
      <c r="X1921" s="6">
        <v>0</v>
      </c>
      <c r="Y1921" s="15">
        <v>0</v>
      </c>
      <c r="Z1921" s="15">
        <v>0</v>
      </c>
      <c r="AA1921" s="15">
        <f t="shared" si="134"/>
        <v>0</v>
      </c>
      <c r="AB1921" s="1">
        <v>31541.829999999987</v>
      </c>
      <c r="AC1921" s="13" t="s">
        <v>3024</v>
      </c>
      <c r="AD1921" s="1">
        <v>128144.01999999999</v>
      </c>
      <c r="AE1921" s="6">
        <v>118574.95</v>
      </c>
      <c r="AF1921" s="15">
        <v>0</v>
      </c>
      <c r="AG1921" s="26">
        <v>41110.89999999998</v>
      </c>
      <c r="AH1921" s="13" t="s">
        <v>3024</v>
      </c>
      <c r="AI1921" s="6">
        <v>0</v>
      </c>
      <c r="AJ1921" s="7"/>
      <c r="AK1921" s="4"/>
    </row>
    <row r="1922" spans="1:37" x14ac:dyDescent="0.25">
      <c r="A1922" s="1" t="s">
        <v>1782</v>
      </c>
      <c r="B1922" s="1">
        <v>108347.91999999998</v>
      </c>
      <c r="C1922" s="6">
        <f t="shared" si="131"/>
        <v>61718.19000000001</v>
      </c>
      <c r="D1922" s="6">
        <v>59742.62000000001</v>
      </c>
      <c r="E1922" s="6">
        <v>0</v>
      </c>
      <c r="F1922" s="6">
        <v>0</v>
      </c>
      <c r="G1922" s="6">
        <v>1143.97</v>
      </c>
      <c r="H1922" s="6">
        <v>831.59999999999991</v>
      </c>
      <c r="I1922" s="1">
        <v>0</v>
      </c>
      <c r="J1922" s="6">
        <f t="shared" si="132"/>
        <v>170066.11</v>
      </c>
      <c r="K1922" s="13" t="s">
        <v>3024</v>
      </c>
      <c r="L1922" s="13" t="s">
        <v>3024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13" t="s">
        <v>3024</v>
      </c>
      <c r="V1922" s="6">
        <v>0</v>
      </c>
      <c r="W1922" s="6">
        <f t="shared" si="133"/>
        <v>0</v>
      </c>
      <c r="X1922" s="6">
        <v>0</v>
      </c>
      <c r="Y1922" s="15">
        <v>0</v>
      </c>
      <c r="Z1922" s="15">
        <v>0</v>
      </c>
      <c r="AA1922" s="15">
        <f t="shared" si="134"/>
        <v>0</v>
      </c>
      <c r="AB1922" s="1">
        <v>29958.130000000023</v>
      </c>
      <c r="AC1922" s="13" t="s">
        <v>3024</v>
      </c>
      <c r="AD1922" s="1">
        <v>126079.39000000003</v>
      </c>
      <c r="AE1922" s="6">
        <v>112514.47</v>
      </c>
      <c r="AF1922" s="15">
        <v>0</v>
      </c>
      <c r="AG1922" s="26">
        <v>43523.050000000047</v>
      </c>
      <c r="AH1922" s="13" t="s">
        <v>3024</v>
      </c>
      <c r="AI1922" s="6">
        <v>0</v>
      </c>
      <c r="AJ1922" s="7"/>
      <c r="AK1922" s="4"/>
    </row>
    <row r="1923" spans="1:37" x14ac:dyDescent="0.25">
      <c r="A1923" s="1" t="s">
        <v>1783</v>
      </c>
      <c r="B1923" s="1">
        <v>55937.869999999995</v>
      </c>
      <c r="C1923" s="6">
        <f t="shared" si="131"/>
        <v>25005.66</v>
      </c>
      <c r="D1923" s="6">
        <v>24429.54</v>
      </c>
      <c r="E1923" s="6">
        <v>0</v>
      </c>
      <c r="F1923" s="6">
        <v>0</v>
      </c>
      <c r="G1923" s="6">
        <v>576.12</v>
      </c>
      <c r="H1923" s="6">
        <v>0</v>
      </c>
      <c r="I1923" s="1">
        <v>0</v>
      </c>
      <c r="J1923" s="6">
        <f t="shared" si="132"/>
        <v>80943.53</v>
      </c>
      <c r="K1923" s="13" t="s">
        <v>3024</v>
      </c>
      <c r="L1923" s="13" t="s">
        <v>3024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13" t="s">
        <v>3024</v>
      </c>
      <c r="V1923" s="6">
        <v>0</v>
      </c>
      <c r="W1923" s="6">
        <f t="shared" si="133"/>
        <v>0</v>
      </c>
      <c r="X1923" s="6">
        <v>0</v>
      </c>
      <c r="Y1923" s="15">
        <v>0</v>
      </c>
      <c r="Z1923" s="15">
        <v>0</v>
      </c>
      <c r="AA1923" s="15">
        <f t="shared" si="134"/>
        <v>0</v>
      </c>
      <c r="AB1923" s="1">
        <v>19023.960000000006</v>
      </c>
      <c r="AC1923" s="13" t="s">
        <v>3024</v>
      </c>
      <c r="AD1923" s="1">
        <v>63696.900000000009</v>
      </c>
      <c r="AE1923" s="6">
        <v>56607.4</v>
      </c>
      <c r="AF1923" s="15">
        <v>0</v>
      </c>
      <c r="AG1923" s="26">
        <v>26113.460000000014</v>
      </c>
      <c r="AH1923" s="13" t="s">
        <v>3024</v>
      </c>
      <c r="AI1923" s="6">
        <v>0</v>
      </c>
      <c r="AJ1923" s="7"/>
      <c r="AK1923" s="4"/>
    </row>
    <row r="1924" spans="1:37" x14ac:dyDescent="0.25">
      <c r="A1924" s="1" t="s">
        <v>1784</v>
      </c>
      <c r="B1924" s="1">
        <v>46975.450000000012</v>
      </c>
      <c r="C1924" s="6">
        <f t="shared" si="131"/>
        <v>24841.649999999998</v>
      </c>
      <c r="D1924" s="6">
        <v>24338.05</v>
      </c>
      <c r="E1924" s="6">
        <v>0</v>
      </c>
      <c r="F1924" s="6">
        <v>0</v>
      </c>
      <c r="G1924" s="6">
        <v>503.6</v>
      </c>
      <c r="H1924" s="6">
        <v>0</v>
      </c>
      <c r="I1924" s="1">
        <v>0</v>
      </c>
      <c r="J1924" s="6">
        <f t="shared" si="132"/>
        <v>71817.100000000006</v>
      </c>
      <c r="K1924" s="13" t="s">
        <v>3024</v>
      </c>
      <c r="L1924" s="13" t="s">
        <v>3024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13" t="s">
        <v>3024</v>
      </c>
      <c r="V1924" s="6">
        <v>0</v>
      </c>
      <c r="W1924" s="6">
        <f t="shared" si="133"/>
        <v>0</v>
      </c>
      <c r="X1924" s="6">
        <v>0</v>
      </c>
      <c r="Y1924" s="15">
        <v>0</v>
      </c>
      <c r="Z1924" s="15">
        <v>0</v>
      </c>
      <c r="AA1924" s="15">
        <f t="shared" si="134"/>
        <v>0</v>
      </c>
      <c r="AB1924" s="1">
        <v>19528.629999999997</v>
      </c>
      <c r="AC1924" s="13" t="s">
        <v>3024</v>
      </c>
      <c r="AD1924" s="1">
        <v>62373.659999999996</v>
      </c>
      <c r="AE1924" s="6">
        <v>48961.48</v>
      </c>
      <c r="AF1924" s="15">
        <v>0</v>
      </c>
      <c r="AG1924" s="26">
        <v>32940.80999999999</v>
      </c>
      <c r="AH1924" s="13" t="s">
        <v>3024</v>
      </c>
      <c r="AI1924" s="6">
        <v>0</v>
      </c>
      <c r="AJ1924" s="7"/>
      <c r="AK1924" s="4"/>
    </row>
    <row r="1925" spans="1:37" x14ac:dyDescent="0.25">
      <c r="A1925" s="1" t="s">
        <v>1785</v>
      </c>
      <c r="B1925" s="1">
        <v>70655.419999999984</v>
      </c>
      <c r="C1925" s="6">
        <f t="shared" si="131"/>
        <v>43111.509999999995</v>
      </c>
      <c r="D1925" s="6">
        <v>39804.559999999998</v>
      </c>
      <c r="E1925" s="6">
        <v>0</v>
      </c>
      <c r="F1925" s="6">
        <v>0</v>
      </c>
      <c r="G1925" s="6">
        <v>765.95</v>
      </c>
      <c r="H1925" s="6">
        <v>2541</v>
      </c>
      <c r="I1925" s="1">
        <v>0</v>
      </c>
      <c r="J1925" s="6">
        <f t="shared" si="132"/>
        <v>113766.92999999998</v>
      </c>
      <c r="K1925" s="13" t="s">
        <v>3024</v>
      </c>
      <c r="L1925" s="13" t="s">
        <v>3024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13" t="s">
        <v>3024</v>
      </c>
      <c r="V1925" s="6">
        <v>0</v>
      </c>
      <c r="W1925" s="6">
        <f t="shared" si="133"/>
        <v>0</v>
      </c>
      <c r="X1925" s="6">
        <v>0</v>
      </c>
      <c r="Y1925" s="15">
        <v>0</v>
      </c>
      <c r="Z1925" s="15">
        <v>0</v>
      </c>
      <c r="AA1925" s="15">
        <f t="shared" si="134"/>
        <v>0</v>
      </c>
      <c r="AB1925" s="1">
        <v>24557.730000000018</v>
      </c>
      <c r="AC1925" s="13" t="s">
        <v>3024</v>
      </c>
      <c r="AD1925" s="1">
        <v>75212.140000000014</v>
      </c>
      <c r="AE1925" s="6">
        <v>77679.06</v>
      </c>
      <c r="AF1925" s="15">
        <v>0</v>
      </c>
      <c r="AG1925" s="26">
        <v>22090.810000000041</v>
      </c>
      <c r="AH1925" s="13" t="s">
        <v>3024</v>
      </c>
      <c r="AI1925" s="6">
        <v>0</v>
      </c>
      <c r="AJ1925" s="7"/>
      <c r="AK1925" s="4"/>
    </row>
    <row r="1926" spans="1:37" x14ac:dyDescent="0.25">
      <c r="A1926" s="1" t="s">
        <v>1786</v>
      </c>
      <c r="B1926" s="1">
        <v>59340.939999999988</v>
      </c>
      <c r="C1926" s="6">
        <f t="shared" si="131"/>
        <v>32044.069999999996</v>
      </c>
      <c r="D1926" s="6">
        <v>30658.579999999994</v>
      </c>
      <c r="E1926" s="6">
        <v>0</v>
      </c>
      <c r="F1926" s="6">
        <v>0</v>
      </c>
      <c r="G1926" s="6">
        <v>618.59</v>
      </c>
      <c r="H1926" s="6">
        <v>766.9</v>
      </c>
      <c r="I1926" s="1">
        <v>0</v>
      </c>
      <c r="J1926" s="6">
        <f t="shared" si="132"/>
        <v>91385.00999999998</v>
      </c>
      <c r="K1926" s="13" t="s">
        <v>3024</v>
      </c>
      <c r="L1926" s="13" t="s">
        <v>3024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13" t="s">
        <v>3024</v>
      </c>
      <c r="V1926" s="6">
        <v>0</v>
      </c>
      <c r="W1926" s="6">
        <f t="shared" si="133"/>
        <v>0</v>
      </c>
      <c r="X1926" s="6">
        <v>0</v>
      </c>
      <c r="Y1926" s="15">
        <v>0</v>
      </c>
      <c r="Z1926" s="15">
        <v>0</v>
      </c>
      <c r="AA1926" s="15">
        <f t="shared" si="134"/>
        <v>0</v>
      </c>
      <c r="AB1926" s="1">
        <v>25325.830000000009</v>
      </c>
      <c r="AC1926" s="13" t="s">
        <v>3024</v>
      </c>
      <c r="AD1926" s="1">
        <v>72425.560000000027</v>
      </c>
      <c r="AE1926" s="6">
        <v>64687.779999999992</v>
      </c>
      <c r="AF1926" s="15">
        <v>0</v>
      </c>
      <c r="AG1926" s="26">
        <v>33063.610000000044</v>
      </c>
      <c r="AH1926" s="13" t="s">
        <v>3024</v>
      </c>
      <c r="AI1926" s="6">
        <v>0</v>
      </c>
      <c r="AJ1926" s="7"/>
      <c r="AK1926" s="4"/>
    </row>
    <row r="1927" spans="1:37" x14ac:dyDescent="0.25">
      <c r="A1927" s="1" t="s">
        <v>1787</v>
      </c>
      <c r="B1927" s="1">
        <v>50087.189999999988</v>
      </c>
      <c r="C1927" s="6">
        <f t="shared" si="131"/>
        <v>26721.269999999993</v>
      </c>
      <c r="D1927" s="6">
        <v>26190.329999999994</v>
      </c>
      <c r="E1927" s="6">
        <v>0</v>
      </c>
      <c r="F1927" s="6">
        <v>0</v>
      </c>
      <c r="G1927" s="6">
        <v>530.93999999999994</v>
      </c>
      <c r="H1927" s="6">
        <v>0</v>
      </c>
      <c r="I1927" s="1">
        <v>0</v>
      </c>
      <c r="J1927" s="6">
        <f t="shared" si="132"/>
        <v>76808.459999999977</v>
      </c>
      <c r="K1927" s="13" t="s">
        <v>3024</v>
      </c>
      <c r="L1927" s="13" t="s">
        <v>3024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13" t="s">
        <v>3024</v>
      </c>
      <c r="V1927" s="6">
        <v>0</v>
      </c>
      <c r="W1927" s="6">
        <f t="shared" si="133"/>
        <v>0</v>
      </c>
      <c r="X1927" s="6">
        <v>0</v>
      </c>
      <c r="Y1927" s="15">
        <v>0</v>
      </c>
      <c r="Z1927" s="15">
        <v>0</v>
      </c>
      <c r="AA1927" s="15">
        <f t="shared" si="134"/>
        <v>0</v>
      </c>
      <c r="AB1927" s="1">
        <v>19866.57</v>
      </c>
      <c r="AC1927" s="13" t="s">
        <v>3024</v>
      </c>
      <c r="AD1927" s="1">
        <v>67024.479999999981</v>
      </c>
      <c r="AE1927" s="6">
        <v>48654.87999999999</v>
      </c>
      <c r="AF1927" s="15">
        <v>0</v>
      </c>
      <c r="AG1927" s="26">
        <v>38236.17</v>
      </c>
      <c r="AH1927" s="13" t="s">
        <v>3024</v>
      </c>
      <c r="AI1927" s="6">
        <v>0</v>
      </c>
      <c r="AJ1927" s="7"/>
      <c r="AK1927" s="4"/>
    </row>
    <row r="1928" spans="1:37" x14ac:dyDescent="0.25">
      <c r="A1928" s="1" t="s">
        <v>1788</v>
      </c>
      <c r="B1928" s="1">
        <v>60575.479999999996</v>
      </c>
      <c r="C1928" s="6">
        <f t="shared" si="131"/>
        <v>32450.12</v>
      </c>
      <c r="D1928" s="6">
        <v>29535.03</v>
      </c>
      <c r="E1928" s="6">
        <v>0</v>
      </c>
      <c r="F1928" s="6">
        <v>0</v>
      </c>
      <c r="G1928" s="6">
        <v>638.74</v>
      </c>
      <c r="H1928" s="6">
        <v>2276.35</v>
      </c>
      <c r="I1928" s="1">
        <v>0</v>
      </c>
      <c r="J1928" s="6">
        <f t="shared" si="132"/>
        <v>93025.599999999991</v>
      </c>
      <c r="K1928" s="13" t="s">
        <v>3024</v>
      </c>
      <c r="L1928" s="13" t="s">
        <v>3024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13" t="s">
        <v>3024</v>
      </c>
      <c r="V1928" s="6">
        <v>0</v>
      </c>
      <c r="W1928" s="6">
        <f t="shared" si="133"/>
        <v>0</v>
      </c>
      <c r="X1928" s="6">
        <v>0</v>
      </c>
      <c r="Y1928" s="15">
        <v>0</v>
      </c>
      <c r="Z1928" s="15">
        <v>0</v>
      </c>
      <c r="AA1928" s="15">
        <f t="shared" si="134"/>
        <v>0</v>
      </c>
      <c r="AB1928" s="1">
        <v>20886.689999999999</v>
      </c>
      <c r="AC1928" s="13" t="s">
        <v>3024</v>
      </c>
      <c r="AD1928" s="1">
        <v>69251.280000000013</v>
      </c>
      <c r="AE1928" s="6">
        <v>62341.380000000005</v>
      </c>
      <c r="AF1928" s="15">
        <v>0</v>
      </c>
      <c r="AG1928" s="26">
        <v>27796.590000000011</v>
      </c>
      <c r="AH1928" s="13" t="s">
        <v>3024</v>
      </c>
      <c r="AI1928" s="6">
        <v>0</v>
      </c>
      <c r="AJ1928" s="7"/>
      <c r="AK1928" s="4"/>
    </row>
    <row r="1929" spans="1:37" x14ac:dyDescent="0.25">
      <c r="A1929" s="1" t="s">
        <v>1789</v>
      </c>
      <c r="B1929" s="1">
        <v>72974.050000000017</v>
      </c>
      <c r="C1929" s="6">
        <f t="shared" ref="C1929:C1992" si="135">SUM(D1929:H1929)</f>
        <v>33422.730000000003</v>
      </c>
      <c r="D1929" s="6">
        <v>32007.02</v>
      </c>
      <c r="E1929" s="6">
        <v>0</v>
      </c>
      <c r="F1929" s="6">
        <v>0</v>
      </c>
      <c r="G1929" s="6">
        <v>751.81</v>
      </c>
      <c r="H1929" s="6">
        <v>663.9</v>
      </c>
      <c r="I1929" s="1">
        <v>0</v>
      </c>
      <c r="J1929" s="6">
        <f t="shared" ref="J1929:J1992" si="136">B1929+C1929-I1929</f>
        <v>106396.78000000003</v>
      </c>
      <c r="K1929" s="13" t="s">
        <v>3024</v>
      </c>
      <c r="L1929" s="13" t="s">
        <v>3024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13" t="s">
        <v>3024</v>
      </c>
      <c r="V1929" s="6">
        <v>0</v>
      </c>
      <c r="W1929" s="6">
        <f t="shared" ref="W1929:W1992" si="137">I1929</f>
        <v>0</v>
      </c>
      <c r="X1929" s="6">
        <v>0</v>
      </c>
      <c r="Y1929" s="15">
        <v>0</v>
      </c>
      <c r="Z1929" s="15">
        <v>0</v>
      </c>
      <c r="AA1929" s="15">
        <f t="shared" si="134"/>
        <v>0</v>
      </c>
      <c r="AB1929" s="1">
        <v>26439.010000000013</v>
      </c>
      <c r="AC1929" s="13" t="s">
        <v>3024</v>
      </c>
      <c r="AD1929" s="1">
        <v>87817.080000000016</v>
      </c>
      <c r="AE1929" s="6">
        <v>69964.709999999992</v>
      </c>
      <c r="AF1929" s="15">
        <v>0</v>
      </c>
      <c r="AG1929" s="26">
        <v>44291.380000000034</v>
      </c>
      <c r="AH1929" s="13" t="s">
        <v>3024</v>
      </c>
      <c r="AI1929" s="6">
        <v>0</v>
      </c>
      <c r="AJ1929" s="7"/>
      <c r="AK1929" s="4"/>
    </row>
    <row r="1930" spans="1:37" x14ac:dyDescent="0.25">
      <c r="A1930" s="1" t="s">
        <v>1790</v>
      </c>
      <c r="B1930" s="1">
        <v>58994.29</v>
      </c>
      <c r="C1930" s="6">
        <f t="shared" si="135"/>
        <v>33645.51</v>
      </c>
      <c r="D1930" s="6">
        <v>32605.439999999995</v>
      </c>
      <c r="E1930" s="6">
        <v>0</v>
      </c>
      <c r="F1930" s="6">
        <v>0</v>
      </c>
      <c r="G1930" s="6">
        <v>627.66000000000008</v>
      </c>
      <c r="H1930" s="6">
        <v>412.41</v>
      </c>
      <c r="I1930" s="1">
        <v>0</v>
      </c>
      <c r="J1930" s="6">
        <f t="shared" si="136"/>
        <v>92639.8</v>
      </c>
      <c r="K1930" s="13" t="s">
        <v>3024</v>
      </c>
      <c r="L1930" s="13" t="s">
        <v>3024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13" t="s">
        <v>3024</v>
      </c>
      <c r="V1930" s="6">
        <v>0</v>
      </c>
      <c r="W1930" s="6">
        <f t="shared" si="137"/>
        <v>0</v>
      </c>
      <c r="X1930" s="6">
        <v>0</v>
      </c>
      <c r="Y1930" s="15">
        <v>0</v>
      </c>
      <c r="Z1930" s="15">
        <v>0</v>
      </c>
      <c r="AA1930" s="15">
        <f t="shared" ref="AA1930:AA1993" si="138">Y1930-Z1930+I1930</f>
        <v>0</v>
      </c>
      <c r="AB1930" s="1">
        <v>18390.789999999986</v>
      </c>
      <c r="AC1930" s="13" t="s">
        <v>3024</v>
      </c>
      <c r="AD1930" s="1">
        <v>64731.839999999975</v>
      </c>
      <c r="AE1930" s="6">
        <v>62780.649999999994</v>
      </c>
      <c r="AF1930" s="15">
        <v>0</v>
      </c>
      <c r="AG1930" s="26">
        <v>20341.979999999967</v>
      </c>
      <c r="AH1930" s="13" t="s">
        <v>3024</v>
      </c>
      <c r="AI1930" s="6">
        <v>0</v>
      </c>
      <c r="AJ1930" s="7"/>
      <c r="AK1930" s="4"/>
    </row>
    <row r="1931" spans="1:37" x14ac:dyDescent="0.25">
      <c r="A1931" s="1" t="s">
        <v>1791</v>
      </c>
      <c r="B1931" s="1">
        <v>48499.950000000004</v>
      </c>
      <c r="C1931" s="6">
        <f t="shared" si="135"/>
        <v>22884.63</v>
      </c>
      <c r="D1931" s="6">
        <v>20559.760000000002</v>
      </c>
      <c r="E1931" s="6">
        <v>0</v>
      </c>
      <c r="F1931" s="6">
        <v>0</v>
      </c>
      <c r="G1931" s="6">
        <v>502.27</v>
      </c>
      <c r="H1931" s="6">
        <v>1822.6</v>
      </c>
      <c r="I1931" s="1">
        <v>0</v>
      </c>
      <c r="J1931" s="6">
        <f t="shared" si="136"/>
        <v>71384.58</v>
      </c>
      <c r="K1931" s="13" t="s">
        <v>3024</v>
      </c>
      <c r="L1931" s="13" t="s">
        <v>3024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13" t="s">
        <v>3024</v>
      </c>
      <c r="V1931" s="6">
        <v>0</v>
      </c>
      <c r="W1931" s="6">
        <f t="shared" si="137"/>
        <v>0</v>
      </c>
      <c r="X1931" s="6">
        <v>0</v>
      </c>
      <c r="Y1931" s="15">
        <v>0</v>
      </c>
      <c r="Z1931" s="15">
        <v>0</v>
      </c>
      <c r="AA1931" s="15">
        <f t="shared" si="138"/>
        <v>0</v>
      </c>
      <c r="AB1931" s="1">
        <v>14001.83</v>
      </c>
      <c r="AC1931" s="13" t="s">
        <v>3024</v>
      </c>
      <c r="AD1931" s="1">
        <v>53108.72</v>
      </c>
      <c r="AE1931" s="6">
        <v>42362.58</v>
      </c>
      <c r="AF1931" s="15">
        <v>0</v>
      </c>
      <c r="AG1931" s="26">
        <v>24747.97</v>
      </c>
      <c r="AH1931" s="13" t="s">
        <v>3024</v>
      </c>
      <c r="AI1931" s="6">
        <v>0</v>
      </c>
      <c r="AJ1931" s="7"/>
      <c r="AK1931" s="4"/>
    </row>
    <row r="1932" spans="1:37" x14ac:dyDescent="0.25">
      <c r="A1932" s="1" t="s">
        <v>1792</v>
      </c>
      <c r="B1932" s="1">
        <v>119806.17000000004</v>
      </c>
      <c r="C1932" s="6">
        <f t="shared" si="135"/>
        <v>73683.300000000017</v>
      </c>
      <c r="D1932" s="6">
        <v>70534.460000000006</v>
      </c>
      <c r="E1932" s="6">
        <v>0</v>
      </c>
      <c r="F1932" s="6">
        <v>0</v>
      </c>
      <c r="G1932" s="6">
        <v>1283.5999999999999</v>
      </c>
      <c r="H1932" s="6">
        <v>1865.24</v>
      </c>
      <c r="I1932" s="1">
        <v>0</v>
      </c>
      <c r="J1932" s="6">
        <f t="shared" si="136"/>
        <v>193489.47000000006</v>
      </c>
      <c r="K1932" s="13" t="s">
        <v>3024</v>
      </c>
      <c r="L1932" s="13" t="s">
        <v>3024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13" t="s">
        <v>3024</v>
      </c>
      <c r="V1932" s="6">
        <v>0</v>
      </c>
      <c r="W1932" s="6">
        <f t="shared" si="137"/>
        <v>0</v>
      </c>
      <c r="X1932" s="6">
        <v>0</v>
      </c>
      <c r="Y1932" s="15">
        <v>0</v>
      </c>
      <c r="Z1932" s="15">
        <v>0</v>
      </c>
      <c r="AA1932" s="15">
        <f t="shared" si="138"/>
        <v>0</v>
      </c>
      <c r="AB1932" s="1">
        <v>43187.789999999979</v>
      </c>
      <c r="AC1932" s="13" t="s">
        <v>3024</v>
      </c>
      <c r="AD1932" s="1">
        <v>145165.05999999997</v>
      </c>
      <c r="AE1932" s="6">
        <v>135373.46000000002</v>
      </c>
      <c r="AF1932" s="15">
        <v>0</v>
      </c>
      <c r="AG1932" s="26">
        <v>52979.389999999927</v>
      </c>
      <c r="AH1932" s="13" t="s">
        <v>3024</v>
      </c>
      <c r="AI1932" s="6">
        <v>0</v>
      </c>
      <c r="AJ1932" s="7"/>
      <c r="AK1932" s="4"/>
    </row>
    <row r="1933" spans="1:37" x14ac:dyDescent="0.25">
      <c r="A1933" s="1" t="s">
        <v>1793</v>
      </c>
      <c r="B1933" s="1">
        <v>49941.279999999992</v>
      </c>
      <c r="C1933" s="6">
        <f t="shared" si="135"/>
        <v>22176.670000000002</v>
      </c>
      <c r="D1933" s="6">
        <v>21334.83</v>
      </c>
      <c r="E1933" s="6">
        <v>0</v>
      </c>
      <c r="F1933" s="6">
        <v>0</v>
      </c>
      <c r="G1933" s="6">
        <v>518.43999999999994</v>
      </c>
      <c r="H1933" s="6">
        <v>323.40000000000003</v>
      </c>
      <c r="I1933" s="1">
        <v>0</v>
      </c>
      <c r="J1933" s="6">
        <f t="shared" si="136"/>
        <v>72117.95</v>
      </c>
      <c r="K1933" s="13" t="s">
        <v>3024</v>
      </c>
      <c r="L1933" s="13" t="s">
        <v>3024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13" t="s">
        <v>3024</v>
      </c>
      <c r="V1933" s="6">
        <v>0</v>
      </c>
      <c r="W1933" s="6">
        <f t="shared" si="137"/>
        <v>0</v>
      </c>
      <c r="X1933" s="6">
        <v>0</v>
      </c>
      <c r="Y1933" s="15">
        <v>0</v>
      </c>
      <c r="Z1933" s="15">
        <v>0</v>
      </c>
      <c r="AA1933" s="15">
        <f t="shared" si="138"/>
        <v>0</v>
      </c>
      <c r="AB1933" s="1">
        <v>11125.549999999997</v>
      </c>
      <c r="AC1933" s="13" t="s">
        <v>3024</v>
      </c>
      <c r="AD1933" s="1">
        <v>52378.519999999982</v>
      </c>
      <c r="AE1933" s="6">
        <v>44370.79</v>
      </c>
      <c r="AF1933" s="15">
        <v>0</v>
      </c>
      <c r="AG1933" s="26">
        <v>19133.279999999981</v>
      </c>
      <c r="AH1933" s="13" t="s">
        <v>3024</v>
      </c>
      <c r="AI1933" s="6">
        <v>0</v>
      </c>
      <c r="AJ1933" s="7"/>
      <c r="AK1933" s="4"/>
    </row>
    <row r="1934" spans="1:37" x14ac:dyDescent="0.25">
      <c r="A1934" s="1" t="s">
        <v>1794</v>
      </c>
      <c r="B1934" s="1">
        <v>75168.38</v>
      </c>
      <c r="C1934" s="6">
        <f t="shared" si="135"/>
        <v>41677.820000000007</v>
      </c>
      <c r="D1934" s="6">
        <v>40407.590000000004</v>
      </c>
      <c r="E1934" s="6">
        <v>0</v>
      </c>
      <c r="F1934" s="6">
        <v>0</v>
      </c>
      <c r="G1934" s="6">
        <v>806.68000000000006</v>
      </c>
      <c r="H1934" s="6">
        <v>463.55</v>
      </c>
      <c r="I1934" s="1">
        <v>0</v>
      </c>
      <c r="J1934" s="6">
        <f t="shared" si="136"/>
        <v>116846.20000000001</v>
      </c>
      <c r="K1934" s="13" t="s">
        <v>3024</v>
      </c>
      <c r="L1934" s="13" t="s">
        <v>3024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13" t="s">
        <v>3024</v>
      </c>
      <c r="V1934" s="6">
        <v>0</v>
      </c>
      <c r="W1934" s="6">
        <f t="shared" si="137"/>
        <v>0</v>
      </c>
      <c r="X1934" s="6">
        <v>0</v>
      </c>
      <c r="Y1934" s="15">
        <v>0</v>
      </c>
      <c r="Z1934" s="15">
        <v>0</v>
      </c>
      <c r="AA1934" s="15">
        <f t="shared" si="138"/>
        <v>0</v>
      </c>
      <c r="AB1934" s="1">
        <v>23034.53</v>
      </c>
      <c r="AC1934" s="13" t="s">
        <v>3024</v>
      </c>
      <c r="AD1934" s="1">
        <v>81804.51999999999</v>
      </c>
      <c r="AE1934" s="6">
        <v>79995.650000000009</v>
      </c>
      <c r="AF1934" s="15">
        <v>0</v>
      </c>
      <c r="AG1934" s="26">
        <v>24843.39999999998</v>
      </c>
      <c r="AH1934" s="13" t="s">
        <v>3024</v>
      </c>
      <c r="AI1934" s="6">
        <v>0</v>
      </c>
      <c r="AK1934" s="4"/>
    </row>
    <row r="1935" spans="1:37" x14ac:dyDescent="0.25">
      <c r="A1935" s="1" t="s">
        <v>1795</v>
      </c>
      <c r="B1935" s="1">
        <v>71041.91</v>
      </c>
      <c r="C1935" s="6">
        <f t="shared" si="135"/>
        <v>38658.629999999997</v>
      </c>
      <c r="D1935" s="6">
        <v>35801.21</v>
      </c>
      <c r="E1935" s="6">
        <v>0</v>
      </c>
      <c r="F1935" s="6">
        <v>0</v>
      </c>
      <c r="G1935" s="6">
        <v>766.07</v>
      </c>
      <c r="H1935" s="6">
        <v>2091.35</v>
      </c>
      <c r="I1935" s="1">
        <v>0</v>
      </c>
      <c r="J1935" s="6">
        <f t="shared" si="136"/>
        <v>109700.54000000001</v>
      </c>
      <c r="K1935" s="13" t="s">
        <v>3024</v>
      </c>
      <c r="L1935" s="13" t="s">
        <v>3024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13" t="s">
        <v>3024</v>
      </c>
      <c r="V1935" s="6">
        <v>0</v>
      </c>
      <c r="W1935" s="6">
        <f t="shared" si="137"/>
        <v>0</v>
      </c>
      <c r="X1935" s="6">
        <v>0</v>
      </c>
      <c r="Y1935" s="15">
        <v>0</v>
      </c>
      <c r="Z1935" s="15">
        <v>0</v>
      </c>
      <c r="AA1935" s="15">
        <f t="shared" si="138"/>
        <v>0</v>
      </c>
      <c r="AB1935" s="1">
        <v>31328.399999999994</v>
      </c>
      <c r="AC1935" s="13" t="s">
        <v>3024</v>
      </c>
      <c r="AD1935" s="1">
        <v>89441.75</v>
      </c>
      <c r="AE1935" s="6">
        <v>73472.22</v>
      </c>
      <c r="AF1935" s="15">
        <v>0</v>
      </c>
      <c r="AG1935" s="26">
        <v>47297.93</v>
      </c>
      <c r="AH1935" s="13" t="s">
        <v>3024</v>
      </c>
      <c r="AI1935" s="6">
        <v>0</v>
      </c>
      <c r="AJ1935" s="7"/>
      <c r="AK1935" s="4"/>
    </row>
    <row r="1936" spans="1:37" x14ac:dyDescent="0.25">
      <c r="A1936" s="1" t="s">
        <v>1796</v>
      </c>
      <c r="B1936" s="1">
        <v>64980.979999999996</v>
      </c>
      <c r="C1936" s="6">
        <f t="shared" si="135"/>
        <v>30044.17</v>
      </c>
      <c r="D1936" s="6">
        <v>29243.599999999999</v>
      </c>
      <c r="E1936" s="6">
        <v>0</v>
      </c>
      <c r="F1936" s="6">
        <v>0</v>
      </c>
      <c r="G1936" s="6">
        <v>669.36</v>
      </c>
      <c r="H1936" s="6">
        <v>131.21</v>
      </c>
      <c r="I1936" s="1">
        <v>0</v>
      </c>
      <c r="J1936" s="6">
        <f t="shared" si="136"/>
        <v>95025.15</v>
      </c>
      <c r="K1936" s="13" t="s">
        <v>3024</v>
      </c>
      <c r="L1936" s="13" t="s">
        <v>3024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13" t="s">
        <v>3024</v>
      </c>
      <c r="V1936" s="6">
        <v>0</v>
      </c>
      <c r="W1936" s="6">
        <f t="shared" si="137"/>
        <v>0</v>
      </c>
      <c r="X1936" s="6">
        <v>0</v>
      </c>
      <c r="Y1936" s="15">
        <v>0</v>
      </c>
      <c r="Z1936" s="15">
        <v>0</v>
      </c>
      <c r="AA1936" s="15">
        <f t="shared" si="138"/>
        <v>0</v>
      </c>
      <c r="AB1936" s="1">
        <v>21842.419999999995</v>
      </c>
      <c r="AC1936" s="13" t="s">
        <v>3024</v>
      </c>
      <c r="AD1936" s="1">
        <v>63709.2</v>
      </c>
      <c r="AE1936" s="6">
        <v>58141.600000000006</v>
      </c>
      <c r="AF1936" s="15">
        <v>0</v>
      </c>
      <c r="AG1936" s="26">
        <v>27410.019999999986</v>
      </c>
      <c r="AH1936" s="13" t="s">
        <v>3024</v>
      </c>
      <c r="AI1936" s="6">
        <v>0</v>
      </c>
      <c r="AJ1936" s="7"/>
      <c r="AK1936" s="4"/>
    </row>
    <row r="1937" spans="1:37" x14ac:dyDescent="0.25">
      <c r="A1937" s="1" t="s">
        <v>1797</v>
      </c>
      <c r="B1937" s="1">
        <v>76420.2</v>
      </c>
      <c r="C1937" s="6">
        <f t="shared" si="135"/>
        <v>46511.589999999989</v>
      </c>
      <c r="D1937" s="6">
        <v>45286.289999999994</v>
      </c>
      <c r="E1937" s="6">
        <v>0</v>
      </c>
      <c r="F1937" s="6">
        <v>0</v>
      </c>
      <c r="G1937" s="6">
        <v>832.6</v>
      </c>
      <c r="H1937" s="6">
        <v>392.70000000000005</v>
      </c>
      <c r="I1937" s="1">
        <v>0</v>
      </c>
      <c r="J1937" s="6">
        <f t="shared" si="136"/>
        <v>122931.78999999998</v>
      </c>
      <c r="K1937" s="13" t="s">
        <v>3024</v>
      </c>
      <c r="L1937" s="13" t="s">
        <v>3024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13" t="s">
        <v>3024</v>
      </c>
      <c r="V1937" s="6">
        <v>0</v>
      </c>
      <c r="W1937" s="6">
        <f t="shared" si="137"/>
        <v>0</v>
      </c>
      <c r="X1937" s="6">
        <v>0</v>
      </c>
      <c r="Y1937" s="15">
        <v>0</v>
      </c>
      <c r="Z1937" s="15">
        <v>0</v>
      </c>
      <c r="AA1937" s="15">
        <f t="shared" si="138"/>
        <v>0</v>
      </c>
      <c r="AB1937" s="1">
        <v>29612.330000000005</v>
      </c>
      <c r="AC1937" s="13" t="s">
        <v>3024</v>
      </c>
      <c r="AD1937" s="1">
        <v>90585.87999999999</v>
      </c>
      <c r="AE1937" s="6">
        <v>83970.209999999992</v>
      </c>
      <c r="AF1937" s="15">
        <v>0</v>
      </c>
      <c r="AG1937" s="26">
        <v>36227.999999999993</v>
      </c>
      <c r="AH1937" s="13" t="s">
        <v>3024</v>
      </c>
      <c r="AI1937" s="6">
        <v>0</v>
      </c>
      <c r="AJ1937" s="7"/>
      <c r="AK1937" s="4"/>
    </row>
    <row r="1938" spans="1:37" x14ac:dyDescent="0.25">
      <c r="A1938" s="1" t="s">
        <v>1798</v>
      </c>
      <c r="B1938" s="1">
        <v>59303.159999999996</v>
      </c>
      <c r="C1938" s="6">
        <f t="shared" si="135"/>
        <v>29755.569999999996</v>
      </c>
      <c r="D1938" s="6">
        <v>27257.189999999995</v>
      </c>
      <c r="E1938" s="6">
        <v>0</v>
      </c>
      <c r="F1938" s="6">
        <v>0</v>
      </c>
      <c r="G1938" s="6">
        <v>621.13</v>
      </c>
      <c r="H1938" s="6">
        <v>1877.25</v>
      </c>
      <c r="I1938" s="1">
        <v>0</v>
      </c>
      <c r="J1938" s="6">
        <f t="shared" si="136"/>
        <v>89058.73</v>
      </c>
      <c r="K1938" s="13" t="s">
        <v>3024</v>
      </c>
      <c r="L1938" s="13" t="s">
        <v>3024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13" t="s">
        <v>3024</v>
      </c>
      <c r="V1938" s="6">
        <v>0</v>
      </c>
      <c r="W1938" s="6">
        <f t="shared" si="137"/>
        <v>0</v>
      </c>
      <c r="X1938" s="6">
        <v>0</v>
      </c>
      <c r="Y1938" s="15">
        <v>0</v>
      </c>
      <c r="Z1938" s="15">
        <v>0</v>
      </c>
      <c r="AA1938" s="15">
        <f t="shared" si="138"/>
        <v>0</v>
      </c>
      <c r="AB1938" s="1">
        <v>18071.740000000005</v>
      </c>
      <c r="AC1938" s="13" t="s">
        <v>3024</v>
      </c>
      <c r="AD1938" s="1">
        <v>67986.960000000006</v>
      </c>
      <c r="AE1938" s="6">
        <v>58524.049999999996</v>
      </c>
      <c r="AF1938" s="15">
        <v>0</v>
      </c>
      <c r="AG1938" s="26">
        <v>27534.650000000009</v>
      </c>
      <c r="AH1938" s="13" t="s">
        <v>3024</v>
      </c>
      <c r="AI1938" s="6">
        <v>0</v>
      </c>
      <c r="AJ1938" s="7"/>
      <c r="AK1938" s="4"/>
    </row>
    <row r="1939" spans="1:37" x14ac:dyDescent="0.25">
      <c r="A1939" s="1" t="s">
        <v>1799</v>
      </c>
      <c r="B1939" s="1">
        <v>71334.859999999986</v>
      </c>
      <c r="C1939" s="6">
        <f t="shared" si="135"/>
        <v>31006.31</v>
      </c>
      <c r="D1939" s="6">
        <v>30281.54</v>
      </c>
      <c r="E1939" s="6">
        <v>0</v>
      </c>
      <c r="F1939" s="6">
        <v>0</v>
      </c>
      <c r="G1939" s="6">
        <v>724.77</v>
      </c>
      <c r="H1939" s="6">
        <v>0</v>
      </c>
      <c r="I1939" s="1">
        <v>0</v>
      </c>
      <c r="J1939" s="6">
        <f t="shared" si="136"/>
        <v>102341.16999999998</v>
      </c>
      <c r="K1939" s="13" t="s">
        <v>3024</v>
      </c>
      <c r="L1939" s="13" t="s">
        <v>3024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13" t="s">
        <v>3024</v>
      </c>
      <c r="V1939" s="6">
        <v>0</v>
      </c>
      <c r="W1939" s="6">
        <f t="shared" si="137"/>
        <v>0</v>
      </c>
      <c r="X1939" s="6">
        <v>0</v>
      </c>
      <c r="Y1939" s="15">
        <v>0</v>
      </c>
      <c r="Z1939" s="15">
        <v>0</v>
      </c>
      <c r="AA1939" s="15">
        <f t="shared" si="138"/>
        <v>0</v>
      </c>
      <c r="AB1939" s="1">
        <v>26488.020000000004</v>
      </c>
      <c r="AC1939" s="13" t="s">
        <v>3024</v>
      </c>
      <c r="AD1939" s="1">
        <v>82284.39999999998</v>
      </c>
      <c r="AE1939" s="6">
        <v>64273.219999999994</v>
      </c>
      <c r="AF1939" s="15">
        <v>0</v>
      </c>
      <c r="AG1939" s="26">
        <v>44499.19999999999</v>
      </c>
      <c r="AH1939" s="13" t="s">
        <v>3024</v>
      </c>
      <c r="AI1939" s="6">
        <v>0</v>
      </c>
      <c r="AJ1939" s="7"/>
      <c r="AK1939" s="4"/>
    </row>
    <row r="1940" spans="1:37" x14ac:dyDescent="0.25">
      <c r="A1940" s="1" t="s">
        <v>1800</v>
      </c>
      <c r="B1940" s="1">
        <v>118276.59999999999</v>
      </c>
      <c r="C1940" s="6">
        <f t="shared" si="135"/>
        <v>62045.62000000001</v>
      </c>
      <c r="D1940" s="6">
        <v>57454.12000000001</v>
      </c>
      <c r="E1940" s="6">
        <v>0</v>
      </c>
      <c r="F1940" s="6">
        <v>0</v>
      </c>
      <c r="G1940" s="6">
        <v>1225.05</v>
      </c>
      <c r="H1940" s="6">
        <v>3366.45</v>
      </c>
      <c r="I1940" s="1">
        <v>0</v>
      </c>
      <c r="J1940" s="6">
        <f t="shared" si="136"/>
        <v>180322.22</v>
      </c>
      <c r="K1940" s="13" t="s">
        <v>3024</v>
      </c>
      <c r="L1940" s="13" t="s">
        <v>3024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13" t="s">
        <v>3024</v>
      </c>
      <c r="V1940" s="6">
        <v>0</v>
      </c>
      <c r="W1940" s="6">
        <f t="shared" si="137"/>
        <v>0</v>
      </c>
      <c r="X1940" s="6">
        <v>0</v>
      </c>
      <c r="Y1940" s="15">
        <v>0</v>
      </c>
      <c r="Z1940" s="15">
        <v>0</v>
      </c>
      <c r="AA1940" s="15">
        <f t="shared" si="138"/>
        <v>0</v>
      </c>
      <c r="AB1940" s="1">
        <v>52592.719999999965</v>
      </c>
      <c r="AC1940" s="13" t="s">
        <v>3024</v>
      </c>
      <c r="AD1940" s="1">
        <v>150764.82999999999</v>
      </c>
      <c r="AE1940" s="6">
        <v>121976.73000000001</v>
      </c>
      <c r="AF1940" s="15">
        <v>0</v>
      </c>
      <c r="AG1940" s="26">
        <v>81380.819999999949</v>
      </c>
      <c r="AH1940" s="13" t="s">
        <v>3024</v>
      </c>
      <c r="AI1940" s="6">
        <v>0</v>
      </c>
      <c r="AK1940" s="4"/>
    </row>
    <row r="1941" spans="1:37" x14ac:dyDescent="0.25">
      <c r="A1941" s="1" t="s">
        <v>1801</v>
      </c>
      <c r="B1941" s="1">
        <v>33901.81</v>
      </c>
      <c r="C1941" s="6">
        <f t="shared" si="135"/>
        <v>21238.059999999998</v>
      </c>
      <c r="D1941" s="6">
        <v>20885.599999999999</v>
      </c>
      <c r="E1941" s="6">
        <v>0</v>
      </c>
      <c r="F1941" s="6">
        <v>0</v>
      </c>
      <c r="G1941" s="6">
        <v>352.46000000000004</v>
      </c>
      <c r="H1941" s="6">
        <v>0</v>
      </c>
      <c r="I1941" s="1">
        <v>0</v>
      </c>
      <c r="J1941" s="6">
        <f t="shared" si="136"/>
        <v>55139.869999999995</v>
      </c>
      <c r="K1941" s="13" t="s">
        <v>3024</v>
      </c>
      <c r="L1941" s="13" t="s">
        <v>3024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13" t="s">
        <v>3024</v>
      </c>
      <c r="V1941" s="6">
        <v>0</v>
      </c>
      <c r="W1941" s="6">
        <f t="shared" si="137"/>
        <v>0</v>
      </c>
      <c r="X1941" s="6">
        <v>0</v>
      </c>
      <c r="Y1941" s="15">
        <v>0</v>
      </c>
      <c r="Z1941" s="15">
        <v>0</v>
      </c>
      <c r="AA1941" s="15">
        <f t="shared" si="138"/>
        <v>0</v>
      </c>
      <c r="AB1941" s="1">
        <v>24861.159999999989</v>
      </c>
      <c r="AC1941" s="13" t="s">
        <v>3024</v>
      </c>
      <c r="AD1941" s="1">
        <v>56295.659999999989</v>
      </c>
      <c r="AE1941" s="6">
        <v>36058.509999999995</v>
      </c>
      <c r="AF1941" s="15">
        <v>0</v>
      </c>
      <c r="AG1941" s="26">
        <v>45098.309999999976</v>
      </c>
      <c r="AH1941" s="13" t="s">
        <v>3024</v>
      </c>
      <c r="AI1941" s="6">
        <v>0</v>
      </c>
      <c r="AK1941" s="4"/>
    </row>
    <row r="1942" spans="1:37" x14ac:dyDescent="0.25">
      <c r="A1942" s="1" t="s">
        <v>1802</v>
      </c>
      <c r="B1942" s="1">
        <v>162768.40000000002</v>
      </c>
      <c r="C1942" s="6">
        <f t="shared" si="135"/>
        <v>73419.17</v>
      </c>
      <c r="D1942" s="6">
        <v>67787.58</v>
      </c>
      <c r="E1942" s="6">
        <v>0</v>
      </c>
      <c r="F1942" s="6">
        <v>0</v>
      </c>
      <c r="G1942" s="6">
        <v>1689.1799999999998</v>
      </c>
      <c r="H1942" s="6">
        <v>3942.41</v>
      </c>
      <c r="I1942" s="1">
        <v>0</v>
      </c>
      <c r="J1942" s="6">
        <f t="shared" si="136"/>
        <v>236187.57</v>
      </c>
      <c r="K1942" s="13" t="s">
        <v>3024</v>
      </c>
      <c r="L1942" s="13" t="s">
        <v>3024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13" t="s">
        <v>3024</v>
      </c>
      <c r="V1942" s="6">
        <v>0</v>
      </c>
      <c r="W1942" s="6">
        <f t="shared" si="137"/>
        <v>0</v>
      </c>
      <c r="X1942" s="6">
        <v>0</v>
      </c>
      <c r="Y1942" s="15">
        <v>0</v>
      </c>
      <c r="Z1942" s="15">
        <v>0</v>
      </c>
      <c r="AA1942" s="15">
        <f t="shared" si="138"/>
        <v>0</v>
      </c>
      <c r="AB1942" s="1">
        <v>64994.630000000077</v>
      </c>
      <c r="AC1942" s="13" t="s">
        <v>3024</v>
      </c>
      <c r="AD1942" s="1">
        <v>179328.88</v>
      </c>
      <c r="AE1942" s="6">
        <v>157191.69000000003</v>
      </c>
      <c r="AF1942" s="15">
        <v>0</v>
      </c>
      <c r="AG1942" s="26">
        <v>87131.820000000065</v>
      </c>
      <c r="AH1942" s="13" t="s">
        <v>3024</v>
      </c>
      <c r="AI1942" s="6">
        <v>0</v>
      </c>
      <c r="AJ1942" s="7"/>
      <c r="AK1942" s="4"/>
    </row>
    <row r="1943" spans="1:37" x14ac:dyDescent="0.25">
      <c r="A1943" s="1" t="s">
        <v>2901</v>
      </c>
      <c r="B1943" s="1">
        <v>96573.39</v>
      </c>
      <c r="C1943" s="6">
        <f t="shared" si="135"/>
        <v>75933.41</v>
      </c>
      <c r="D1943" s="6">
        <v>74844.460000000006</v>
      </c>
      <c r="E1943" s="6">
        <v>0</v>
      </c>
      <c r="F1943" s="6">
        <v>0</v>
      </c>
      <c r="G1943" s="6">
        <v>1088.95</v>
      </c>
      <c r="H1943" s="6">
        <v>0</v>
      </c>
      <c r="I1943" s="1">
        <v>0</v>
      </c>
      <c r="J1943" s="6">
        <f t="shared" si="136"/>
        <v>172506.8</v>
      </c>
      <c r="K1943" s="13" t="s">
        <v>3024</v>
      </c>
      <c r="L1943" s="13" t="s">
        <v>3024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13" t="s">
        <v>3024</v>
      </c>
      <c r="V1943" s="6">
        <v>0</v>
      </c>
      <c r="W1943" s="6">
        <f t="shared" si="137"/>
        <v>0</v>
      </c>
      <c r="X1943" s="6">
        <v>0</v>
      </c>
      <c r="Y1943" s="15">
        <v>0</v>
      </c>
      <c r="Z1943" s="15">
        <v>0</v>
      </c>
      <c r="AA1943" s="15">
        <f t="shared" si="138"/>
        <v>0</v>
      </c>
      <c r="AB1943" s="1">
        <v>72671.329999999987</v>
      </c>
      <c r="AC1943" s="13" t="s">
        <v>3024</v>
      </c>
      <c r="AD1943" s="1">
        <v>152582.37999999995</v>
      </c>
      <c r="AE1943" s="6">
        <v>141462.72999999998</v>
      </c>
      <c r="AF1943" s="15">
        <v>0</v>
      </c>
      <c r="AG1943" s="26">
        <v>83790.979999999952</v>
      </c>
      <c r="AH1943" s="13" t="s">
        <v>3024</v>
      </c>
      <c r="AI1943" s="6">
        <v>0</v>
      </c>
      <c r="AJ1943" s="7"/>
      <c r="AK1943" s="4"/>
    </row>
    <row r="1944" spans="1:37" x14ac:dyDescent="0.25">
      <c r="A1944" s="1" t="s">
        <v>2902</v>
      </c>
      <c r="B1944" s="1">
        <v>102642.46999999999</v>
      </c>
      <c r="C1944" s="6">
        <f t="shared" si="135"/>
        <v>49368.07</v>
      </c>
      <c r="D1944" s="6">
        <v>48210.04</v>
      </c>
      <c r="E1944" s="6">
        <v>0</v>
      </c>
      <c r="F1944" s="6">
        <v>0</v>
      </c>
      <c r="G1944" s="6">
        <v>1056.3900000000001</v>
      </c>
      <c r="H1944" s="6">
        <v>101.64</v>
      </c>
      <c r="I1944" s="1">
        <v>0</v>
      </c>
      <c r="J1944" s="6">
        <f t="shared" si="136"/>
        <v>152010.53999999998</v>
      </c>
      <c r="K1944" s="13" t="s">
        <v>3024</v>
      </c>
      <c r="L1944" s="13" t="s">
        <v>3024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13" t="s">
        <v>3024</v>
      </c>
      <c r="V1944" s="6">
        <v>0</v>
      </c>
      <c r="W1944" s="6">
        <f t="shared" si="137"/>
        <v>0</v>
      </c>
      <c r="X1944" s="6">
        <v>0</v>
      </c>
      <c r="Y1944" s="15">
        <v>0</v>
      </c>
      <c r="Z1944" s="15">
        <v>0</v>
      </c>
      <c r="AA1944" s="15">
        <f t="shared" si="138"/>
        <v>0</v>
      </c>
      <c r="AB1944" s="1">
        <v>72174.060000000012</v>
      </c>
      <c r="AC1944" s="13" t="s">
        <v>3024</v>
      </c>
      <c r="AD1944" s="1">
        <v>148561.95999999996</v>
      </c>
      <c r="AE1944" s="6">
        <v>120724.98000000001</v>
      </c>
      <c r="AF1944" s="15">
        <v>0</v>
      </c>
      <c r="AG1944" s="26">
        <v>100011.03999999998</v>
      </c>
      <c r="AH1944" s="13" t="s">
        <v>3024</v>
      </c>
      <c r="AI1944" s="6">
        <v>0</v>
      </c>
      <c r="AJ1944" s="7"/>
      <c r="AK1944" s="4"/>
    </row>
    <row r="1945" spans="1:37" x14ac:dyDescent="0.25">
      <c r="A1945" s="1" t="s">
        <v>2993</v>
      </c>
      <c r="B1945" s="1">
        <v>44680.58</v>
      </c>
      <c r="C1945" s="6">
        <f t="shared" si="135"/>
        <v>63775.65</v>
      </c>
      <c r="D1945" s="6">
        <v>63237.75</v>
      </c>
      <c r="E1945" s="6">
        <v>0</v>
      </c>
      <c r="F1945" s="6">
        <v>0</v>
      </c>
      <c r="G1945" s="6">
        <v>537.9</v>
      </c>
      <c r="H1945" s="6">
        <v>0</v>
      </c>
      <c r="I1945" s="1">
        <v>0</v>
      </c>
      <c r="J1945" s="6">
        <f t="shared" si="136"/>
        <v>108456.23000000001</v>
      </c>
      <c r="K1945" s="13" t="s">
        <v>3024</v>
      </c>
      <c r="L1945" s="13" t="s">
        <v>3024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13" t="s">
        <v>3024</v>
      </c>
      <c r="V1945" s="6">
        <v>0</v>
      </c>
      <c r="W1945" s="6">
        <f t="shared" si="137"/>
        <v>0</v>
      </c>
      <c r="X1945" s="6">
        <v>0</v>
      </c>
      <c r="Y1945" s="15">
        <v>0</v>
      </c>
      <c r="Z1945" s="15">
        <v>0</v>
      </c>
      <c r="AA1945" s="15">
        <f t="shared" si="138"/>
        <v>0</v>
      </c>
      <c r="AB1945" s="1">
        <v>105560.36000000004</v>
      </c>
      <c r="AC1945" s="13" t="s">
        <v>3024</v>
      </c>
      <c r="AD1945" s="1">
        <v>156917.58000000002</v>
      </c>
      <c r="AE1945" s="6">
        <v>107751.87</v>
      </c>
      <c r="AF1945" s="15">
        <v>0</v>
      </c>
      <c r="AG1945" s="26">
        <v>154726.07000000007</v>
      </c>
      <c r="AH1945" s="13" t="s">
        <v>3024</v>
      </c>
      <c r="AI1945" s="6">
        <v>0</v>
      </c>
      <c r="AJ1945" s="7"/>
      <c r="AK1945" s="4"/>
    </row>
    <row r="1946" spans="1:37" x14ac:dyDescent="0.25">
      <c r="A1946" s="1" t="s">
        <v>1803</v>
      </c>
      <c r="B1946" s="1">
        <v>114252.01000000002</v>
      </c>
      <c r="C1946" s="6">
        <f t="shared" si="135"/>
        <v>71228.72</v>
      </c>
      <c r="D1946" s="6">
        <v>70015.199999999997</v>
      </c>
      <c r="E1946" s="6">
        <v>0</v>
      </c>
      <c r="F1946" s="6">
        <v>0</v>
      </c>
      <c r="G1946" s="6">
        <v>1213.52</v>
      </c>
      <c r="H1946" s="6">
        <v>0</v>
      </c>
      <c r="I1946" s="1">
        <v>0</v>
      </c>
      <c r="J1946" s="6">
        <f t="shared" si="136"/>
        <v>185480.73000000004</v>
      </c>
      <c r="K1946" s="13" t="s">
        <v>3024</v>
      </c>
      <c r="L1946" s="13" t="s">
        <v>3024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13" t="s">
        <v>3024</v>
      </c>
      <c r="V1946" s="6">
        <v>0</v>
      </c>
      <c r="W1946" s="6">
        <f t="shared" si="137"/>
        <v>0</v>
      </c>
      <c r="X1946" s="6">
        <v>0</v>
      </c>
      <c r="Y1946" s="15">
        <v>0</v>
      </c>
      <c r="Z1946" s="15">
        <v>0</v>
      </c>
      <c r="AA1946" s="15">
        <f t="shared" si="138"/>
        <v>0</v>
      </c>
      <c r="AB1946" s="1">
        <v>91556.370000000024</v>
      </c>
      <c r="AC1946" s="13" t="s">
        <v>3024</v>
      </c>
      <c r="AD1946" s="1">
        <v>203046.84000000011</v>
      </c>
      <c r="AE1946" s="6">
        <v>139713.63999999998</v>
      </c>
      <c r="AF1946" s="15">
        <v>0</v>
      </c>
      <c r="AG1946" s="26">
        <v>154889.57000000015</v>
      </c>
      <c r="AH1946" s="13" t="s">
        <v>3024</v>
      </c>
      <c r="AI1946" s="6">
        <v>0</v>
      </c>
      <c r="AJ1946" s="7"/>
      <c r="AK1946" s="4"/>
    </row>
    <row r="1947" spans="1:37" x14ac:dyDescent="0.25">
      <c r="A1947" s="1" t="s">
        <v>1804</v>
      </c>
      <c r="B1947" s="1">
        <v>84007.12999999999</v>
      </c>
      <c r="C1947" s="6">
        <f t="shared" si="135"/>
        <v>55730.76</v>
      </c>
      <c r="D1947" s="6">
        <v>48034.090000000004</v>
      </c>
      <c r="E1947" s="6">
        <v>0</v>
      </c>
      <c r="F1947" s="6">
        <v>0</v>
      </c>
      <c r="G1947" s="6">
        <v>925.22</v>
      </c>
      <c r="H1947" s="6">
        <v>6771.45</v>
      </c>
      <c r="I1947" s="1">
        <v>0</v>
      </c>
      <c r="J1947" s="6">
        <f t="shared" si="136"/>
        <v>139737.88999999998</v>
      </c>
      <c r="K1947" s="13" t="s">
        <v>3024</v>
      </c>
      <c r="L1947" s="13" t="s">
        <v>3024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13" t="s">
        <v>3024</v>
      </c>
      <c r="V1947" s="6">
        <v>0</v>
      </c>
      <c r="W1947" s="6">
        <f t="shared" si="137"/>
        <v>0</v>
      </c>
      <c r="X1947" s="6">
        <v>0</v>
      </c>
      <c r="Y1947" s="15">
        <v>0</v>
      </c>
      <c r="Z1947" s="15">
        <v>0</v>
      </c>
      <c r="AA1947" s="15">
        <f t="shared" si="138"/>
        <v>0</v>
      </c>
      <c r="AB1947" s="1">
        <v>29002.919999999984</v>
      </c>
      <c r="AC1947" s="13" t="s">
        <v>3024</v>
      </c>
      <c r="AD1947" s="1">
        <v>90160.339999999967</v>
      </c>
      <c r="AE1947" s="6">
        <v>89855.87999999999</v>
      </c>
      <c r="AF1947" s="15">
        <v>0</v>
      </c>
      <c r="AG1947" s="26">
        <v>29307.379999999968</v>
      </c>
      <c r="AH1947" s="13" t="s">
        <v>3024</v>
      </c>
      <c r="AI1947" s="6">
        <v>0</v>
      </c>
      <c r="AJ1947" s="7"/>
      <c r="AK1947" s="4"/>
    </row>
    <row r="1948" spans="1:37" x14ac:dyDescent="0.25">
      <c r="A1948" s="1" t="s">
        <v>1805</v>
      </c>
      <c r="B1948" s="1">
        <v>50969.810000000005</v>
      </c>
      <c r="C1948" s="6">
        <f t="shared" si="135"/>
        <v>35154.079999999994</v>
      </c>
      <c r="D1948" s="6">
        <v>34318.959999999999</v>
      </c>
      <c r="E1948" s="6">
        <v>0</v>
      </c>
      <c r="F1948" s="6">
        <v>0</v>
      </c>
      <c r="G1948" s="6">
        <v>557.92000000000007</v>
      </c>
      <c r="H1948" s="6">
        <v>277.2</v>
      </c>
      <c r="I1948" s="1">
        <v>0</v>
      </c>
      <c r="J1948" s="6">
        <f t="shared" si="136"/>
        <v>86123.89</v>
      </c>
      <c r="K1948" s="13" t="s">
        <v>3024</v>
      </c>
      <c r="L1948" s="13" t="s">
        <v>3024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13" t="s">
        <v>3024</v>
      </c>
      <c r="V1948" s="6">
        <v>0</v>
      </c>
      <c r="W1948" s="6">
        <f t="shared" si="137"/>
        <v>0</v>
      </c>
      <c r="X1948" s="6">
        <v>0</v>
      </c>
      <c r="Y1948" s="15">
        <v>0</v>
      </c>
      <c r="Z1948" s="15">
        <v>0</v>
      </c>
      <c r="AA1948" s="15">
        <f t="shared" si="138"/>
        <v>0</v>
      </c>
      <c r="AB1948" s="1">
        <v>26371.620000000003</v>
      </c>
      <c r="AC1948" s="13" t="s">
        <v>3024</v>
      </c>
      <c r="AD1948" s="1">
        <v>74887.839999999997</v>
      </c>
      <c r="AE1948" s="6">
        <v>62198.3</v>
      </c>
      <c r="AF1948" s="15">
        <v>0</v>
      </c>
      <c r="AG1948" s="26">
        <v>39061.160000000003</v>
      </c>
      <c r="AH1948" s="13" t="s">
        <v>3024</v>
      </c>
      <c r="AI1948" s="6">
        <v>0</v>
      </c>
      <c r="AJ1948" s="7"/>
      <c r="AK1948" s="4"/>
    </row>
    <row r="1949" spans="1:37" x14ac:dyDescent="0.25">
      <c r="A1949" s="1" t="s">
        <v>1806</v>
      </c>
      <c r="B1949" s="1">
        <v>140545.25</v>
      </c>
      <c r="C1949" s="6">
        <f t="shared" si="135"/>
        <v>77884.250000000015</v>
      </c>
      <c r="D1949" s="6">
        <v>71915.270000000019</v>
      </c>
      <c r="E1949" s="6">
        <v>0</v>
      </c>
      <c r="F1949" s="6">
        <v>0</v>
      </c>
      <c r="G1949" s="6">
        <v>1485.48</v>
      </c>
      <c r="H1949" s="6">
        <v>4483.5</v>
      </c>
      <c r="I1949" s="1">
        <v>0</v>
      </c>
      <c r="J1949" s="6">
        <f t="shared" si="136"/>
        <v>218429.5</v>
      </c>
      <c r="K1949" s="13" t="s">
        <v>3024</v>
      </c>
      <c r="L1949" s="13" t="s">
        <v>3024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13" t="s">
        <v>3024</v>
      </c>
      <c r="V1949" s="6">
        <v>0</v>
      </c>
      <c r="W1949" s="6">
        <f t="shared" si="137"/>
        <v>0</v>
      </c>
      <c r="X1949" s="6">
        <v>0</v>
      </c>
      <c r="Y1949" s="15">
        <v>0</v>
      </c>
      <c r="Z1949" s="15">
        <v>0</v>
      </c>
      <c r="AA1949" s="15">
        <f t="shared" si="138"/>
        <v>0</v>
      </c>
      <c r="AB1949" s="1">
        <v>38138.15999999996</v>
      </c>
      <c r="AC1949" s="13" t="s">
        <v>3024</v>
      </c>
      <c r="AD1949" s="1">
        <v>154010.46999999997</v>
      </c>
      <c r="AE1949" s="6">
        <v>142415.77000000002</v>
      </c>
      <c r="AF1949" s="15">
        <v>0</v>
      </c>
      <c r="AG1949" s="26">
        <v>49732.859999999891</v>
      </c>
      <c r="AH1949" s="13" t="s">
        <v>3024</v>
      </c>
      <c r="AI1949" s="6">
        <v>0</v>
      </c>
      <c r="AJ1949" s="7"/>
      <c r="AK1949" s="4"/>
    </row>
    <row r="1950" spans="1:37" x14ac:dyDescent="0.25">
      <c r="A1950" s="2" t="s">
        <v>1807</v>
      </c>
      <c r="B1950" s="1">
        <v>237606.03</v>
      </c>
      <c r="C1950" s="6">
        <f t="shared" si="135"/>
        <v>140353.17000000004</v>
      </c>
      <c r="D1950" s="6">
        <v>132067.03000000003</v>
      </c>
      <c r="E1950" s="6">
        <v>0</v>
      </c>
      <c r="F1950" s="6">
        <v>0</v>
      </c>
      <c r="G1950" s="6">
        <v>2528.69</v>
      </c>
      <c r="H1950" s="6">
        <v>5757.45</v>
      </c>
      <c r="I1950" s="1">
        <v>0</v>
      </c>
      <c r="J1950" s="6">
        <f t="shared" si="136"/>
        <v>377959.20000000007</v>
      </c>
      <c r="K1950" s="13" t="s">
        <v>3024</v>
      </c>
      <c r="L1950" s="13" t="s">
        <v>3024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13" t="s">
        <v>3024</v>
      </c>
      <c r="V1950" s="6">
        <v>0</v>
      </c>
      <c r="W1950" s="6">
        <f t="shared" si="137"/>
        <v>0</v>
      </c>
      <c r="X1950" s="6">
        <v>0</v>
      </c>
      <c r="Y1950" s="15">
        <v>0</v>
      </c>
      <c r="Z1950" s="15">
        <v>0</v>
      </c>
      <c r="AA1950" s="15">
        <f t="shared" si="138"/>
        <v>0</v>
      </c>
      <c r="AB1950" s="1">
        <v>67341.030000000042</v>
      </c>
      <c r="AC1950" s="13" t="s">
        <v>3024</v>
      </c>
      <c r="AD1950" s="1">
        <v>275261.52999999997</v>
      </c>
      <c r="AE1950" s="6">
        <v>248119.72000000006</v>
      </c>
      <c r="AF1950" s="15">
        <v>0</v>
      </c>
      <c r="AG1950" s="26">
        <v>94482.839999999953</v>
      </c>
      <c r="AH1950" s="13" t="s">
        <v>3024</v>
      </c>
      <c r="AI1950" s="6">
        <v>0</v>
      </c>
      <c r="AJ1950" s="7"/>
      <c r="AK1950" s="4"/>
    </row>
    <row r="1951" spans="1:37" x14ac:dyDescent="0.25">
      <c r="A1951" s="2" t="s">
        <v>2957</v>
      </c>
      <c r="B1951" s="1">
        <v>35575.729999999996</v>
      </c>
      <c r="C1951" s="6">
        <f t="shared" si="135"/>
        <v>26326.639999999999</v>
      </c>
      <c r="D1951" s="6">
        <v>25937.239999999998</v>
      </c>
      <c r="E1951" s="6">
        <v>0</v>
      </c>
      <c r="F1951" s="6">
        <v>0</v>
      </c>
      <c r="G1951" s="6">
        <v>389.4</v>
      </c>
      <c r="H1951" s="6">
        <v>0</v>
      </c>
      <c r="I1951" s="1">
        <v>0</v>
      </c>
      <c r="J1951" s="6">
        <f t="shared" si="136"/>
        <v>61902.369999999995</v>
      </c>
      <c r="K1951" s="13" t="s">
        <v>3024</v>
      </c>
      <c r="L1951" s="13" t="s">
        <v>3024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13" t="s">
        <v>3024</v>
      </c>
      <c r="V1951" s="6">
        <v>0</v>
      </c>
      <c r="W1951" s="6">
        <f t="shared" si="137"/>
        <v>0</v>
      </c>
      <c r="X1951" s="6">
        <v>0</v>
      </c>
      <c r="Y1951" s="15">
        <v>0</v>
      </c>
      <c r="Z1951" s="15">
        <v>0</v>
      </c>
      <c r="AA1951" s="15">
        <f t="shared" si="138"/>
        <v>0</v>
      </c>
      <c r="AB1951" s="1">
        <v>81337.959999999992</v>
      </c>
      <c r="AC1951" s="13" t="s">
        <v>3024</v>
      </c>
      <c r="AD1951" s="1">
        <v>44632.939999999988</v>
      </c>
      <c r="AE1951" s="6">
        <v>55331.460000000006</v>
      </c>
      <c r="AF1951" s="15">
        <v>0</v>
      </c>
      <c r="AG1951" s="26">
        <v>70639.439999999973</v>
      </c>
      <c r="AH1951" s="13" t="s">
        <v>3024</v>
      </c>
      <c r="AI1951" s="6">
        <v>0</v>
      </c>
      <c r="AJ1951" s="7"/>
      <c r="AK1951" s="4"/>
    </row>
    <row r="1952" spans="1:37" x14ac:dyDescent="0.25">
      <c r="A1952" s="1" t="s">
        <v>3096</v>
      </c>
      <c r="B1952" s="1">
        <v>21007.800000000003</v>
      </c>
      <c r="C1952" s="6">
        <f t="shared" si="135"/>
        <v>2004.3799999999999</v>
      </c>
      <c r="D1952" s="6">
        <v>2004.3799999999999</v>
      </c>
      <c r="E1952" s="6">
        <v>0</v>
      </c>
      <c r="F1952" s="6">
        <v>0</v>
      </c>
      <c r="G1952" s="6">
        <v>0</v>
      </c>
      <c r="H1952" s="6">
        <v>0</v>
      </c>
      <c r="I1952" s="1">
        <v>0</v>
      </c>
      <c r="J1952" s="6">
        <f t="shared" si="136"/>
        <v>23012.180000000004</v>
      </c>
      <c r="K1952" s="13" t="s">
        <v>3024</v>
      </c>
      <c r="L1952" s="13" t="s">
        <v>3024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13" t="s">
        <v>3024</v>
      </c>
      <c r="V1952" s="6">
        <v>0</v>
      </c>
      <c r="W1952" s="6">
        <f t="shared" si="137"/>
        <v>0</v>
      </c>
      <c r="X1952" s="6">
        <v>0</v>
      </c>
      <c r="Y1952" s="15">
        <v>0</v>
      </c>
      <c r="Z1952" s="15">
        <v>0</v>
      </c>
      <c r="AA1952" s="15">
        <f t="shared" si="138"/>
        <v>0</v>
      </c>
      <c r="AB1952" s="1">
        <v>77727.760000000009</v>
      </c>
      <c r="AC1952" s="13" t="s">
        <v>3024</v>
      </c>
      <c r="AD1952" s="1">
        <v>-87186.08</v>
      </c>
      <c r="AE1952" s="6">
        <v>13553.86</v>
      </c>
      <c r="AF1952" s="15">
        <v>0</v>
      </c>
      <c r="AG1952" s="16" t="s">
        <v>3024</v>
      </c>
      <c r="AH1952" s="15">
        <v>23012.179999999997</v>
      </c>
      <c r="AI1952" s="6">
        <v>0</v>
      </c>
      <c r="AJ1952" s="7"/>
      <c r="AK1952" s="4"/>
    </row>
    <row r="1953" spans="1:37" x14ac:dyDescent="0.25">
      <c r="A1953" s="1" t="s">
        <v>1808</v>
      </c>
      <c r="B1953" s="1">
        <v>135583.87</v>
      </c>
      <c r="C1953" s="6">
        <f t="shared" si="135"/>
        <v>78786.859999999986</v>
      </c>
      <c r="D1953" s="6">
        <v>74628.37999999999</v>
      </c>
      <c r="E1953" s="6">
        <v>0</v>
      </c>
      <c r="F1953" s="6">
        <v>0</v>
      </c>
      <c r="G1953" s="6">
        <v>1433.83</v>
      </c>
      <c r="H1953" s="6">
        <v>2724.65</v>
      </c>
      <c r="I1953" s="1">
        <v>0</v>
      </c>
      <c r="J1953" s="6">
        <f t="shared" si="136"/>
        <v>214370.72999999998</v>
      </c>
      <c r="K1953" s="13" t="s">
        <v>3024</v>
      </c>
      <c r="L1953" s="13" t="s">
        <v>3024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13" t="s">
        <v>3024</v>
      </c>
      <c r="V1953" s="6">
        <v>0</v>
      </c>
      <c r="W1953" s="6">
        <f t="shared" si="137"/>
        <v>0</v>
      </c>
      <c r="X1953" s="6">
        <v>0</v>
      </c>
      <c r="Y1953" s="15">
        <v>0</v>
      </c>
      <c r="Z1953" s="15">
        <v>0</v>
      </c>
      <c r="AA1953" s="15">
        <f t="shared" si="138"/>
        <v>0</v>
      </c>
      <c r="AB1953" s="1">
        <v>51635.219999999958</v>
      </c>
      <c r="AC1953" s="13" t="s">
        <v>3024</v>
      </c>
      <c r="AD1953" s="1">
        <v>159271.97999999998</v>
      </c>
      <c r="AE1953" s="6">
        <v>154550</v>
      </c>
      <c r="AF1953" s="15">
        <v>0</v>
      </c>
      <c r="AG1953" s="26">
        <v>56357.199999999968</v>
      </c>
      <c r="AH1953" s="13" t="s">
        <v>3024</v>
      </c>
      <c r="AI1953" s="6">
        <v>0</v>
      </c>
      <c r="AJ1953" s="7"/>
      <c r="AK1953" s="4"/>
    </row>
    <row r="1954" spans="1:37" x14ac:dyDescent="0.25">
      <c r="A1954" s="1" t="s">
        <v>2903</v>
      </c>
      <c r="B1954" s="1">
        <v>3898.1099999999992</v>
      </c>
      <c r="C1954" s="6">
        <f t="shared" si="135"/>
        <v>35.4</v>
      </c>
      <c r="D1954" s="6">
        <v>0</v>
      </c>
      <c r="E1954" s="6">
        <v>0</v>
      </c>
      <c r="F1954" s="6">
        <v>0</v>
      </c>
      <c r="G1954" s="6">
        <v>35.4</v>
      </c>
      <c r="H1954" s="6">
        <v>0</v>
      </c>
      <c r="I1954" s="1">
        <v>0</v>
      </c>
      <c r="J1954" s="6">
        <f t="shared" si="136"/>
        <v>3933.5099999999993</v>
      </c>
      <c r="K1954" s="13" t="s">
        <v>3024</v>
      </c>
      <c r="L1954" s="13" t="s">
        <v>3024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13" t="s">
        <v>3024</v>
      </c>
      <c r="V1954" s="6">
        <v>0</v>
      </c>
      <c r="W1954" s="6">
        <f t="shared" si="137"/>
        <v>0</v>
      </c>
      <c r="X1954" s="6">
        <v>0</v>
      </c>
      <c r="Y1954" s="15">
        <v>0</v>
      </c>
      <c r="Z1954" s="15">
        <v>0</v>
      </c>
      <c r="AA1954" s="15">
        <f t="shared" si="138"/>
        <v>0</v>
      </c>
      <c r="AB1954" s="1">
        <v>15566.360000000008</v>
      </c>
      <c r="AC1954" s="13" t="s">
        <v>3024</v>
      </c>
      <c r="AD1954" s="1">
        <v>2562.2800000000134</v>
      </c>
      <c r="AE1954" s="6">
        <v>311.69999999999931</v>
      </c>
      <c r="AF1954" s="15">
        <v>0</v>
      </c>
      <c r="AG1954" s="26">
        <v>17816.940000000021</v>
      </c>
      <c r="AH1954" s="13" t="s">
        <v>3024</v>
      </c>
      <c r="AI1954" s="6">
        <v>0</v>
      </c>
      <c r="AJ1954" s="7"/>
      <c r="AK1954" s="4"/>
    </row>
    <row r="1955" spans="1:37" x14ac:dyDescent="0.25">
      <c r="A1955" s="1" t="s">
        <v>1809</v>
      </c>
      <c r="B1955" s="1">
        <v>54083.399999999994</v>
      </c>
      <c r="C1955" s="6">
        <f t="shared" si="135"/>
        <v>39156.329999999994</v>
      </c>
      <c r="D1955" s="6">
        <v>38569.829999999994</v>
      </c>
      <c r="E1955" s="6">
        <v>0</v>
      </c>
      <c r="F1955" s="6">
        <v>0</v>
      </c>
      <c r="G1955" s="6">
        <v>586.5</v>
      </c>
      <c r="H1955" s="6">
        <v>0</v>
      </c>
      <c r="I1955" s="1">
        <v>0</v>
      </c>
      <c r="J1955" s="6">
        <f t="shared" si="136"/>
        <v>93239.729999999981</v>
      </c>
      <c r="K1955" s="13" t="s">
        <v>3024</v>
      </c>
      <c r="L1955" s="13" t="s">
        <v>3024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13" t="s">
        <v>3024</v>
      </c>
      <c r="V1955" s="6">
        <v>0</v>
      </c>
      <c r="W1955" s="6">
        <f t="shared" si="137"/>
        <v>0</v>
      </c>
      <c r="X1955" s="6">
        <v>0</v>
      </c>
      <c r="Y1955" s="15">
        <v>0</v>
      </c>
      <c r="Z1955" s="15">
        <v>0</v>
      </c>
      <c r="AA1955" s="15">
        <f t="shared" si="138"/>
        <v>0</v>
      </c>
      <c r="AB1955" s="1">
        <v>32880.089999999997</v>
      </c>
      <c r="AC1955" s="13" t="s">
        <v>3024</v>
      </c>
      <c r="AD1955" s="1">
        <v>84032.16</v>
      </c>
      <c r="AE1955" s="6">
        <v>69200.73</v>
      </c>
      <c r="AF1955" s="15">
        <v>0</v>
      </c>
      <c r="AG1955" s="26">
        <v>47711.519999999997</v>
      </c>
      <c r="AH1955" s="13" t="s">
        <v>3024</v>
      </c>
      <c r="AI1955" s="6">
        <v>0</v>
      </c>
      <c r="AJ1955" s="7"/>
      <c r="AK1955" s="4"/>
    </row>
    <row r="1956" spans="1:37" x14ac:dyDescent="0.25">
      <c r="A1956" s="1" t="s">
        <v>1810</v>
      </c>
      <c r="B1956" s="1">
        <v>57293.279999999992</v>
      </c>
      <c r="C1956" s="6">
        <f t="shared" si="135"/>
        <v>33302.090000000004</v>
      </c>
      <c r="D1956" s="6">
        <v>32686.700000000004</v>
      </c>
      <c r="E1956" s="6">
        <v>0</v>
      </c>
      <c r="F1956" s="6">
        <v>0</v>
      </c>
      <c r="G1956" s="6">
        <v>615.39</v>
      </c>
      <c r="H1956" s="6">
        <v>0</v>
      </c>
      <c r="I1956" s="1">
        <v>0</v>
      </c>
      <c r="J1956" s="6">
        <f t="shared" si="136"/>
        <v>90595.37</v>
      </c>
      <c r="K1956" s="13" t="s">
        <v>3024</v>
      </c>
      <c r="L1956" s="13" t="s">
        <v>3024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13" t="s">
        <v>3024</v>
      </c>
      <c r="V1956" s="6">
        <v>0</v>
      </c>
      <c r="W1956" s="6">
        <f t="shared" si="137"/>
        <v>0</v>
      </c>
      <c r="X1956" s="6">
        <v>0</v>
      </c>
      <c r="Y1956" s="15">
        <v>0</v>
      </c>
      <c r="Z1956" s="15">
        <v>0</v>
      </c>
      <c r="AA1956" s="15">
        <f t="shared" si="138"/>
        <v>0</v>
      </c>
      <c r="AB1956" s="1">
        <v>33545.759999999995</v>
      </c>
      <c r="AC1956" s="13" t="s">
        <v>3024</v>
      </c>
      <c r="AD1956" s="1">
        <v>89136.51</v>
      </c>
      <c r="AE1956" s="6">
        <v>63748.189999999995</v>
      </c>
      <c r="AF1956" s="15">
        <v>0</v>
      </c>
      <c r="AG1956" s="26">
        <v>58934.079999999987</v>
      </c>
      <c r="AH1956" s="13" t="s">
        <v>3024</v>
      </c>
      <c r="AI1956" s="6">
        <v>0</v>
      </c>
      <c r="AJ1956" s="7"/>
      <c r="AK1956" s="4"/>
    </row>
    <row r="1957" spans="1:37" x14ac:dyDescent="0.25">
      <c r="A1957" s="1" t="s">
        <v>1811</v>
      </c>
      <c r="B1957" s="1">
        <v>65917.05</v>
      </c>
      <c r="C1957" s="6">
        <f t="shared" si="135"/>
        <v>41289.99</v>
      </c>
      <c r="D1957" s="6">
        <v>40569.56</v>
      </c>
      <c r="E1957" s="6">
        <v>0</v>
      </c>
      <c r="F1957" s="6">
        <v>0</v>
      </c>
      <c r="G1957" s="6">
        <v>720.43000000000006</v>
      </c>
      <c r="H1957" s="6">
        <v>0</v>
      </c>
      <c r="I1957" s="1">
        <v>0</v>
      </c>
      <c r="J1957" s="6">
        <f t="shared" si="136"/>
        <v>107207.04000000001</v>
      </c>
      <c r="K1957" s="13" t="s">
        <v>3024</v>
      </c>
      <c r="L1957" s="13" t="s">
        <v>3024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13" t="s">
        <v>3024</v>
      </c>
      <c r="V1957" s="6">
        <v>0</v>
      </c>
      <c r="W1957" s="6">
        <f t="shared" si="137"/>
        <v>0</v>
      </c>
      <c r="X1957" s="6">
        <v>0</v>
      </c>
      <c r="Y1957" s="15">
        <v>0</v>
      </c>
      <c r="Z1957" s="15">
        <v>0</v>
      </c>
      <c r="AA1957" s="15">
        <f t="shared" si="138"/>
        <v>0</v>
      </c>
      <c r="AB1957" s="1">
        <v>26883.289999999997</v>
      </c>
      <c r="AC1957" s="13" t="s">
        <v>3024</v>
      </c>
      <c r="AD1957" s="1">
        <v>87678.48</v>
      </c>
      <c r="AE1957" s="6">
        <v>77041.75</v>
      </c>
      <c r="AF1957" s="15">
        <v>0</v>
      </c>
      <c r="AG1957" s="26">
        <v>37520.01999999999</v>
      </c>
      <c r="AH1957" s="13" t="s">
        <v>3024</v>
      </c>
      <c r="AI1957" s="6">
        <v>0</v>
      </c>
      <c r="AJ1957" s="7"/>
      <c r="AK1957" s="4"/>
    </row>
    <row r="1958" spans="1:37" x14ac:dyDescent="0.25">
      <c r="A1958" s="1" t="s">
        <v>1812</v>
      </c>
      <c r="B1958" s="1">
        <v>64537.700000000004</v>
      </c>
      <c r="C1958" s="6">
        <f t="shared" si="135"/>
        <v>33813.24</v>
      </c>
      <c r="D1958" s="6">
        <v>33134.049999999996</v>
      </c>
      <c r="E1958" s="6">
        <v>0</v>
      </c>
      <c r="F1958" s="6">
        <v>0</v>
      </c>
      <c r="G1958" s="6">
        <v>679.18999999999994</v>
      </c>
      <c r="H1958" s="6">
        <v>0</v>
      </c>
      <c r="I1958" s="1">
        <v>0</v>
      </c>
      <c r="J1958" s="6">
        <f t="shared" si="136"/>
        <v>98350.94</v>
      </c>
      <c r="K1958" s="13" t="s">
        <v>3024</v>
      </c>
      <c r="L1958" s="13" t="s">
        <v>3024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13" t="s">
        <v>3024</v>
      </c>
      <c r="V1958" s="6">
        <v>0</v>
      </c>
      <c r="W1958" s="6">
        <f t="shared" si="137"/>
        <v>0</v>
      </c>
      <c r="X1958" s="6">
        <v>0</v>
      </c>
      <c r="Y1958" s="15">
        <v>0</v>
      </c>
      <c r="Z1958" s="15">
        <v>0</v>
      </c>
      <c r="AA1958" s="15">
        <f t="shared" si="138"/>
        <v>0</v>
      </c>
      <c r="AB1958" s="1">
        <v>31156.379999999986</v>
      </c>
      <c r="AC1958" s="13" t="s">
        <v>3024</v>
      </c>
      <c r="AD1958" s="1">
        <v>89783.219999999987</v>
      </c>
      <c r="AE1958" s="6">
        <v>68612.44</v>
      </c>
      <c r="AF1958" s="15">
        <v>0</v>
      </c>
      <c r="AG1958" s="26">
        <v>52327.159999999974</v>
      </c>
      <c r="AH1958" s="13" t="s">
        <v>3024</v>
      </c>
      <c r="AI1958" s="6">
        <v>0</v>
      </c>
      <c r="AJ1958" s="7"/>
      <c r="AK1958" s="4"/>
    </row>
    <row r="1959" spans="1:37" x14ac:dyDescent="0.25">
      <c r="A1959" s="1" t="s">
        <v>1813</v>
      </c>
      <c r="B1959" s="1">
        <v>98723.5</v>
      </c>
      <c r="C1959" s="6">
        <f t="shared" si="135"/>
        <v>57713.460000000006</v>
      </c>
      <c r="D1959" s="6">
        <v>55199.62</v>
      </c>
      <c r="E1959" s="6">
        <v>0</v>
      </c>
      <c r="F1959" s="6">
        <v>0</v>
      </c>
      <c r="G1959" s="6">
        <v>1059.58</v>
      </c>
      <c r="H1959" s="6">
        <v>1454.2599999999998</v>
      </c>
      <c r="I1959" s="1">
        <v>0</v>
      </c>
      <c r="J1959" s="6">
        <f t="shared" si="136"/>
        <v>156436.96000000002</v>
      </c>
      <c r="K1959" s="13" t="s">
        <v>3024</v>
      </c>
      <c r="L1959" s="13" t="s">
        <v>3024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13" t="s">
        <v>3024</v>
      </c>
      <c r="V1959" s="6">
        <v>0</v>
      </c>
      <c r="W1959" s="6">
        <f t="shared" si="137"/>
        <v>0</v>
      </c>
      <c r="X1959" s="6">
        <v>0</v>
      </c>
      <c r="Y1959" s="15">
        <v>0</v>
      </c>
      <c r="Z1959" s="15">
        <v>0</v>
      </c>
      <c r="AA1959" s="15">
        <f t="shared" si="138"/>
        <v>0</v>
      </c>
      <c r="AB1959" s="1">
        <v>30568.920000000009</v>
      </c>
      <c r="AC1959" s="13" t="s">
        <v>3024</v>
      </c>
      <c r="AD1959" s="1">
        <v>112489.22000000003</v>
      </c>
      <c r="AE1959" s="6">
        <v>104332.06</v>
      </c>
      <c r="AF1959" s="15">
        <v>0</v>
      </c>
      <c r="AG1959" s="26">
        <v>38726.080000000045</v>
      </c>
      <c r="AH1959" s="13" t="s">
        <v>3024</v>
      </c>
      <c r="AI1959" s="6">
        <v>0</v>
      </c>
      <c r="AJ1959" s="7"/>
      <c r="AK1959" s="4"/>
    </row>
    <row r="1960" spans="1:37" x14ac:dyDescent="0.25">
      <c r="A1960" s="1" t="s">
        <v>1814</v>
      </c>
      <c r="B1960" s="1">
        <v>84991.11</v>
      </c>
      <c r="C1960" s="6">
        <f t="shared" si="135"/>
        <v>51398.89</v>
      </c>
      <c r="D1960" s="6">
        <v>45599.31</v>
      </c>
      <c r="E1960" s="6">
        <v>0</v>
      </c>
      <c r="F1960" s="6">
        <v>0</v>
      </c>
      <c r="G1960" s="6">
        <v>915.13</v>
      </c>
      <c r="H1960" s="6">
        <v>4884.4500000000007</v>
      </c>
      <c r="I1960" s="1">
        <v>0</v>
      </c>
      <c r="J1960" s="6">
        <f t="shared" si="136"/>
        <v>136390</v>
      </c>
      <c r="K1960" s="13" t="s">
        <v>3024</v>
      </c>
      <c r="L1960" s="13" t="s">
        <v>3024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0</v>
      </c>
      <c r="U1960" s="13" t="s">
        <v>3024</v>
      </c>
      <c r="V1960" s="6">
        <v>0</v>
      </c>
      <c r="W1960" s="6">
        <f t="shared" si="137"/>
        <v>0</v>
      </c>
      <c r="X1960" s="6">
        <v>0</v>
      </c>
      <c r="Y1960" s="15">
        <v>0</v>
      </c>
      <c r="Z1960" s="15">
        <v>0</v>
      </c>
      <c r="AA1960" s="15">
        <f t="shared" si="138"/>
        <v>0</v>
      </c>
      <c r="AB1960" s="1">
        <v>33228.900000000016</v>
      </c>
      <c r="AC1960" s="13" t="s">
        <v>3024</v>
      </c>
      <c r="AD1960" s="1">
        <v>101328.68000000002</v>
      </c>
      <c r="AE1960" s="6">
        <v>90806.71</v>
      </c>
      <c r="AF1960" s="15">
        <v>0</v>
      </c>
      <c r="AG1960" s="26">
        <v>43750.870000000046</v>
      </c>
      <c r="AH1960" s="13" t="s">
        <v>3024</v>
      </c>
      <c r="AI1960" s="6">
        <v>0</v>
      </c>
      <c r="AJ1960" s="7"/>
      <c r="AK1960" s="4"/>
    </row>
    <row r="1961" spans="1:37" x14ac:dyDescent="0.25">
      <c r="A1961" s="1" t="s">
        <v>1815</v>
      </c>
      <c r="B1961" s="1">
        <v>84715.62</v>
      </c>
      <c r="C1961" s="6">
        <f t="shared" si="135"/>
        <v>56917.55</v>
      </c>
      <c r="D1961" s="6">
        <v>50057.020000000004</v>
      </c>
      <c r="E1961" s="6">
        <v>0</v>
      </c>
      <c r="F1961" s="6">
        <v>0</v>
      </c>
      <c r="G1961" s="6">
        <v>910.28</v>
      </c>
      <c r="H1961" s="6">
        <v>5950.25</v>
      </c>
      <c r="I1961" s="1">
        <v>0</v>
      </c>
      <c r="J1961" s="6">
        <f t="shared" si="136"/>
        <v>141633.16999999998</v>
      </c>
      <c r="K1961" s="13" t="s">
        <v>3024</v>
      </c>
      <c r="L1961" s="13" t="s">
        <v>3024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13" t="s">
        <v>3024</v>
      </c>
      <c r="V1961" s="6">
        <v>0</v>
      </c>
      <c r="W1961" s="6">
        <f t="shared" si="137"/>
        <v>0</v>
      </c>
      <c r="X1961" s="6">
        <v>0</v>
      </c>
      <c r="Y1961" s="15">
        <v>0</v>
      </c>
      <c r="Z1961" s="15">
        <v>0</v>
      </c>
      <c r="AA1961" s="15">
        <f t="shared" si="138"/>
        <v>0</v>
      </c>
      <c r="AB1961" s="1">
        <v>30652.110000000011</v>
      </c>
      <c r="AC1961" s="13" t="s">
        <v>3024</v>
      </c>
      <c r="AD1961" s="1">
        <v>105895.11000000007</v>
      </c>
      <c r="AE1961" s="6">
        <v>92902.530000000013</v>
      </c>
      <c r="AF1961" s="15">
        <v>0</v>
      </c>
      <c r="AG1961" s="26">
        <v>43644.690000000061</v>
      </c>
      <c r="AH1961" s="13" t="s">
        <v>3024</v>
      </c>
      <c r="AI1961" s="6">
        <v>0</v>
      </c>
      <c r="AJ1961" s="7"/>
      <c r="AK1961" s="4"/>
    </row>
    <row r="1962" spans="1:37" x14ac:dyDescent="0.25">
      <c r="A1962" s="1" t="s">
        <v>1816</v>
      </c>
      <c r="B1962" s="1">
        <v>161541.87</v>
      </c>
      <c r="C1962" s="6">
        <f t="shared" si="135"/>
        <v>105375.63</v>
      </c>
      <c r="D1962" s="6">
        <v>95942.63</v>
      </c>
      <c r="E1962" s="6">
        <v>0</v>
      </c>
      <c r="F1962" s="6">
        <v>0</v>
      </c>
      <c r="G1962" s="6">
        <v>1743.67</v>
      </c>
      <c r="H1962" s="6">
        <v>7689.33</v>
      </c>
      <c r="I1962" s="1">
        <v>0</v>
      </c>
      <c r="J1962" s="6">
        <f t="shared" si="136"/>
        <v>266917.5</v>
      </c>
      <c r="K1962" s="13" t="s">
        <v>3024</v>
      </c>
      <c r="L1962" s="13" t="s">
        <v>3024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13" t="s">
        <v>3024</v>
      </c>
      <c r="V1962" s="6">
        <v>0</v>
      </c>
      <c r="W1962" s="6">
        <f t="shared" si="137"/>
        <v>0</v>
      </c>
      <c r="X1962" s="6">
        <v>0</v>
      </c>
      <c r="Y1962" s="15">
        <v>0</v>
      </c>
      <c r="Z1962" s="15">
        <v>0</v>
      </c>
      <c r="AA1962" s="15">
        <f t="shared" si="138"/>
        <v>0</v>
      </c>
      <c r="AB1962" s="1">
        <v>62415.250000000058</v>
      </c>
      <c r="AC1962" s="13" t="s">
        <v>3024</v>
      </c>
      <c r="AD1962" s="1">
        <v>200374.25000000017</v>
      </c>
      <c r="AE1962" s="6">
        <v>182259.04</v>
      </c>
      <c r="AF1962" s="15">
        <v>0</v>
      </c>
      <c r="AG1962" s="26">
        <v>80530.460000000196</v>
      </c>
      <c r="AH1962" s="13" t="s">
        <v>3024</v>
      </c>
      <c r="AI1962" s="6">
        <v>0</v>
      </c>
      <c r="AJ1962" s="7"/>
      <c r="AK1962" s="4"/>
    </row>
    <row r="1963" spans="1:37" x14ac:dyDescent="0.25">
      <c r="A1963" s="1" t="s">
        <v>1817</v>
      </c>
      <c r="B1963" s="1">
        <v>83337.440000000002</v>
      </c>
      <c r="C1963" s="6">
        <f t="shared" si="135"/>
        <v>56232.22</v>
      </c>
      <c r="D1963" s="6">
        <v>49428.87</v>
      </c>
      <c r="E1963" s="6">
        <v>0</v>
      </c>
      <c r="F1963" s="6">
        <v>0</v>
      </c>
      <c r="G1963" s="6">
        <v>899.75</v>
      </c>
      <c r="H1963" s="6">
        <v>5903.5999999999995</v>
      </c>
      <c r="I1963" s="1">
        <v>0</v>
      </c>
      <c r="J1963" s="6">
        <f t="shared" si="136"/>
        <v>139569.66</v>
      </c>
      <c r="K1963" s="13" t="s">
        <v>3024</v>
      </c>
      <c r="L1963" s="13" t="s">
        <v>3024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  <c r="S1963" s="6">
        <v>0</v>
      </c>
      <c r="T1963" s="6">
        <v>0</v>
      </c>
      <c r="U1963" s="13" t="s">
        <v>3024</v>
      </c>
      <c r="V1963" s="6">
        <v>0</v>
      </c>
      <c r="W1963" s="6">
        <f t="shared" si="137"/>
        <v>0</v>
      </c>
      <c r="X1963" s="6">
        <v>0</v>
      </c>
      <c r="Y1963" s="15">
        <v>0</v>
      </c>
      <c r="Z1963" s="15">
        <v>0</v>
      </c>
      <c r="AA1963" s="15">
        <f t="shared" si="138"/>
        <v>0</v>
      </c>
      <c r="AB1963" s="1">
        <v>33832.280000000013</v>
      </c>
      <c r="AC1963" s="13" t="s">
        <v>3024</v>
      </c>
      <c r="AD1963" s="1">
        <v>105354.55</v>
      </c>
      <c r="AE1963" s="6">
        <v>90673.7</v>
      </c>
      <c r="AF1963" s="15">
        <v>0</v>
      </c>
      <c r="AG1963" s="26">
        <v>48513.130000000005</v>
      </c>
      <c r="AH1963" s="13" t="s">
        <v>3024</v>
      </c>
      <c r="AI1963" s="6">
        <v>0</v>
      </c>
      <c r="AJ1963" s="7"/>
      <c r="AK1963" s="4"/>
    </row>
    <row r="1964" spans="1:37" x14ac:dyDescent="0.25">
      <c r="A1964" s="1" t="s">
        <v>1818</v>
      </c>
      <c r="B1964" s="1">
        <v>75613.589999999982</v>
      </c>
      <c r="C1964" s="6">
        <f t="shared" si="135"/>
        <v>47014.259999999995</v>
      </c>
      <c r="D1964" s="6">
        <v>41042.939999999995</v>
      </c>
      <c r="E1964" s="6">
        <v>0</v>
      </c>
      <c r="F1964" s="6">
        <v>0</v>
      </c>
      <c r="G1964" s="6">
        <v>815.23</v>
      </c>
      <c r="H1964" s="6">
        <v>5156.0899999999992</v>
      </c>
      <c r="I1964" s="1">
        <v>0</v>
      </c>
      <c r="J1964" s="6">
        <f t="shared" si="136"/>
        <v>122627.84999999998</v>
      </c>
      <c r="K1964" s="13" t="s">
        <v>3024</v>
      </c>
      <c r="L1964" s="13" t="s">
        <v>3024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13" t="s">
        <v>3024</v>
      </c>
      <c r="V1964" s="6">
        <v>0</v>
      </c>
      <c r="W1964" s="6">
        <f t="shared" si="137"/>
        <v>0</v>
      </c>
      <c r="X1964" s="6">
        <v>0</v>
      </c>
      <c r="Y1964" s="15">
        <v>0</v>
      </c>
      <c r="Z1964" s="15">
        <v>0</v>
      </c>
      <c r="AA1964" s="15">
        <f t="shared" si="138"/>
        <v>0</v>
      </c>
      <c r="AB1964" s="1">
        <v>24947.990000000013</v>
      </c>
      <c r="AC1964" s="13" t="s">
        <v>3024</v>
      </c>
      <c r="AD1964" s="1">
        <v>87509.48000000001</v>
      </c>
      <c r="AE1964" s="6">
        <v>80976.599999999991</v>
      </c>
      <c r="AF1964" s="15">
        <v>0</v>
      </c>
      <c r="AG1964" s="26">
        <v>31480.870000000024</v>
      </c>
      <c r="AH1964" s="13" t="s">
        <v>3024</v>
      </c>
      <c r="AI1964" s="6">
        <v>0</v>
      </c>
      <c r="AJ1964" s="7"/>
      <c r="AK1964" s="4"/>
    </row>
    <row r="1965" spans="1:37" x14ac:dyDescent="0.25">
      <c r="A1965" s="1" t="s">
        <v>1819</v>
      </c>
      <c r="B1965" s="1">
        <v>71457.440000000002</v>
      </c>
      <c r="C1965" s="6">
        <f t="shared" si="135"/>
        <v>53051.83</v>
      </c>
      <c r="D1965" s="6">
        <v>49271.78</v>
      </c>
      <c r="E1965" s="6">
        <v>0</v>
      </c>
      <c r="F1965" s="6">
        <v>0</v>
      </c>
      <c r="G1965" s="6">
        <v>771.65</v>
      </c>
      <c r="H1965" s="6">
        <v>3008.4000000000005</v>
      </c>
      <c r="I1965" s="1">
        <v>0</v>
      </c>
      <c r="J1965" s="6">
        <f t="shared" si="136"/>
        <v>124509.27</v>
      </c>
      <c r="K1965" s="13" t="s">
        <v>3024</v>
      </c>
      <c r="L1965" s="13" t="s">
        <v>3024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13" t="s">
        <v>3024</v>
      </c>
      <c r="V1965" s="6">
        <v>0</v>
      </c>
      <c r="W1965" s="6">
        <f t="shared" si="137"/>
        <v>0</v>
      </c>
      <c r="X1965" s="6">
        <v>0</v>
      </c>
      <c r="Y1965" s="15">
        <v>0</v>
      </c>
      <c r="Z1965" s="15">
        <v>0</v>
      </c>
      <c r="AA1965" s="15">
        <f t="shared" si="138"/>
        <v>0</v>
      </c>
      <c r="AB1965" s="1">
        <v>35157.19000000001</v>
      </c>
      <c r="AC1965" s="13" t="s">
        <v>3024</v>
      </c>
      <c r="AD1965" s="1">
        <v>98708.100000000035</v>
      </c>
      <c r="AE1965" s="6">
        <v>88630.85</v>
      </c>
      <c r="AF1965" s="15">
        <v>0</v>
      </c>
      <c r="AG1965" s="26">
        <v>45234.440000000017</v>
      </c>
      <c r="AH1965" s="13" t="s">
        <v>3024</v>
      </c>
      <c r="AI1965" s="6">
        <v>0</v>
      </c>
      <c r="AK1965" s="4"/>
    </row>
    <row r="1966" spans="1:37" ht="15" customHeight="1" x14ac:dyDescent="0.25">
      <c r="A1966" s="1" t="s">
        <v>2904</v>
      </c>
      <c r="B1966" s="1">
        <v>2123.16</v>
      </c>
      <c r="C1966" s="6">
        <f t="shared" si="135"/>
        <v>19.29</v>
      </c>
      <c r="D1966" s="6">
        <v>0</v>
      </c>
      <c r="E1966" s="6">
        <v>0</v>
      </c>
      <c r="F1966" s="6">
        <v>0</v>
      </c>
      <c r="G1966" s="6">
        <v>19.29</v>
      </c>
      <c r="H1966" s="6">
        <v>0</v>
      </c>
      <c r="I1966" s="1">
        <v>0</v>
      </c>
      <c r="J1966" s="6">
        <f t="shared" si="136"/>
        <v>2142.4499999999998</v>
      </c>
      <c r="K1966" s="13" t="s">
        <v>3024</v>
      </c>
      <c r="L1966" s="13" t="s">
        <v>3024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13" t="s">
        <v>3024</v>
      </c>
      <c r="V1966" s="6">
        <v>0</v>
      </c>
      <c r="W1966" s="6">
        <f t="shared" si="137"/>
        <v>0</v>
      </c>
      <c r="X1966" s="6">
        <v>0</v>
      </c>
      <c r="Y1966" s="15">
        <v>0</v>
      </c>
      <c r="Z1966" s="15">
        <v>0</v>
      </c>
      <c r="AA1966" s="15">
        <f t="shared" si="138"/>
        <v>0</v>
      </c>
      <c r="AB1966" s="16" t="s">
        <v>3024</v>
      </c>
      <c r="AC1966" s="6">
        <v>1502.5099999999984</v>
      </c>
      <c r="AD1966" s="1">
        <v>1054.2700000000004</v>
      </c>
      <c r="AE1966" s="6">
        <v>0</v>
      </c>
      <c r="AF1966" s="15">
        <v>0</v>
      </c>
      <c r="AG1966" s="16" t="s">
        <v>3024</v>
      </c>
      <c r="AH1966" s="15">
        <v>448.23999999999796</v>
      </c>
      <c r="AI1966" s="6">
        <v>0</v>
      </c>
      <c r="AJ1966" s="7"/>
      <c r="AK1966" s="4"/>
    </row>
    <row r="1967" spans="1:37" x14ac:dyDescent="0.25">
      <c r="A1967" s="1" t="s">
        <v>1820</v>
      </c>
      <c r="B1967" s="1">
        <v>64794.920000000006</v>
      </c>
      <c r="C1967" s="6">
        <f t="shared" si="135"/>
        <v>38578.30000000001</v>
      </c>
      <c r="D1967" s="6">
        <v>36650.930000000008</v>
      </c>
      <c r="E1967" s="6">
        <v>0</v>
      </c>
      <c r="F1967" s="6">
        <v>0</v>
      </c>
      <c r="G1967" s="6">
        <v>695.37</v>
      </c>
      <c r="H1967" s="6">
        <v>1232.0000000000002</v>
      </c>
      <c r="I1967" s="1">
        <v>0</v>
      </c>
      <c r="J1967" s="6">
        <f t="shared" si="136"/>
        <v>103373.22000000002</v>
      </c>
      <c r="K1967" s="13" t="s">
        <v>3024</v>
      </c>
      <c r="L1967" s="13" t="s">
        <v>3024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13" t="s">
        <v>3024</v>
      </c>
      <c r="V1967" s="6">
        <v>0</v>
      </c>
      <c r="W1967" s="6">
        <f t="shared" si="137"/>
        <v>0</v>
      </c>
      <c r="X1967" s="6">
        <v>0</v>
      </c>
      <c r="Y1967" s="15">
        <v>0</v>
      </c>
      <c r="Z1967" s="15">
        <v>0</v>
      </c>
      <c r="AA1967" s="15">
        <f t="shared" si="138"/>
        <v>0</v>
      </c>
      <c r="AB1967" s="1">
        <v>30239.960000000003</v>
      </c>
      <c r="AC1967" s="13" t="s">
        <v>3024</v>
      </c>
      <c r="AD1967" s="1">
        <v>83386.560000000012</v>
      </c>
      <c r="AE1967" s="6">
        <v>72603.110000000015</v>
      </c>
      <c r="AF1967" s="15">
        <v>0</v>
      </c>
      <c r="AG1967" s="26">
        <v>41023.410000000003</v>
      </c>
      <c r="AH1967" s="13" t="s">
        <v>3024</v>
      </c>
      <c r="AI1967" s="6">
        <v>0</v>
      </c>
      <c r="AJ1967" s="7"/>
      <c r="AK1967" s="4"/>
    </row>
    <row r="1968" spans="1:37" x14ac:dyDescent="0.25">
      <c r="A1968" s="1" t="s">
        <v>1821</v>
      </c>
      <c r="B1968" s="1">
        <v>96761.88</v>
      </c>
      <c r="C1968" s="6">
        <f t="shared" si="135"/>
        <v>52778.76</v>
      </c>
      <c r="D1968" s="6">
        <v>47536.490000000005</v>
      </c>
      <c r="E1968" s="6">
        <v>0</v>
      </c>
      <c r="F1968" s="6">
        <v>0</v>
      </c>
      <c r="G1968" s="6">
        <v>1016.52</v>
      </c>
      <c r="H1968" s="6">
        <v>4225.75</v>
      </c>
      <c r="I1968" s="1">
        <v>0</v>
      </c>
      <c r="J1968" s="6">
        <f t="shared" si="136"/>
        <v>149540.64000000001</v>
      </c>
      <c r="K1968" s="13" t="s">
        <v>3024</v>
      </c>
      <c r="L1968" s="13" t="s">
        <v>3024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13" t="s">
        <v>3024</v>
      </c>
      <c r="V1968" s="6">
        <v>0</v>
      </c>
      <c r="W1968" s="6">
        <f t="shared" si="137"/>
        <v>0</v>
      </c>
      <c r="X1968" s="6">
        <v>0</v>
      </c>
      <c r="Y1968" s="15">
        <v>0</v>
      </c>
      <c r="Z1968" s="15">
        <v>0</v>
      </c>
      <c r="AA1968" s="15">
        <f t="shared" si="138"/>
        <v>0</v>
      </c>
      <c r="AB1968" s="1">
        <v>28146.809999999994</v>
      </c>
      <c r="AC1968" s="13" t="s">
        <v>3024</v>
      </c>
      <c r="AD1968" s="1">
        <v>105551.83000000002</v>
      </c>
      <c r="AE1968" s="6">
        <v>96745.860000000015</v>
      </c>
      <c r="AF1968" s="15">
        <v>0</v>
      </c>
      <c r="AG1968" s="26">
        <v>36952.78</v>
      </c>
      <c r="AH1968" s="13" t="s">
        <v>3024</v>
      </c>
      <c r="AI1968" s="6">
        <v>0</v>
      </c>
      <c r="AJ1968" s="7"/>
      <c r="AK1968" s="4"/>
    </row>
    <row r="1969" spans="1:37" x14ac:dyDescent="0.25">
      <c r="A1969" s="1" t="s">
        <v>1822</v>
      </c>
      <c r="B1969" s="1">
        <v>118491.39</v>
      </c>
      <c r="C1969" s="6">
        <f t="shared" si="135"/>
        <v>66730.77</v>
      </c>
      <c r="D1969" s="6">
        <v>63366.570000000007</v>
      </c>
      <c r="E1969" s="6">
        <v>0</v>
      </c>
      <c r="F1969" s="6">
        <v>0</v>
      </c>
      <c r="G1969" s="6">
        <v>1262.9000000000001</v>
      </c>
      <c r="H1969" s="6">
        <v>2101.3000000000002</v>
      </c>
      <c r="I1969" s="1">
        <v>0</v>
      </c>
      <c r="J1969" s="6">
        <f t="shared" si="136"/>
        <v>185222.16</v>
      </c>
      <c r="K1969" s="13" t="s">
        <v>3024</v>
      </c>
      <c r="L1969" s="13" t="s">
        <v>3024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13" t="s">
        <v>3024</v>
      </c>
      <c r="V1969" s="6">
        <v>0</v>
      </c>
      <c r="W1969" s="6">
        <f t="shared" si="137"/>
        <v>0</v>
      </c>
      <c r="X1969" s="6">
        <v>0</v>
      </c>
      <c r="Y1969" s="15">
        <v>0</v>
      </c>
      <c r="Z1969" s="15">
        <v>0</v>
      </c>
      <c r="AA1969" s="15">
        <f t="shared" si="138"/>
        <v>0</v>
      </c>
      <c r="AB1969" s="1">
        <v>49560.560000000012</v>
      </c>
      <c r="AC1969" s="13" t="s">
        <v>3024</v>
      </c>
      <c r="AD1969" s="1">
        <v>150163.33000000007</v>
      </c>
      <c r="AE1969" s="6">
        <v>125037.53</v>
      </c>
      <c r="AF1969" s="15">
        <v>0</v>
      </c>
      <c r="AG1969" s="26">
        <v>74686.360000000059</v>
      </c>
      <c r="AH1969" s="13" t="s">
        <v>3024</v>
      </c>
      <c r="AI1969" s="6">
        <v>0</v>
      </c>
      <c r="AJ1969" s="7"/>
      <c r="AK1969" s="4"/>
    </row>
    <row r="1970" spans="1:37" x14ac:dyDescent="0.25">
      <c r="A1970" s="1" t="s">
        <v>1823</v>
      </c>
      <c r="B1970" s="1">
        <v>89167.959999999992</v>
      </c>
      <c r="C1970" s="6">
        <f t="shared" si="135"/>
        <v>60700.469999999994</v>
      </c>
      <c r="D1970" s="6">
        <v>54146.469999999994</v>
      </c>
      <c r="E1970" s="6">
        <v>0</v>
      </c>
      <c r="F1970" s="6">
        <v>0</v>
      </c>
      <c r="G1970" s="6">
        <v>992.63999999999987</v>
      </c>
      <c r="H1970" s="6">
        <v>5561.3600000000006</v>
      </c>
      <c r="I1970" s="1">
        <v>0</v>
      </c>
      <c r="J1970" s="6">
        <f t="shared" si="136"/>
        <v>149868.43</v>
      </c>
      <c r="K1970" s="13" t="s">
        <v>3024</v>
      </c>
      <c r="L1970" s="13" t="s">
        <v>3024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13" t="s">
        <v>3024</v>
      </c>
      <c r="V1970" s="6">
        <v>0</v>
      </c>
      <c r="W1970" s="6">
        <f t="shared" si="137"/>
        <v>0</v>
      </c>
      <c r="X1970" s="6">
        <v>0</v>
      </c>
      <c r="Y1970" s="15">
        <v>0</v>
      </c>
      <c r="Z1970" s="15">
        <v>0</v>
      </c>
      <c r="AA1970" s="15">
        <f t="shared" si="138"/>
        <v>0</v>
      </c>
      <c r="AB1970" s="1">
        <v>30400.529999999988</v>
      </c>
      <c r="AC1970" s="13" t="s">
        <v>3024</v>
      </c>
      <c r="AD1970" s="1">
        <v>106032.53999999996</v>
      </c>
      <c r="AE1970" s="6">
        <v>97691.62999999999</v>
      </c>
      <c r="AF1970" s="15">
        <v>0</v>
      </c>
      <c r="AG1970" s="26">
        <v>38741.439999999973</v>
      </c>
      <c r="AH1970" s="13" t="s">
        <v>3024</v>
      </c>
      <c r="AI1970" s="6">
        <v>0</v>
      </c>
      <c r="AJ1970" s="7"/>
      <c r="AK1970" s="4"/>
    </row>
    <row r="1971" spans="1:37" x14ac:dyDescent="0.25">
      <c r="A1971" s="1" t="s">
        <v>1824</v>
      </c>
      <c r="B1971" s="1">
        <v>87212.909999999989</v>
      </c>
      <c r="C1971" s="6">
        <f t="shared" si="135"/>
        <v>50721.1</v>
      </c>
      <c r="D1971" s="6">
        <v>44160.340000000004</v>
      </c>
      <c r="E1971" s="6">
        <v>0</v>
      </c>
      <c r="F1971" s="6">
        <v>0</v>
      </c>
      <c r="G1971" s="6">
        <v>925.84</v>
      </c>
      <c r="H1971" s="6">
        <v>5634.92</v>
      </c>
      <c r="I1971" s="1">
        <v>0</v>
      </c>
      <c r="J1971" s="6">
        <f t="shared" si="136"/>
        <v>137934.00999999998</v>
      </c>
      <c r="K1971" s="13" t="s">
        <v>3024</v>
      </c>
      <c r="L1971" s="13" t="s">
        <v>3024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13" t="s">
        <v>3024</v>
      </c>
      <c r="V1971" s="6">
        <v>0</v>
      </c>
      <c r="W1971" s="6">
        <f t="shared" si="137"/>
        <v>0</v>
      </c>
      <c r="X1971" s="6">
        <v>0</v>
      </c>
      <c r="Y1971" s="15">
        <v>0</v>
      </c>
      <c r="Z1971" s="15">
        <v>0</v>
      </c>
      <c r="AA1971" s="15">
        <f t="shared" si="138"/>
        <v>0</v>
      </c>
      <c r="AB1971" s="1">
        <v>36774.44999999999</v>
      </c>
      <c r="AC1971" s="13" t="s">
        <v>3024</v>
      </c>
      <c r="AD1971" s="1">
        <v>102536.93</v>
      </c>
      <c r="AE1971" s="6">
        <v>92708.690000000017</v>
      </c>
      <c r="AF1971" s="15">
        <v>0</v>
      </c>
      <c r="AG1971" s="26">
        <v>46602.689999999959</v>
      </c>
      <c r="AH1971" s="13" t="s">
        <v>3024</v>
      </c>
      <c r="AI1971" s="6">
        <v>0</v>
      </c>
      <c r="AJ1971" s="7"/>
      <c r="AK1971" s="4"/>
    </row>
    <row r="1972" spans="1:37" x14ac:dyDescent="0.25">
      <c r="A1972" s="1" t="s">
        <v>1825</v>
      </c>
      <c r="B1972" s="1">
        <v>184640.19000000006</v>
      </c>
      <c r="C1972" s="6">
        <f t="shared" si="135"/>
        <v>107605.88000000003</v>
      </c>
      <c r="D1972" s="6">
        <v>102706.56000000003</v>
      </c>
      <c r="E1972" s="6">
        <v>0</v>
      </c>
      <c r="F1972" s="6">
        <v>0</v>
      </c>
      <c r="G1972" s="6">
        <v>1968.96</v>
      </c>
      <c r="H1972" s="6">
        <v>2930.3599999999997</v>
      </c>
      <c r="I1972" s="1">
        <v>0</v>
      </c>
      <c r="J1972" s="6">
        <f t="shared" si="136"/>
        <v>292246.07000000007</v>
      </c>
      <c r="K1972" s="13" t="s">
        <v>3024</v>
      </c>
      <c r="L1972" s="13" t="s">
        <v>3024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  <c r="S1972" s="6">
        <v>0</v>
      </c>
      <c r="T1972" s="6">
        <v>0</v>
      </c>
      <c r="U1972" s="13" t="s">
        <v>3024</v>
      </c>
      <c r="V1972" s="6">
        <v>0</v>
      </c>
      <c r="W1972" s="6">
        <f t="shared" si="137"/>
        <v>0</v>
      </c>
      <c r="X1972" s="6">
        <v>0</v>
      </c>
      <c r="Y1972" s="15">
        <v>0</v>
      </c>
      <c r="Z1972" s="15">
        <v>0</v>
      </c>
      <c r="AA1972" s="15">
        <f t="shared" si="138"/>
        <v>0</v>
      </c>
      <c r="AB1972" s="1">
        <v>61291.26</v>
      </c>
      <c r="AC1972" s="13" t="s">
        <v>3024</v>
      </c>
      <c r="AD1972" s="1">
        <v>219016.71000000008</v>
      </c>
      <c r="AE1972" s="6">
        <v>196486.52000000005</v>
      </c>
      <c r="AF1972" s="15">
        <v>0</v>
      </c>
      <c r="AG1972" s="26">
        <v>83821.45000000007</v>
      </c>
      <c r="AH1972" s="13" t="s">
        <v>3024</v>
      </c>
      <c r="AI1972" s="6">
        <v>0</v>
      </c>
      <c r="AJ1972" s="7"/>
      <c r="AK1972" s="4"/>
    </row>
    <row r="1973" spans="1:37" x14ac:dyDescent="0.25">
      <c r="A1973" s="1" t="s">
        <v>1826</v>
      </c>
      <c r="B1973" s="1">
        <v>68033.87999999999</v>
      </c>
      <c r="C1973" s="6">
        <f t="shared" si="135"/>
        <v>40938.999999999993</v>
      </c>
      <c r="D1973" s="6">
        <v>36825.019999999997</v>
      </c>
      <c r="E1973" s="6">
        <v>0</v>
      </c>
      <c r="F1973" s="6">
        <v>0</v>
      </c>
      <c r="G1973" s="6">
        <v>724.53</v>
      </c>
      <c r="H1973" s="6">
        <v>3389.45</v>
      </c>
      <c r="I1973" s="1">
        <v>0</v>
      </c>
      <c r="J1973" s="6">
        <f t="shared" si="136"/>
        <v>108972.87999999998</v>
      </c>
      <c r="K1973" s="13" t="s">
        <v>3024</v>
      </c>
      <c r="L1973" s="13" t="s">
        <v>3024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13" t="s">
        <v>3024</v>
      </c>
      <c r="V1973" s="6">
        <v>0</v>
      </c>
      <c r="W1973" s="6">
        <f t="shared" si="137"/>
        <v>0</v>
      </c>
      <c r="X1973" s="6">
        <v>0</v>
      </c>
      <c r="Y1973" s="15">
        <v>0</v>
      </c>
      <c r="Z1973" s="15">
        <v>0</v>
      </c>
      <c r="AA1973" s="15">
        <f t="shared" si="138"/>
        <v>0</v>
      </c>
      <c r="AB1973" s="1">
        <v>22924.740000000013</v>
      </c>
      <c r="AC1973" s="13" t="s">
        <v>3024</v>
      </c>
      <c r="AD1973" s="1">
        <v>76764.06</v>
      </c>
      <c r="AE1973" s="6">
        <v>70563.26999999999</v>
      </c>
      <c r="AF1973" s="15">
        <v>0</v>
      </c>
      <c r="AG1973" s="26">
        <v>29125.530000000028</v>
      </c>
      <c r="AH1973" s="13" t="s">
        <v>3024</v>
      </c>
      <c r="AI1973" s="6">
        <v>0</v>
      </c>
      <c r="AJ1973" s="7"/>
      <c r="AK1973" s="4"/>
    </row>
    <row r="1974" spans="1:37" x14ac:dyDescent="0.25">
      <c r="A1974" s="1" t="s">
        <v>1827</v>
      </c>
      <c r="B1974" s="1">
        <v>93833.26999999999</v>
      </c>
      <c r="C1974" s="6">
        <f t="shared" si="135"/>
        <v>56064.89</v>
      </c>
      <c r="D1974" s="6">
        <v>51533.9</v>
      </c>
      <c r="E1974" s="6">
        <v>0</v>
      </c>
      <c r="F1974" s="6">
        <v>0</v>
      </c>
      <c r="G1974" s="6">
        <v>1017.49</v>
      </c>
      <c r="H1974" s="6">
        <v>3513.5</v>
      </c>
      <c r="I1974" s="1">
        <v>0</v>
      </c>
      <c r="J1974" s="6">
        <f t="shared" si="136"/>
        <v>149898.15999999997</v>
      </c>
      <c r="K1974" s="13" t="s">
        <v>3024</v>
      </c>
      <c r="L1974" s="13" t="s">
        <v>3024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13" t="s">
        <v>3024</v>
      </c>
      <c r="V1974" s="6">
        <v>0</v>
      </c>
      <c r="W1974" s="6">
        <f t="shared" si="137"/>
        <v>0</v>
      </c>
      <c r="X1974" s="6">
        <v>0</v>
      </c>
      <c r="Y1974" s="15">
        <v>0</v>
      </c>
      <c r="Z1974" s="15">
        <v>0</v>
      </c>
      <c r="AA1974" s="15">
        <f t="shared" si="138"/>
        <v>0</v>
      </c>
      <c r="AB1974" s="1">
        <v>34555.929999999993</v>
      </c>
      <c r="AC1974" s="13" t="s">
        <v>3024</v>
      </c>
      <c r="AD1974" s="1">
        <v>108914.63999999998</v>
      </c>
      <c r="AE1974" s="6">
        <v>101522.78</v>
      </c>
      <c r="AF1974" s="15">
        <v>0</v>
      </c>
      <c r="AG1974" s="26">
        <v>41947.789999999979</v>
      </c>
      <c r="AH1974" s="13" t="s">
        <v>3024</v>
      </c>
      <c r="AI1974" s="6">
        <v>0</v>
      </c>
      <c r="AK1974" s="4"/>
    </row>
    <row r="1975" spans="1:37" x14ac:dyDescent="0.25">
      <c r="A1975" s="2" t="s">
        <v>1828</v>
      </c>
      <c r="B1975" s="1">
        <v>62225.87000000001</v>
      </c>
      <c r="C1975" s="6">
        <f t="shared" si="135"/>
        <v>35872.060000000005</v>
      </c>
      <c r="D1975" s="6">
        <v>30432.550000000003</v>
      </c>
      <c r="E1975" s="6">
        <v>0</v>
      </c>
      <c r="F1975" s="6">
        <v>0</v>
      </c>
      <c r="G1975" s="6">
        <v>678.16</v>
      </c>
      <c r="H1975" s="6">
        <v>4761.3500000000004</v>
      </c>
      <c r="I1975" s="1">
        <v>0</v>
      </c>
      <c r="J1975" s="6">
        <f t="shared" si="136"/>
        <v>98097.930000000022</v>
      </c>
      <c r="K1975" s="13" t="s">
        <v>3024</v>
      </c>
      <c r="L1975" s="13" t="s">
        <v>3024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13" t="s">
        <v>3024</v>
      </c>
      <c r="V1975" s="6">
        <v>0</v>
      </c>
      <c r="W1975" s="6">
        <f t="shared" si="137"/>
        <v>0</v>
      </c>
      <c r="X1975" s="6">
        <v>0</v>
      </c>
      <c r="Y1975" s="15">
        <v>0</v>
      </c>
      <c r="Z1975" s="15">
        <v>0</v>
      </c>
      <c r="AA1975" s="15">
        <f t="shared" si="138"/>
        <v>0</v>
      </c>
      <c r="AB1975" s="1">
        <v>25709.980000000018</v>
      </c>
      <c r="AC1975" s="13" t="s">
        <v>3024</v>
      </c>
      <c r="AD1975" s="1">
        <v>75446.120000000054</v>
      </c>
      <c r="AE1975" s="6">
        <v>64062.240000000013</v>
      </c>
      <c r="AF1975" s="15">
        <v>0</v>
      </c>
      <c r="AG1975" s="26">
        <v>37093.860000000044</v>
      </c>
      <c r="AH1975" s="13" t="s">
        <v>3024</v>
      </c>
      <c r="AI1975" s="6">
        <v>0</v>
      </c>
      <c r="AK1975" s="4"/>
    </row>
    <row r="1976" spans="1:37" x14ac:dyDescent="0.25">
      <c r="A1976" s="1" t="s">
        <v>2958</v>
      </c>
      <c r="B1976" s="1">
        <v>0</v>
      </c>
      <c r="C1976" s="6">
        <f t="shared" si="135"/>
        <v>0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1">
        <v>0</v>
      </c>
      <c r="J1976" s="6">
        <f t="shared" si="136"/>
        <v>0</v>
      </c>
      <c r="K1976" s="13" t="s">
        <v>3024</v>
      </c>
      <c r="L1976" s="13" t="s">
        <v>3024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0</v>
      </c>
      <c r="U1976" s="13" t="s">
        <v>3024</v>
      </c>
      <c r="V1976" s="6">
        <v>0</v>
      </c>
      <c r="W1976" s="6">
        <f t="shared" si="137"/>
        <v>0</v>
      </c>
      <c r="X1976" s="6">
        <v>0</v>
      </c>
      <c r="Y1976" s="15">
        <v>0</v>
      </c>
      <c r="Z1976" s="15">
        <v>0</v>
      </c>
      <c r="AA1976" s="15">
        <f t="shared" si="138"/>
        <v>0</v>
      </c>
      <c r="AB1976" s="1">
        <v>2127.92</v>
      </c>
      <c r="AC1976" s="13" t="s">
        <v>3024</v>
      </c>
      <c r="AD1976" s="1">
        <v>3299.0499999999993</v>
      </c>
      <c r="AE1976" s="6">
        <v>0</v>
      </c>
      <c r="AF1976" s="15">
        <v>0</v>
      </c>
      <c r="AG1976" s="26">
        <v>5426.9699999999993</v>
      </c>
      <c r="AH1976" s="13" t="s">
        <v>3024</v>
      </c>
      <c r="AI1976" s="6">
        <v>0</v>
      </c>
      <c r="AJ1976" s="7"/>
      <c r="AK1976" s="4"/>
    </row>
    <row r="1977" spans="1:37" x14ac:dyDescent="0.25">
      <c r="A1977" s="1" t="s">
        <v>1829</v>
      </c>
      <c r="B1977" s="1">
        <v>89537.25</v>
      </c>
      <c r="C1977" s="6">
        <f t="shared" si="135"/>
        <v>61459.830000000016</v>
      </c>
      <c r="D1977" s="6">
        <v>53290.550000000017</v>
      </c>
      <c r="E1977" s="6">
        <v>0</v>
      </c>
      <c r="F1977" s="6">
        <v>0</v>
      </c>
      <c r="G1977" s="6">
        <v>958.15000000000009</v>
      </c>
      <c r="H1977" s="6">
        <v>7211.1299999999992</v>
      </c>
      <c r="I1977" s="1">
        <v>0</v>
      </c>
      <c r="J1977" s="6">
        <f t="shared" si="136"/>
        <v>150997.08000000002</v>
      </c>
      <c r="K1977" s="13" t="s">
        <v>3024</v>
      </c>
      <c r="L1977" s="13" t="s">
        <v>3024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13" t="s">
        <v>3024</v>
      </c>
      <c r="V1977" s="6">
        <v>0</v>
      </c>
      <c r="W1977" s="6">
        <f t="shared" si="137"/>
        <v>0</v>
      </c>
      <c r="X1977" s="6">
        <v>0</v>
      </c>
      <c r="Y1977" s="15">
        <v>0</v>
      </c>
      <c r="Z1977" s="15">
        <v>0</v>
      </c>
      <c r="AA1977" s="15">
        <f t="shared" si="138"/>
        <v>0</v>
      </c>
      <c r="AB1977" s="1">
        <v>28727.23</v>
      </c>
      <c r="AC1977" s="13" t="s">
        <v>3024</v>
      </c>
      <c r="AD1977" s="1">
        <v>99926.229999999967</v>
      </c>
      <c r="AE1977" s="6">
        <v>94390.190000000017</v>
      </c>
      <c r="AF1977" s="15">
        <v>0</v>
      </c>
      <c r="AG1977" s="26">
        <v>34263.269999999946</v>
      </c>
      <c r="AH1977" s="13" t="s">
        <v>3024</v>
      </c>
      <c r="AI1977" s="6">
        <v>0</v>
      </c>
      <c r="AJ1977" s="7"/>
      <c r="AK1977" s="4"/>
    </row>
    <row r="1978" spans="1:37" x14ac:dyDescent="0.25">
      <c r="A1978" s="1" t="s">
        <v>1830</v>
      </c>
      <c r="B1978" s="1">
        <v>92964.499999999985</v>
      </c>
      <c r="C1978" s="6">
        <f t="shared" si="135"/>
        <v>54849.749999999993</v>
      </c>
      <c r="D1978" s="6">
        <v>50227.489999999991</v>
      </c>
      <c r="E1978" s="6">
        <v>0</v>
      </c>
      <c r="F1978" s="6">
        <v>0</v>
      </c>
      <c r="G1978" s="6">
        <v>1000.96</v>
      </c>
      <c r="H1978" s="6">
        <v>3621.3000000000006</v>
      </c>
      <c r="I1978" s="1">
        <v>0</v>
      </c>
      <c r="J1978" s="6">
        <f t="shared" si="136"/>
        <v>147814.24999999997</v>
      </c>
      <c r="K1978" s="13" t="s">
        <v>3024</v>
      </c>
      <c r="L1978" s="13" t="s">
        <v>3024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13" t="s">
        <v>3024</v>
      </c>
      <c r="V1978" s="6">
        <v>0</v>
      </c>
      <c r="W1978" s="6">
        <f t="shared" si="137"/>
        <v>0</v>
      </c>
      <c r="X1978" s="6">
        <v>0</v>
      </c>
      <c r="Y1978" s="15">
        <v>0</v>
      </c>
      <c r="Z1978" s="15">
        <v>0</v>
      </c>
      <c r="AA1978" s="15">
        <f t="shared" si="138"/>
        <v>0</v>
      </c>
      <c r="AB1978" s="1">
        <v>34440.980000000003</v>
      </c>
      <c r="AC1978" s="13" t="s">
        <v>3024</v>
      </c>
      <c r="AD1978" s="1">
        <v>110568.65</v>
      </c>
      <c r="AE1978" s="6">
        <v>101544.82999999999</v>
      </c>
      <c r="AF1978" s="15">
        <v>0</v>
      </c>
      <c r="AG1978" s="26">
        <v>43464.800000000003</v>
      </c>
      <c r="AH1978" s="13" t="s">
        <v>3024</v>
      </c>
      <c r="AI1978" s="6">
        <v>0</v>
      </c>
      <c r="AJ1978" s="7"/>
      <c r="AK1978" s="4"/>
    </row>
    <row r="1979" spans="1:37" x14ac:dyDescent="0.25">
      <c r="A1979" s="1" t="s">
        <v>1831</v>
      </c>
      <c r="B1979" s="1">
        <v>95489.190000000017</v>
      </c>
      <c r="C1979" s="6">
        <f t="shared" si="135"/>
        <v>51719.13</v>
      </c>
      <c r="D1979" s="6">
        <v>45812.639999999999</v>
      </c>
      <c r="E1979" s="6">
        <v>0</v>
      </c>
      <c r="F1979" s="6">
        <v>0</v>
      </c>
      <c r="G1979" s="6">
        <v>1007.54</v>
      </c>
      <c r="H1979" s="6">
        <v>4898.95</v>
      </c>
      <c r="I1979" s="1">
        <v>0</v>
      </c>
      <c r="J1979" s="6">
        <f t="shared" si="136"/>
        <v>147208.32000000001</v>
      </c>
      <c r="K1979" s="13" t="s">
        <v>3024</v>
      </c>
      <c r="L1979" s="13" t="s">
        <v>3024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13" t="s">
        <v>3024</v>
      </c>
      <c r="V1979" s="6">
        <v>0</v>
      </c>
      <c r="W1979" s="6">
        <f t="shared" si="137"/>
        <v>0</v>
      </c>
      <c r="X1979" s="6">
        <v>0</v>
      </c>
      <c r="Y1979" s="15">
        <v>0</v>
      </c>
      <c r="Z1979" s="15">
        <v>0</v>
      </c>
      <c r="AA1979" s="15">
        <f t="shared" si="138"/>
        <v>0</v>
      </c>
      <c r="AB1979" s="1">
        <v>31983.729999999992</v>
      </c>
      <c r="AC1979" s="13" t="s">
        <v>3024</v>
      </c>
      <c r="AD1979" s="1">
        <v>109296.50000000001</v>
      </c>
      <c r="AE1979" s="6">
        <v>93769.56</v>
      </c>
      <c r="AF1979" s="15">
        <v>0</v>
      </c>
      <c r="AG1979" s="26">
        <v>47510.670000000006</v>
      </c>
      <c r="AH1979" s="13" t="s">
        <v>3024</v>
      </c>
      <c r="AI1979" s="6">
        <v>0</v>
      </c>
      <c r="AJ1979" s="7"/>
      <c r="AK1979" s="4"/>
    </row>
    <row r="1980" spans="1:37" x14ac:dyDescent="0.25">
      <c r="A1980" s="1" t="s">
        <v>1832</v>
      </c>
      <c r="B1980" s="1">
        <v>178573.94999999998</v>
      </c>
      <c r="C1980" s="6">
        <f t="shared" si="135"/>
        <v>113461.81999999999</v>
      </c>
      <c r="D1980" s="6">
        <v>108459.29</v>
      </c>
      <c r="E1980" s="6">
        <v>0</v>
      </c>
      <c r="F1980" s="6">
        <v>0</v>
      </c>
      <c r="G1980" s="6">
        <v>1941.7199999999998</v>
      </c>
      <c r="H1980" s="6">
        <v>3060.81</v>
      </c>
      <c r="I1980" s="1">
        <v>0</v>
      </c>
      <c r="J1980" s="6">
        <f t="shared" si="136"/>
        <v>292035.76999999996</v>
      </c>
      <c r="K1980" s="13" t="s">
        <v>3024</v>
      </c>
      <c r="L1980" s="13" t="s">
        <v>3024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13" t="s">
        <v>3024</v>
      </c>
      <c r="V1980" s="6">
        <v>0</v>
      </c>
      <c r="W1980" s="6">
        <f t="shared" si="137"/>
        <v>0</v>
      </c>
      <c r="X1980" s="6">
        <v>0</v>
      </c>
      <c r="Y1980" s="15">
        <v>0</v>
      </c>
      <c r="Z1980" s="15">
        <v>0</v>
      </c>
      <c r="AA1980" s="15">
        <f t="shared" si="138"/>
        <v>0</v>
      </c>
      <c r="AB1980" s="1">
        <v>74000.619999999937</v>
      </c>
      <c r="AC1980" s="13" t="s">
        <v>3024</v>
      </c>
      <c r="AD1980" s="1">
        <v>220165.31999999977</v>
      </c>
      <c r="AE1980" s="6">
        <v>206828.65999999997</v>
      </c>
      <c r="AF1980" s="15">
        <v>0</v>
      </c>
      <c r="AG1980" s="26">
        <v>87337.279999999766</v>
      </c>
      <c r="AH1980" s="13" t="s">
        <v>3024</v>
      </c>
      <c r="AI1980" s="6">
        <v>0</v>
      </c>
      <c r="AJ1980" s="7"/>
      <c r="AK1980" s="4"/>
    </row>
    <row r="1981" spans="1:37" x14ac:dyDescent="0.25">
      <c r="A1981" s="1" t="s">
        <v>1833</v>
      </c>
      <c r="B1981" s="1">
        <v>128472.48999999996</v>
      </c>
      <c r="C1981" s="6">
        <f t="shared" si="135"/>
        <v>91477.929999999978</v>
      </c>
      <c r="D1981" s="6">
        <v>82153.37999999999</v>
      </c>
      <c r="E1981" s="6">
        <v>0</v>
      </c>
      <c r="F1981" s="6">
        <v>0</v>
      </c>
      <c r="G1981" s="6">
        <v>1422.4299999999998</v>
      </c>
      <c r="H1981" s="6">
        <v>7902.1200000000008</v>
      </c>
      <c r="I1981" s="1">
        <v>0</v>
      </c>
      <c r="J1981" s="6">
        <f t="shared" si="136"/>
        <v>219950.41999999993</v>
      </c>
      <c r="K1981" s="13" t="s">
        <v>3024</v>
      </c>
      <c r="L1981" s="13" t="s">
        <v>3024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13" t="s">
        <v>3024</v>
      </c>
      <c r="V1981" s="6">
        <v>0</v>
      </c>
      <c r="W1981" s="6">
        <f t="shared" si="137"/>
        <v>0</v>
      </c>
      <c r="X1981" s="6">
        <v>0</v>
      </c>
      <c r="Y1981" s="15">
        <v>0</v>
      </c>
      <c r="Z1981" s="15">
        <v>0</v>
      </c>
      <c r="AA1981" s="15">
        <f t="shared" si="138"/>
        <v>0</v>
      </c>
      <c r="AB1981" s="1">
        <v>53587.340000000011</v>
      </c>
      <c r="AC1981" s="13" t="s">
        <v>3024</v>
      </c>
      <c r="AD1981" s="1">
        <v>163453.28999999998</v>
      </c>
      <c r="AE1981" s="6">
        <v>150882.46999999997</v>
      </c>
      <c r="AF1981" s="15">
        <v>0</v>
      </c>
      <c r="AG1981" s="26">
        <v>66158.160000000033</v>
      </c>
      <c r="AH1981" s="13" t="s">
        <v>3024</v>
      </c>
      <c r="AI1981" s="6">
        <v>0</v>
      </c>
      <c r="AJ1981" s="7"/>
      <c r="AK1981" s="4"/>
    </row>
    <row r="1982" spans="1:37" x14ac:dyDescent="0.25">
      <c r="A1982" s="1" t="s">
        <v>1834</v>
      </c>
      <c r="B1982" s="1">
        <v>72799.02</v>
      </c>
      <c r="C1982" s="6">
        <f t="shared" si="135"/>
        <v>41519.33</v>
      </c>
      <c r="D1982" s="6">
        <v>36843.810000000005</v>
      </c>
      <c r="E1982" s="6">
        <v>0</v>
      </c>
      <c r="F1982" s="6">
        <v>0</v>
      </c>
      <c r="G1982" s="6">
        <v>767.28000000000009</v>
      </c>
      <c r="H1982" s="6">
        <v>3908.24</v>
      </c>
      <c r="I1982" s="1">
        <v>0</v>
      </c>
      <c r="J1982" s="6">
        <f t="shared" si="136"/>
        <v>114318.35</v>
      </c>
      <c r="K1982" s="13" t="s">
        <v>3024</v>
      </c>
      <c r="L1982" s="13" t="s">
        <v>3024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13" t="s">
        <v>3024</v>
      </c>
      <c r="V1982" s="6">
        <v>0</v>
      </c>
      <c r="W1982" s="6">
        <f t="shared" si="137"/>
        <v>0</v>
      </c>
      <c r="X1982" s="6">
        <v>0</v>
      </c>
      <c r="Y1982" s="15">
        <v>0</v>
      </c>
      <c r="Z1982" s="15">
        <v>0</v>
      </c>
      <c r="AA1982" s="15">
        <f t="shared" si="138"/>
        <v>0</v>
      </c>
      <c r="AB1982" s="1">
        <v>24273.249999999978</v>
      </c>
      <c r="AC1982" s="13" t="s">
        <v>3024</v>
      </c>
      <c r="AD1982" s="1">
        <v>81842.099999999977</v>
      </c>
      <c r="AE1982" s="6">
        <v>76559.13</v>
      </c>
      <c r="AF1982" s="15">
        <v>0</v>
      </c>
      <c r="AG1982" s="26">
        <v>29556.219999999958</v>
      </c>
      <c r="AH1982" s="13" t="s">
        <v>3024</v>
      </c>
      <c r="AI1982" s="6">
        <v>0</v>
      </c>
      <c r="AJ1982" s="7"/>
      <c r="AK1982" s="4"/>
    </row>
    <row r="1983" spans="1:37" x14ac:dyDescent="0.25">
      <c r="A1983" s="1" t="s">
        <v>1835</v>
      </c>
      <c r="B1983" s="1">
        <v>64994.25</v>
      </c>
      <c r="C1983" s="6">
        <f t="shared" si="135"/>
        <v>42708.23</v>
      </c>
      <c r="D1983" s="6">
        <v>37831.72</v>
      </c>
      <c r="E1983" s="6">
        <v>0</v>
      </c>
      <c r="F1983" s="6">
        <v>0</v>
      </c>
      <c r="G1983" s="6">
        <v>699.4</v>
      </c>
      <c r="H1983" s="6">
        <v>4177.1100000000006</v>
      </c>
      <c r="I1983" s="1">
        <v>0</v>
      </c>
      <c r="J1983" s="6">
        <f t="shared" si="136"/>
        <v>107702.48000000001</v>
      </c>
      <c r="K1983" s="13" t="s">
        <v>3024</v>
      </c>
      <c r="L1983" s="13" t="s">
        <v>3024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13" t="s">
        <v>3024</v>
      </c>
      <c r="V1983" s="6">
        <v>0</v>
      </c>
      <c r="W1983" s="6">
        <f t="shared" si="137"/>
        <v>0</v>
      </c>
      <c r="X1983" s="6">
        <v>0</v>
      </c>
      <c r="Y1983" s="15">
        <v>0</v>
      </c>
      <c r="Z1983" s="15">
        <v>0</v>
      </c>
      <c r="AA1983" s="15">
        <f t="shared" si="138"/>
        <v>0</v>
      </c>
      <c r="AB1983" s="1">
        <v>21765.980000000007</v>
      </c>
      <c r="AC1983" s="13" t="s">
        <v>3024</v>
      </c>
      <c r="AD1983" s="1">
        <v>67621.239999999991</v>
      </c>
      <c r="AE1983" s="6">
        <v>70594.66</v>
      </c>
      <c r="AF1983" s="15">
        <v>0</v>
      </c>
      <c r="AG1983" s="26">
        <v>18792.560000000005</v>
      </c>
      <c r="AH1983" s="13" t="s">
        <v>3024</v>
      </c>
      <c r="AI1983" s="6">
        <v>0</v>
      </c>
      <c r="AJ1983" s="7"/>
      <c r="AK1983" s="4"/>
    </row>
    <row r="1984" spans="1:37" x14ac:dyDescent="0.25">
      <c r="A1984" s="2" t="s">
        <v>1836</v>
      </c>
      <c r="B1984" s="1">
        <v>100573.74</v>
      </c>
      <c r="C1984" s="6">
        <f t="shared" si="135"/>
        <v>60784.590000000004</v>
      </c>
      <c r="D1984" s="6">
        <v>56113.55</v>
      </c>
      <c r="E1984" s="6">
        <v>0</v>
      </c>
      <c r="F1984" s="6">
        <v>0</v>
      </c>
      <c r="G1984" s="6">
        <v>1078.98</v>
      </c>
      <c r="H1984" s="6">
        <v>3592.0599999999995</v>
      </c>
      <c r="I1984" s="1">
        <v>0</v>
      </c>
      <c r="J1984" s="6">
        <f t="shared" si="136"/>
        <v>161358.33000000002</v>
      </c>
      <c r="K1984" s="13" t="s">
        <v>3024</v>
      </c>
      <c r="L1984" s="13" t="s">
        <v>3024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13" t="s">
        <v>3024</v>
      </c>
      <c r="V1984" s="6">
        <v>0</v>
      </c>
      <c r="W1984" s="6">
        <f t="shared" si="137"/>
        <v>0</v>
      </c>
      <c r="X1984" s="6">
        <v>0</v>
      </c>
      <c r="Y1984" s="15">
        <v>0</v>
      </c>
      <c r="Z1984" s="15">
        <v>0</v>
      </c>
      <c r="AA1984" s="15">
        <f t="shared" si="138"/>
        <v>0</v>
      </c>
      <c r="AB1984" s="1">
        <v>44344.549999999959</v>
      </c>
      <c r="AC1984" s="13" t="s">
        <v>3024</v>
      </c>
      <c r="AD1984" s="1">
        <v>130779.47999999992</v>
      </c>
      <c r="AE1984" s="6">
        <v>108727.50999999998</v>
      </c>
      <c r="AF1984" s="15">
        <v>0</v>
      </c>
      <c r="AG1984" s="26">
        <v>66396.519999999902</v>
      </c>
      <c r="AH1984" s="13" t="s">
        <v>3024</v>
      </c>
      <c r="AI1984" s="6">
        <v>0</v>
      </c>
      <c r="AJ1984" s="7"/>
      <c r="AK1984" s="4"/>
    </row>
    <row r="1985" spans="1:37" x14ac:dyDescent="0.25">
      <c r="A1985" s="2" t="s">
        <v>3070</v>
      </c>
      <c r="B1985" s="1">
        <v>12403.439999999991</v>
      </c>
      <c r="C1985" s="6">
        <f t="shared" si="135"/>
        <v>7978.5899999999792</v>
      </c>
      <c r="D1985" s="6">
        <v>7850.4099999999789</v>
      </c>
      <c r="E1985" s="6">
        <v>0</v>
      </c>
      <c r="F1985" s="6">
        <v>0</v>
      </c>
      <c r="G1985" s="6">
        <v>128.18</v>
      </c>
      <c r="H1985" s="6">
        <v>0</v>
      </c>
      <c r="I1985" s="1">
        <v>0</v>
      </c>
      <c r="J1985" s="6">
        <f t="shared" si="136"/>
        <v>20382.02999999997</v>
      </c>
      <c r="K1985" s="13" t="s">
        <v>3024</v>
      </c>
      <c r="L1985" s="13" t="s">
        <v>3024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13" t="s">
        <v>3024</v>
      </c>
      <c r="V1985" s="6">
        <v>0</v>
      </c>
      <c r="W1985" s="6">
        <f t="shared" si="137"/>
        <v>0</v>
      </c>
      <c r="X1985" s="6">
        <v>0</v>
      </c>
      <c r="Y1985" s="15">
        <v>0</v>
      </c>
      <c r="Z1985" s="15">
        <v>0</v>
      </c>
      <c r="AA1985" s="15">
        <f t="shared" si="138"/>
        <v>0</v>
      </c>
      <c r="AB1985" s="1">
        <v>149583.69</v>
      </c>
      <c r="AC1985" s="13" t="s">
        <v>3024</v>
      </c>
      <c r="AD1985" s="1">
        <v>225148.17999999953</v>
      </c>
      <c r="AE1985" s="6">
        <v>18178.679999999968</v>
      </c>
      <c r="AF1985" s="15">
        <v>0</v>
      </c>
      <c r="AG1985" s="26">
        <v>356553.18999999954</v>
      </c>
      <c r="AH1985" s="13" t="s">
        <v>3024</v>
      </c>
      <c r="AI1985" s="6">
        <v>0</v>
      </c>
      <c r="AJ1985" s="4"/>
    </row>
    <row r="1986" spans="1:37" x14ac:dyDescent="0.25">
      <c r="A1986" s="1" t="s">
        <v>1837</v>
      </c>
      <c r="B1986" s="1">
        <v>70115.5</v>
      </c>
      <c r="C1986" s="6">
        <f t="shared" si="135"/>
        <v>36098.93</v>
      </c>
      <c r="D1986" s="6">
        <v>33583.990000000005</v>
      </c>
      <c r="E1986" s="6">
        <v>0</v>
      </c>
      <c r="F1986" s="6">
        <v>0</v>
      </c>
      <c r="G1986" s="6">
        <v>731.09</v>
      </c>
      <c r="H1986" s="6">
        <v>1783.85</v>
      </c>
      <c r="I1986" s="1">
        <v>0</v>
      </c>
      <c r="J1986" s="6">
        <f t="shared" si="136"/>
        <v>106214.43</v>
      </c>
      <c r="K1986" s="13" t="s">
        <v>3024</v>
      </c>
      <c r="L1986" s="13" t="s">
        <v>3024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13" t="s">
        <v>3024</v>
      </c>
      <c r="V1986" s="6">
        <v>0</v>
      </c>
      <c r="W1986" s="6">
        <f t="shared" si="137"/>
        <v>0</v>
      </c>
      <c r="X1986" s="6">
        <v>0</v>
      </c>
      <c r="Y1986" s="15">
        <v>0</v>
      </c>
      <c r="Z1986" s="15">
        <v>0</v>
      </c>
      <c r="AA1986" s="15">
        <f t="shared" si="138"/>
        <v>0</v>
      </c>
      <c r="AB1986" s="1">
        <v>25385.299999999996</v>
      </c>
      <c r="AC1986" s="13" t="s">
        <v>3024</v>
      </c>
      <c r="AD1986" s="1">
        <v>83663.28</v>
      </c>
      <c r="AE1986" s="6">
        <v>71725.11</v>
      </c>
      <c r="AF1986" s="15">
        <v>0</v>
      </c>
      <c r="AG1986" s="26">
        <v>37323.47</v>
      </c>
      <c r="AH1986" s="13" t="s">
        <v>3024</v>
      </c>
      <c r="AI1986" s="6">
        <v>0</v>
      </c>
      <c r="AJ1986" s="7"/>
      <c r="AK1986" s="4"/>
    </row>
    <row r="1987" spans="1:37" x14ac:dyDescent="0.25">
      <c r="A1987" s="1" t="s">
        <v>1838</v>
      </c>
      <c r="B1987" s="1">
        <v>68064.849999999991</v>
      </c>
      <c r="C1987" s="6">
        <f t="shared" si="135"/>
        <v>39326.269999999997</v>
      </c>
      <c r="D1987" s="6">
        <v>34671.51</v>
      </c>
      <c r="E1987" s="6">
        <v>0</v>
      </c>
      <c r="F1987" s="6">
        <v>0</v>
      </c>
      <c r="G1987" s="6">
        <v>731.59</v>
      </c>
      <c r="H1987" s="6">
        <v>3923.17</v>
      </c>
      <c r="I1987" s="1">
        <v>0</v>
      </c>
      <c r="J1987" s="6">
        <f t="shared" si="136"/>
        <v>107391.12</v>
      </c>
      <c r="K1987" s="13" t="s">
        <v>3024</v>
      </c>
      <c r="L1987" s="13" t="s">
        <v>3024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13" t="s">
        <v>3024</v>
      </c>
      <c r="V1987" s="6">
        <v>0</v>
      </c>
      <c r="W1987" s="6">
        <f t="shared" si="137"/>
        <v>0</v>
      </c>
      <c r="X1987" s="6">
        <v>0</v>
      </c>
      <c r="Y1987" s="15">
        <v>0</v>
      </c>
      <c r="Z1987" s="15">
        <v>0</v>
      </c>
      <c r="AA1987" s="15">
        <f t="shared" si="138"/>
        <v>0</v>
      </c>
      <c r="AB1987" s="1">
        <v>24815.329999999987</v>
      </c>
      <c r="AC1987" s="13" t="s">
        <v>3024</v>
      </c>
      <c r="AD1987" s="1">
        <v>80431.01999999999</v>
      </c>
      <c r="AE1987" s="6">
        <v>72004.89</v>
      </c>
      <c r="AF1987" s="15">
        <v>0</v>
      </c>
      <c r="AG1987" s="26">
        <v>33241.45999999997</v>
      </c>
      <c r="AH1987" s="13" t="s">
        <v>3024</v>
      </c>
      <c r="AI1987" s="6">
        <v>0</v>
      </c>
      <c r="AJ1987" s="7"/>
      <c r="AK1987" s="4"/>
    </row>
    <row r="1988" spans="1:37" x14ac:dyDescent="0.25">
      <c r="A1988" s="1" t="s">
        <v>1839</v>
      </c>
      <c r="B1988" s="1">
        <v>65757.119999999995</v>
      </c>
      <c r="C1988" s="6">
        <f t="shared" si="135"/>
        <v>43896.19</v>
      </c>
      <c r="D1988" s="6">
        <v>39957.350000000006</v>
      </c>
      <c r="E1988" s="6">
        <v>0</v>
      </c>
      <c r="F1988" s="6">
        <v>0</v>
      </c>
      <c r="G1988" s="6">
        <v>704.64</v>
      </c>
      <c r="H1988" s="6">
        <v>3234.2000000000003</v>
      </c>
      <c r="I1988" s="1">
        <v>0</v>
      </c>
      <c r="J1988" s="6">
        <f t="shared" si="136"/>
        <v>109653.31</v>
      </c>
      <c r="K1988" s="13" t="s">
        <v>3024</v>
      </c>
      <c r="L1988" s="13" t="s">
        <v>3024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13" t="s">
        <v>3024</v>
      </c>
      <c r="V1988" s="6">
        <v>0</v>
      </c>
      <c r="W1988" s="6">
        <f t="shared" si="137"/>
        <v>0</v>
      </c>
      <c r="X1988" s="6">
        <v>0</v>
      </c>
      <c r="Y1988" s="15">
        <v>0</v>
      </c>
      <c r="Z1988" s="15">
        <v>0</v>
      </c>
      <c r="AA1988" s="15">
        <f t="shared" si="138"/>
        <v>0</v>
      </c>
      <c r="AB1988" s="1">
        <v>25991.510000000006</v>
      </c>
      <c r="AC1988" s="13" t="s">
        <v>3024</v>
      </c>
      <c r="AD1988" s="1">
        <v>79670.61</v>
      </c>
      <c r="AE1988" s="6">
        <v>74680.87000000001</v>
      </c>
      <c r="AF1988" s="15">
        <v>0</v>
      </c>
      <c r="AG1988" s="26">
        <v>30981.249999999996</v>
      </c>
      <c r="AH1988" s="13" t="s">
        <v>3024</v>
      </c>
      <c r="AI1988" s="6">
        <v>0</v>
      </c>
      <c r="AJ1988" s="7"/>
      <c r="AK1988" s="4"/>
    </row>
    <row r="1989" spans="1:37" x14ac:dyDescent="0.25">
      <c r="A1989" s="1" t="s">
        <v>1840</v>
      </c>
      <c r="B1989" s="1">
        <v>82135.709999999992</v>
      </c>
      <c r="C1989" s="6">
        <f t="shared" si="135"/>
        <v>48842.349999999984</v>
      </c>
      <c r="D1989" s="6">
        <v>46943.439999999988</v>
      </c>
      <c r="E1989" s="6">
        <v>0</v>
      </c>
      <c r="F1989" s="6">
        <v>0</v>
      </c>
      <c r="G1989" s="6">
        <v>884.81</v>
      </c>
      <c r="H1989" s="6">
        <v>1014.0999999999999</v>
      </c>
      <c r="I1989" s="1">
        <v>0</v>
      </c>
      <c r="J1989" s="6">
        <f t="shared" si="136"/>
        <v>130978.05999999997</v>
      </c>
      <c r="K1989" s="13" t="s">
        <v>3024</v>
      </c>
      <c r="L1989" s="13" t="s">
        <v>3024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13" t="s">
        <v>3024</v>
      </c>
      <c r="V1989" s="6">
        <v>0</v>
      </c>
      <c r="W1989" s="6">
        <f t="shared" si="137"/>
        <v>0</v>
      </c>
      <c r="X1989" s="6">
        <v>0</v>
      </c>
      <c r="Y1989" s="15">
        <v>0</v>
      </c>
      <c r="Z1989" s="15">
        <v>0</v>
      </c>
      <c r="AA1989" s="15">
        <f t="shared" si="138"/>
        <v>0</v>
      </c>
      <c r="AB1989" s="1">
        <v>38847.039999999972</v>
      </c>
      <c r="AC1989" s="13" t="s">
        <v>3024</v>
      </c>
      <c r="AD1989" s="1">
        <v>109392.52999999994</v>
      </c>
      <c r="AE1989" s="6">
        <v>91701.569999999978</v>
      </c>
      <c r="AF1989" s="15">
        <v>0</v>
      </c>
      <c r="AG1989" s="26">
        <v>56537.999999999942</v>
      </c>
      <c r="AH1989" s="13" t="s">
        <v>3024</v>
      </c>
      <c r="AI1989" s="6">
        <v>0</v>
      </c>
      <c r="AJ1989" s="7"/>
      <c r="AK1989" s="4"/>
    </row>
    <row r="1990" spans="1:37" x14ac:dyDescent="0.25">
      <c r="A1990" s="1" t="s">
        <v>1841</v>
      </c>
      <c r="B1990" s="1">
        <v>102132.63999999998</v>
      </c>
      <c r="C1990" s="6">
        <f t="shared" si="135"/>
        <v>60666.959999999992</v>
      </c>
      <c r="D1990" s="6">
        <v>55119.279999999992</v>
      </c>
      <c r="E1990" s="6">
        <v>0</v>
      </c>
      <c r="F1990" s="6">
        <v>0</v>
      </c>
      <c r="G1990" s="6">
        <v>1103.43</v>
      </c>
      <c r="H1990" s="6">
        <v>4444.25</v>
      </c>
      <c r="I1990" s="1">
        <v>0</v>
      </c>
      <c r="J1990" s="6">
        <f t="shared" si="136"/>
        <v>162799.59999999998</v>
      </c>
      <c r="K1990" s="13" t="s">
        <v>3024</v>
      </c>
      <c r="L1990" s="13" t="s">
        <v>3024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13" t="s">
        <v>3024</v>
      </c>
      <c r="V1990" s="6">
        <v>0</v>
      </c>
      <c r="W1990" s="6">
        <f t="shared" si="137"/>
        <v>0</v>
      </c>
      <c r="X1990" s="6">
        <v>0</v>
      </c>
      <c r="Y1990" s="15">
        <v>0</v>
      </c>
      <c r="Z1990" s="15">
        <v>0</v>
      </c>
      <c r="AA1990" s="15">
        <f t="shared" si="138"/>
        <v>0</v>
      </c>
      <c r="AB1990" s="1">
        <v>53658.299999999988</v>
      </c>
      <c r="AC1990" s="13" t="s">
        <v>3024</v>
      </c>
      <c r="AD1990" s="1">
        <v>142985.93</v>
      </c>
      <c r="AE1990" s="6">
        <v>111087.74999999999</v>
      </c>
      <c r="AF1990" s="15">
        <v>0</v>
      </c>
      <c r="AG1990" s="26">
        <v>85556.48000000001</v>
      </c>
      <c r="AH1990" s="13" t="s">
        <v>3024</v>
      </c>
      <c r="AI1990" s="6">
        <v>0</v>
      </c>
      <c r="AJ1990" s="7"/>
      <c r="AK1990" s="4"/>
    </row>
    <row r="1991" spans="1:37" x14ac:dyDescent="0.25">
      <c r="A1991" s="1" t="s">
        <v>1842</v>
      </c>
      <c r="B1991" s="1">
        <v>87073.08</v>
      </c>
      <c r="C1991" s="6">
        <f t="shared" si="135"/>
        <v>57599.4</v>
      </c>
      <c r="D1991" s="6">
        <v>50200.73</v>
      </c>
      <c r="E1991" s="6">
        <v>0</v>
      </c>
      <c r="F1991" s="6">
        <v>0</v>
      </c>
      <c r="G1991" s="6">
        <v>959.1400000000001</v>
      </c>
      <c r="H1991" s="6">
        <v>6439.53</v>
      </c>
      <c r="I1991" s="1">
        <v>0</v>
      </c>
      <c r="J1991" s="6">
        <f t="shared" si="136"/>
        <v>144672.48000000001</v>
      </c>
      <c r="K1991" s="13" t="s">
        <v>3024</v>
      </c>
      <c r="L1991" s="13" t="s">
        <v>3024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13" t="s">
        <v>3024</v>
      </c>
      <c r="V1991" s="6">
        <v>0</v>
      </c>
      <c r="W1991" s="6">
        <f t="shared" si="137"/>
        <v>0</v>
      </c>
      <c r="X1991" s="6">
        <v>0</v>
      </c>
      <c r="Y1991" s="15">
        <v>0</v>
      </c>
      <c r="Z1991" s="15">
        <v>0</v>
      </c>
      <c r="AA1991" s="15">
        <f t="shared" si="138"/>
        <v>0</v>
      </c>
      <c r="AB1991" s="1">
        <v>33341.479999999981</v>
      </c>
      <c r="AC1991" s="13" t="s">
        <v>3024</v>
      </c>
      <c r="AD1991" s="1">
        <v>105937.02999999997</v>
      </c>
      <c r="AE1991" s="6">
        <v>96282.83</v>
      </c>
      <c r="AF1991" s="15">
        <v>0</v>
      </c>
      <c r="AG1991" s="26">
        <v>42995.679999999942</v>
      </c>
      <c r="AH1991" s="13" t="s">
        <v>3024</v>
      </c>
      <c r="AI1991" s="6">
        <v>0</v>
      </c>
      <c r="AJ1991" s="7"/>
      <c r="AK1991" s="4"/>
    </row>
    <row r="1992" spans="1:37" x14ac:dyDescent="0.25">
      <c r="A1992" s="1" t="s">
        <v>1843</v>
      </c>
      <c r="B1992" s="1">
        <v>38003.46</v>
      </c>
      <c r="C1992" s="6">
        <f t="shared" si="135"/>
        <v>29000.469999999998</v>
      </c>
      <c r="D1992" s="6">
        <v>25861.699999999997</v>
      </c>
      <c r="E1992" s="6">
        <v>0</v>
      </c>
      <c r="F1992" s="6">
        <v>0</v>
      </c>
      <c r="G1992" s="6">
        <v>435.14</v>
      </c>
      <c r="H1992" s="6">
        <v>2703.63</v>
      </c>
      <c r="I1992" s="1">
        <v>0</v>
      </c>
      <c r="J1992" s="6">
        <f t="shared" si="136"/>
        <v>67003.929999999993</v>
      </c>
      <c r="K1992" s="13" t="s">
        <v>3024</v>
      </c>
      <c r="L1992" s="13" t="s">
        <v>3024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13" t="s">
        <v>3024</v>
      </c>
      <c r="V1992" s="6">
        <v>0</v>
      </c>
      <c r="W1992" s="6">
        <f t="shared" si="137"/>
        <v>0</v>
      </c>
      <c r="X1992" s="6">
        <v>0</v>
      </c>
      <c r="Y1992" s="15">
        <v>0</v>
      </c>
      <c r="Z1992" s="15">
        <v>0</v>
      </c>
      <c r="AA1992" s="15">
        <f t="shared" si="138"/>
        <v>0</v>
      </c>
      <c r="AB1992" s="1">
        <v>16898.650000000001</v>
      </c>
      <c r="AC1992" s="13" t="s">
        <v>3024</v>
      </c>
      <c r="AD1992" s="1">
        <v>48987.839999999989</v>
      </c>
      <c r="AE1992" s="6">
        <v>44476.86</v>
      </c>
      <c r="AF1992" s="15">
        <v>0</v>
      </c>
      <c r="AG1992" s="26">
        <v>21409.629999999994</v>
      </c>
      <c r="AH1992" s="13" t="s">
        <v>3024</v>
      </c>
      <c r="AI1992" s="6">
        <v>0</v>
      </c>
      <c r="AJ1992" s="7"/>
      <c r="AK1992" s="4"/>
    </row>
    <row r="1993" spans="1:37" x14ac:dyDescent="0.25">
      <c r="A1993" s="1" t="s">
        <v>1844</v>
      </c>
      <c r="B1993" s="1">
        <v>69617</v>
      </c>
      <c r="C1993" s="6">
        <f t="shared" ref="C1993:C2056" si="139">SUM(D1993:H1993)</f>
        <v>40208.39</v>
      </c>
      <c r="D1993" s="6">
        <v>38216</v>
      </c>
      <c r="E1993" s="6">
        <v>0</v>
      </c>
      <c r="F1993" s="6">
        <v>0</v>
      </c>
      <c r="G1993" s="6">
        <v>731.8900000000001</v>
      </c>
      <c r="H1993" s="6">
        <v>1260.5</v>
      </c>
      <c r="I1993" s="1">
        <v>0</v>
      </c>
      <c r="J1993" s="6">
        <f t="shared" ref="J1993:J2056" si="140">B1993+C1993-I1993</f>
        <v>109825.39</v>
      </c>
      <c r="K1993" s="13" t="s">
        <v>3024</v>
      </c>
      <c r="L1993" s="13" t="s">
        <v>3024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13" t="s">
        <v>3024</v>
      </c>
      <c r="V1993" s="6">
        <v>0</v>
      </c>
      <c r="W1993" s="6">
        <f t="shared" ref="W1993:W2056" si="141">I1993</f>
        <v>0</v>
      </c>
      <c r="X1993" s="6">
        <v>0</v>
      </c>
      <c r="Y1993" s="15">
        <v>0</v>
      </c>
      <c r="Z1993" s="15">
        <v>0</v>
      </c>
      <c r="AA1993" s="15">
        <f t="shared" si="138"/>
        <v>0</v>
      </c>
      <c r="AB1993" s="1">
        <v>23224.140000000003</v>
      </c>
      <c r="AC1993" s="13" t="s">
        <v>3024</v>
      </c>
      <c r="AD1993" s="1">
        <v>74667.790000000008</v>
      </c>
      <c r="AE1993" s="6">
        <v>74134.73000000001</v>
      </c>
      <c r="AF1993" s="15">
        <v>0</v>
      </c>
      <c r="AG1993" s="26">
        <v>23757.199999999997</v>
      </c>
      <c r="AH1993" s="13" t="s">
        <v>3024</v>
      </c>
      <c r="AI1993" s="6">
        <v>0</v>
      </c>
      <c r="AJ1993" s="7"/>
      <c r="AK1993" s="4"/>
    </row>
    <row r="1994" spans="1:37" x14ac:dyDescent="0.25">
      <c r="A1994" s="1" t="s">
        <v>1845</v>
      </c>
      <c r="B1994" s="1">
        <v>79716.06</v>
      </c>
      <c r="C1994" s="6">
        <f t="shared" si="139"/>
        <v>51173.399999999987</v>
      </c>
      <c r="D1994" s="6">
        <v>49641.959999999992</v>
      </c>
      <c r="E1994" s="6">
        <v>0</v>
      </c>
      <c r="F1994" s="6">
        <v>0</v>
      </c>
      <c r="G1994" s="6">
        <v>851.59999999999991</v>
      </c>
      <c r="H1994" s="6">
        <v>679.84</v>
      </c>
      <c r="I1994" s="1">
        <v>0</v>
      </c>
      <c r="J1994" s="6">
        <f t="shared" si="140"/>
        <v>130889.45999999999</v>
      </c>
      <c r="K1994" s="13" t="s">
        <v>3024</v>
      </c>
      <c r="L1994" s="13" t="s">
        <v>3024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13" t="s">
        <v>3024</v>
      </c>
      <c r="V1994" s="6">
        <v>0</v>
      </c>
      <c r="W1994" s="6">
        <f t="shared" si="141"/>
        <v>0</v>
      </c>
      <c r="X1994" s="6">
        <v>0</v>
      </c>
      <c r="Y1994" s="15">
        <v>0</v>
      </c>
      <c r="Z1994" s="15">
        <v>0</v>
      </c>
      <c r="AA1994" s="15">
        <f t="shared" ref="AA1994:AA2057" si="142">Y1994-Z1994+I1994</f>
        <v>0</v>
      </c>
      <c r="AB1994" s="1">
        <v>36776.099999999969</v>
      </c>
      <c r="AC1994" s="13" t="s">
        <v>3024</v>
      </c>
      <c r="AD1994" s="1">
        <v>100142.57999999996</v>
      </c>
      <c r="AE1994" s="6">
        <v>92775.14</v>
      </c>
      <c r="AF1994" s="15">
        <v>0</v>
      </c>
      <c r="AG1994" s="26">
        <v>44143.539999999928</v>
      </c>
      <c r="AH1994" s="13" t="s">
        <v>3024</v>
      </c>
      <c r="AI1994" s="6">
        <v>0</v>
      </c>
      <c r="AJ1994" s="7"/>
      <c r="AK1994" s="4"/>
    </row>
    <row r="1995" spans="1:37" x14ac:dyDescent="0.25">
      <c r="A1995" s="1" t="s">
        <v>1846</v>
      </c>
      <c r="B1995" s="1">
        <v>61701.66</v>
      </c>
      <c r="C1995" s="6">
        <f t="shared" si="139"/>
        <v>38181.080000000009</v>
      </c>
      <c r="D1995" s="6">
        <v>34632.780000000006</v>
      </c>
      <c r="E1995" s="6">
        <v>0</v>
      </c>
      <c r="F1995" s="6">
        <v>0</v>
      </c>
      <c r="G1995" s="6">
        <v>646.37</v>
      </c>
      <c r="H1995" s="6">
        <v>2901.9300000000007</v>
      </c>
      <c r="I1995" s="1">
        <v>0</v>
      </c>
      <c r="J1995" s="6">
        <f t="shared" si="140"/>
        <v>99882.74000000002</v>
      </c>
      <c r="K1995" s="13" t="s">
        <v>3024</v>
      </c>
      <c r="L1995" s="13" t="s">
        <v>3024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13" t="s">
        <v>3024</v>
      </c>
      <c r="V1995" s="6">
        <v>0</v>
      </c>
      <c r="W1995" s="6">
        <f t="shared" si="141"/>
        <v>0</v>
      </c>
      <c r="X1995" s="6">
        <v>0</v>
      </c>
      <c r="Y1995" s="15">
        <v>0</v>
      </c>
      <c r="Z1995" s="15">
        <v>0</v>
      </c>
      <c r="AA1995" s="15">
        <f t="shared" si="142"/>
        <v>0</v>
      </c>
      <c r="AB1995" s="1">
        <v>24481.579999999994</v>
      </c>
      <c r="AC1995" s="13" t="s">
        <v>3024</v>
      </c>
      <c r="AD1995" s="1">
        <v>75471.700000000012</v>
      </c>
      <c r="AE1995" s="6">
        <v>65772.24000000002</v>
      </c>
      <c r="AF1995" s="15">
        <v>0</v>
      </c>
      <c r="AG1995" s="26">
        <v>34181.039999999986</v>
      </c>
      <c r="AH1995" s="13" t="s">
        <v>3024</v>
      </c>
      <c r="AI1995" s="6">
        <v>0</v>
      </c>
      <c r="AJ1995" s="7"/>
      <c r="AK1995" s="4"/>
    </row>
    <row r="1996" spans="1:37" x14ac:dyDescent="0.25">
      <c r="A1996" s="1" t="s">
        <v>1847</v>
      </c>
      <c r="B1996" s="1">
        <v>112355.44</v>
      </c>
      <c r="C1996" s="6">
        <f t="shared" si="139"/>
        <v>63182.359999999993</v>
      </c>
      <c r="D1996" s="6">
        <v>58633.369999999995</v>
      </c>
      <c r="E1996" s="6">
        <v>0</v>
      </c>
      <c r="F1996" s="6">
        <v>0</v>
      </c>
      <c r="G1996" s="6">
        <v>1184.3399999999999</v>
      </c>
      <c r="H1996" s="6">
        <v>3364.6500000000005</v>
      </c>
      <c r="I1996" s="1">
        <v>0</v>
      </c>
      <c r="J1996" s="6">
        <f t="shared" si="140"/>
        <v>175537.8</v>
      </c>
      <c r="K1996" s="13" t="s">
        <v>3024</v>
      </c>
      <c r="L1996" s="13" t="s">
        <v>3024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13" t="s">
        <v>3024</v>
      </c>
      <c r="V1996" s="6">
        <v>0</v>
      </c>
      <c r="W1996" s="6">
        <f t="shared" si="141"/>
        <v>0</v>
      </c>
      <c r="X1996" s="6">
        <v>0</v>
      </c>
      <c r="Y1996" s="15">
        <v>0</v>
      </c>
      <c r="Z1996" s="15">
        <v>0</v>
      </c>
      <c r="AA1996" s="15">
        <f t="shared" si="142"/>
        <v>0</v>
      </c>
      <c r="AB1996" s="1">
        <v>39366.930000000008</v>
      </c>
      <c r="AC1996" s="13" t="s">
        <v>3024</v>
      </c>
      <c r="AD1996" s="1">
        <v>126533.22000000002</v>
      </c>
      <c r="AE1996" s="6">
        <v>119288.29</v>
      </c>
      <c r="AF1996" s="15">
        <v>0</v>
      </c>
      <c r="AG1996" s="26">
        <v>46611.86000000003</v>
      </c>
      <c r="AH1996" s="13" t="s">
        <v>3024</v>
      </c>
      <c r="AI1996" s="6">
        <v>0</v>
      </c>
      <c r="AJ1996" s="7"/>
      <c r="AK1996" s="4"/>
    </row>
    <row r="1997" spans="1:37" x14ac:dyDescent="0.25">
      <c r="A1997" s="1" t="s">
        <v>1848</v>
      </c>
      <c r="B1997" s="1">
        <v>139592.05999999997</v>
      </c>
      <c r="C1997" s="6">
        <f t="shared" si="139"/>
        <v>74190.34</v>
      </c>
      <c r="D1997" s="6">
        <v>63446.369999999995</v>
      </c>
      <c r="E1997" s="6">
        <v>0</v>
      </c>
      <c r="F1997" s="6">
        <v>0</v>
      </c>
      <c r="G1997" s="6">
        <v>1479.77</v>
      </c>
      <c r="H1997" s="6">
        <v>9264.2000000000007</v>
      </c>
      <c r="I1997" s="1">
        <v>0</v>
      </c>
      <c r="J1997" s="6">
        <f t="shared" si="140"/>
        <v>213782.39999999997</v>
      </c>
      <c r="K1997" s="13" t="s">
        <v>3024</v>
      </c>
      <c r="L1997" s="13" t="s">
        <v>3024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13" t="s">
        <v>3024</v>
      </c>
      <c r="V1997" s="6">
        <v>0</v>
      </c>
      <c r="W1997" s="6">
        <f t="shared" si="141"/>
        <v>0</v>
      </c>
      <c r="X1997" s="6">
        <v>0</v>
      </c>
      <c r="Y1997" s="15">
        <v>0</v>
      </c>
      <c r="Z1997" s="15">
        <v>0</v>
      </c>
      <c r="AA1997" s="15">
        <f t="shared" si="142"/>
        <v>0</v>
      </c>
      <c r="AB1997" s="1">
        <v>51475.550000000025</v>
      </c>
      <c r="AC1997" s="13" t="s">
        <v>3024</v>
      </c>
      <c r="AD1997" s="1">
        <v>160810.42000000001</v>
      </c>
      <c r="AE1997" s="6">
        <v>138266.05999999997</v>
      </c>
      <c r="AF1997" s="15">
        <v>0</v>
      </c>
      <c r="AG1997" s="26">
        <v>74019.910000000062</v>
      </c>
      <c r="AH1997" s="13" t="s">
        <v>3024</v>
      </c>
      <c r="AI1997" s="6">
        <v>0</v>
      </c>
      <c r="AJ1997" s="7"/>
      <c r="AK1997" s="4"/>
    </row>
    <row r="1998" spans="1:37" x14ac:dyDescent="0.25">
      <c r="A1998" s="1" t="s">
        <v>1849</v>
      </c>
      <c r="B1998" s="1">
        <v>212223.37999999995</v>
      </c>
      <c r="C1998" s="6">
        <f t="shared" si="139"/>
        <v>131880.82999999996</v>
      </c>
      <c r="D1998" s="6">
        <v>118240.07999999994</v>
      </c>
      <c r="E1998" s="6">
        <v>0</v>
      </c>
      <c r="F1998" s="6">
        <v>0</v>
      </c>
      <c r="G1998" s="6">
        <v>2286.8000000000002</v>
      </c>
      <c r="H1998" s="6">
        <v>11353.95</v>
      </c>
      <c r="I1998" s="1">
        <v>0</v>
      </c>
      <c r="J1998" s="6">
        <f t="shared" si="140"/>
        <v>344104.2099999999</v>
      </c>
      <c r="K1998" s="13" t="s">
        <v>3024</v>
      </c>
      <c r="L1998" s="13" t="s">
        <v>3024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13" t="s">
        <v>3024</v>
      </c>
      <c r="V1998" s="6">
        <v>0</v>
      </c>
      <c r="W1998" s="6">
        <f t="shared" si="141"/>
        <v>0</v>
      </c>
      <c r="X1998" s="6">
        <v>0</v>
      </c>
      <c r="Y1998" s="15">
        <v>0</v>
      </c>
      <c r="Z1998" s="15">
        <v>0</v>
      </c>
      <c r="AA1998" s="15">
        <f t="shared" si="142"/>
        <v>0</v>
      </c>
      <c r="AB1998" s="1">
        <v>86279.089999999967</v>
      </c>
      <c r="AC1998" s="13" t="s">
        <v>3024</v>
      </c>
      <c r="AD1998" s="1">
        <v>270244.35999999987</v>
      </c>
      <c r="AE1998" s="6">
        <v>226667.88999999993</v>
      </c>
      <c r="AF1998" s="15">
        <v>0</v>
      </c>
      <c r="AG1998" s="26">
        <v>129855.55999999992</v>
      </c>
      <c r="AH1998" s="13" t="s">
        <v>3024</v>
      </c>
      <c r="AI1998" s="6">
        <v>0</v>
      </c>
      <c r="AJ1998" s="7"/>
      <c r="AK1998" s="4"/>
    </row>
    <row r="1999" spans="1:37" x14ac:dyDescent="0.25">
      <c r="A1999" s="1" t="s">
        <v>1850</v>
      </c>
      <c r="B1999" s="1">
        <v>58042.889999999985</v>
      </c>
      <c r="C1999" s="6">
        <f t="shared" si="139"/>
        <v>33960.199999999997</v>
      </c>
      <c r="D1999" s="6">
        <v>32512.170000000002</v>
      </c>
      <c r="E1999" s="6">
        <v>0</v>
      </c>
      <c r="F1999" s="6">
        <v>0</v>
      </c>
      <c r="G1999" s="6">
        <v>616.43000000000006</v>
      </c>
      <c r="H1999" s="6">
        <v>831.59999999999991</v>
      </c>
      <c r="I1999" s="1">
        <v>0</v>
      </c>
      <c r="J1999" s="6">
        <f t="shared" si="140"/>
        <v>92003.089999999982</v>
      </c>
      <c r="K1999" s="13" t="s">
        <v>3024</v>
      </c>
      <c r="L1999" s="13" t="s">
        <v>3024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13" t="s">
        <v>3024</v>
      </c>
      <c r="V1999" s="6">
        <v>0</v>
      </c>
      <c r="W1999" s="6">
        <f t="shared" si="141"/>
        <v>0</v>
      </c>
      <c r="X1999" s="6">
        <v>0</v>
      </c>
      <c r="Y1999" s="15">
        <v>0</v>
      </c>
      <c r="Z1999" s="15">
        <v>0</v>
      </c>
      <c r="AA1999" s="15">
        <f t="shared" si="142"/>
        <v>0</v>
      </c>
      <c r="AB1999" s="1">
        <v>25296.139999999989</v>
      </c>
      <c r="AC1999" s="13" t="s">
        <v>3024</v>
      </c>
      <c r="AD1999" s="1">
        <v>70448.179999999978</v>
      </c>
      <c r="AE1999" s="6">
        <v>64498.58</v>
      </c>
      <c r="AF1999" s="15">
        <v>0</v>
      </c>
      <c r="AG1999" s="26">
        <v>31245.739999999965</v>
      </c>
      <c r="AH1999" s="13" t="s">
        <v>3024</v>
      </c>
      <c r="AI1999" s="6">
        <v>0</v>
      </c>
      <c r="AJ1999" s="7"/>
      <c r="AK1999" s="4"/>
    </row>
    <row r="2000" spans="1:37" x14ac:dyDescent="0.25">
      <c r="A2000" s="1" t="s">
        <v>1851</v>
      </c>
      <c r="B2000" s="1">
        <v>78011.429999999978</v>
      </c>
      <c r="C2000" s="6">
        <f t="shared" si="139"/>
        <v>42714.87999999999</v>
      </c>
      <c r="D2000" s="6">
        <v>37738.839999999989</v>
      </c>
      <c r="E2000" s="6">
        <v>0</v>
      </c>
      <c r="F2000" s="6">
        <v>0</v>
      </c>
      <c r="G2000" s="6">
        <v>829.04</v>
      </c>
      <c r="H2000" s="6">
        <v>4147</v>
      </c>
      <c r="I2000" s="1">
        <v>0</v>
      </c>
      <c r="J2000" s="6">
        <f t="shared" si="140"/>
        <v>120726.30999999997</v>
      </c>
      <c r="K2000" s="13" t="s">
        <v>3024</v>
      </c>
      <c r="L2000" s="13" t="s">
        <v>3024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13" t="s">
        <v>3024</v>
      </c>
      <c r="V2000" s="6">
        <v>0</v>
      </c>
      <c r="W2000" s="6">
        <f t="shared" si="141"/>
        <v>0</v>
      </c>
      <c r="X2000" s="6">
        <v>0</v>
      </c>
      <c r="Y2000" s="15">
        <v>0</v>
      </c>
      <c r="Z2000" s="15">
        <v>0</v>
      </c>
      <c r="AA2000" s="15">
        <f t="shared" si="142"/>
        <v>0</v>
      </c>
      <c r="AB2000" s="1">
        <v>39174.660000000003</v>
      </c>
      <c r="AC2000" s="13" t="s">
        <v>3024</v>
      </c>
      <c r="AD2000" s="1">
        <v>100239.26000000001</v>
      </c>
      <c r="AE2000" s="6">
        <v>81974.489999999991</v>
      </c>
      <c r="AF2000" s="15">
        <v>0</v>
      </c>
      <c r="AG2000" s="26">
        <v>57439.430000000022</v>
      </c>
      <c r="AH2000" s="13" t="s">
        <v>3024</v>
      </c>
      <c r="AI2000" s="6">
        <v>0</v>
      </c>
      <c r="AJ2000" s="7"/>
      <c r="AK2000" s="4"/>
    </row>
    <row r="2001" spans="1:37" x14ac:dyDescent="0.25">
      <c r="A2001" s="1" t="s">
        <v>1852</v>
      </c>
      <c r="B2001" s="1">
        <v>89533.799999999988</v>
      </c>
      <c r="C2001" s="6">
        <f t="shared" si="139"/>
        <v>49034.900000000009</v>
      </c>
      <c r="D2001" s="6">
        <v>42743.040000000008</v>
      </c>
      <c r="E2001" s="6">
        <v>0</v>
      </c>
      <c r="F2001" s="6">
        <v>0</v>
      </c>
      <c r="G2001" s="6">
        <v>934.97</v>
      </c>
      <c r="H2001" s="6">
        <v>5356.8899999999994</v>
      </c>
      <c r="I2001" s="1">
        <v>0</v>
      </c>
      <c r="J2001" s="6">
        <f t="shared" si="140"/>
        <v>138568.70000000001</v>
      </c>
      <c r="K2001" s="13" t="s">
        <v>3024</v>
      </c>
      <c r="L2001" s="13" t="s">
        <v>3024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13" t="s">
        <v>3024</v>
      </c>
      <c r="V2001" s="6">
        <v>0</v>
      </c>
      <c r="W2001" s="6">
        <f t="shared" si="141"/>
        <v>0</v>
      </c>
      <c r="X2001" s="6">
        <v>0</v>
      </c>
      <c r="Y2001" s="15">
        <v>0</v>
      </c>
      <c r="Z2001" s="15">
        <v>0</v>
      </c>
      <c r="AA2001" s="15">
        <f t="shared" si="142"/>
        <v>0</v>
      </c>
      <c r="AB2001" s="1">
        <v>33493.900000000031</v>
      </c>
      <c r="AC2001" s="13" t="s">
        <v>3024</v>
      </c>
      <c r="AD2001" s="1">
        <v>101426.34000000008</v>
      </c>
      <c r="AE2001" s="6">
        <v>93141.830000000016</v>
      </c>
      <c r="AF2001" s="15">
        <v>0</v>
      </c>
      <c r="AG2001" s="26">
        <v>41778.410000000076</v>
      </c>
      <c r="AH2001" s="13" t="s">
        <v>3024</v>
      </c>
      <c r="AI2001" s="6">
        <v>0</v>
      </c>
      <c r="AJ2001" s="7"/>
      <c r="AK2001" s="4"/>
    </row>
    <row r="2002" spans="1:37" x14ac:dyDescent="0.25">
      <c r="A2002" s="1" t="s">
        <v>1853</v>
      </c>
      <c r="B2002" s="1">
        <v>118542.26999999999</v>
      </c>
      <c r="C2002" s="6">
        <f t="shared" si="139"/>
        <v>76784.409999999989</v>
      </c>
      <c r="D2002" s="6">
        <v>69290.649999999994</v>
      </c>
      <c r="E2002" s="6">
        <v>0</v>
      </c>
      <c r="F2002" s="6">
        <v>0</v>
      </c>
      <c r="G2002" s="6">
        <v>1291.79</v>
      </c>
      <c r="H2002" s="6">
        <v>6201.9699999999984</v>
      </c>
      <c r="I2002" s="1">
        <v>0</v>
      </c>
      <c r="J2002" s="6">
        <f t="shared" si="140"/>
        <v>195326.68</v>
      </c>
      <c r="K2002" s="13" t="s">
        <v>3024</v>
      </c>
      <c r="L2002" s="13" t="s">
        <v>3024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13" t="s">
        <v>3024</v>
      </c>
      <c r="V2002" s="6">
        <v>0</v>
      </c>
      <c r="W2002" s="6">
        <f t="shared" si="141"/>
        <v>0</v>
      </c>
      <c r="X2002" s="6">
        <v>0</v>
      </c>
      <c r="Y2002" s="15">
        <v>0</v>
      </c>
      <c r="Z2002" s="15">
        <v>0</v>
      </c>
      <c r="AA2002" s="15">
        <f t="shared" si="142"/>
        <v>0</v>
      </c>
      <c r="AB2002" s="1">
        <v>47984.869999999981</v>
      </c>
      <c r="AC2002" s="13" t="s">
        <v>3024</v>
      </c>
      <c r="AD2002" s="1">
        <v>154806.68</v>
      </c>
      <c r="AE2002" s="6">
        <v>126986.37</v>
      </c>
      <c r="AF2002" s="15">
        <v>0</v>
      </c>
      <c r="AG2002" s="26">
        <v>75805.179999999978</v>
      </c>
      <c r="AH2002" s="13" t="s">
        <v>3024</v>
      </c>
      <c r="AI2002" s="6">
        <v>0</v>
      </c>
      <c r="AJ2002" s="7"/>
      <c r="AK2002" s="4"/>
    </row>
    <row r="2003" spans="1:37" x14ac:dyDescent="0.25">
      <c r="A2003" s="1" t="s">
        <v>1854</v>
      </c>
      <c r="B2003" s="1">
        <v>44717.68</v>
      </c>
      <c r="C2003" s="6">
        <f t="shared" si="139"/>
        <v>19251.810000000005</v>
      </c>
      <c r="D2003" s="6">
        <v>17678.210000000003</v>
      </c>
      <c r="E2003" s="6">
        <v>0</v>
      </c>
      <c r="F2003" s="6">
        <v>0</v>
      </c>
      <c r="G2003" s="6">
        <v>452.45000000000005</v>
      </c>
      <c r="H2003" s="6">
        <v>1121.1500000000001</v>
      </c>
      <c r="I2003" s="1">
        <v>0</v>
      </c>
      <c r="J2003" s="6">
        <f t="shared" si="140"/>
        <v>63969.490000000005</v>
      </c>
      <c r="K2003" s="13" t="s">
        <v>3024</v>
      </c>
      <c r="L2003" s="13" t="s">
        <v>3024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13" t="s">
        <v>3024</v>
      </c>
      <c r="V2003" s="6">
        <v>0</v>
      </c>
      <c r="W2003" s="6">
        <f t="shared" si="141"/>
        <v>0</v>
      </c>
      <c r="X2003" s="6">
        <v>0</v>
      </c>
      <c r="Y2003" s="15">
        <v>0</v>
      </c>
      <c r="Z2003" s="15">
        <v>0</v>
      </c>
      <c r="AA2003" s="15">
        <f t="shared" si="142"/>
        <v>0</v>
      </c>
      <c r="AB2003" s="1">
        <v>15518.729999999998</v>
      </c>
      <c r="AC2003" s="13" t="s">
        <v>3024</v>
      </c>
      <c r="AD2003" s="1">
        <v>51391.47</v>
      </c>
      <c r="AE2003" s="6">
        <v>39522.06</v>
      </c>
      <c r="AF2003" s="15">
        <v>0</v>
      </c>
      <c r="AG2003" s="26">
        <v>27388.140000000003</v>
      </c>
      <c r="AH2003" s="13" t="s">
        <v>3024</v>
      </c>
      <c r="AI2003" s="6">
        <v>0</v>
      </c>
      <c r="AJ2003" s="7"/>
      <c r="AK2003" s="4"/>
    </row>
    <row r="2004" spans="1:37" x14ac:dyDescent="0.25">
      <c r="A2004" s="1" t="s">
        <v>1855</v>
      </c>
      <c r="B2004" s="1">
        <v>134617.72999999998</v>
      </c>
      <c r="C2004" s="6">
        <f t="shared" si="139"/>
        <v>84529.239999999991</v>
      </c>
      <c r="D2004" s="6">
        <v>77365.389999999985</v>
      </c>
      <c r="E2004" s="6">
        <v>0</v>
      </c>
      <c r="F2004" s="6">
        <v>0</v>
      </c>
      <c r="G2004" s="6">
        <v>1443.19</v>
      </c>
      <c r="H2004" s="6">
        <v>5720.66</v>
      </c>
      <c r="I2004" s="1">
        <v>0</v>
      </c>
      <c r="J2004" s="6">
        <f t="shared" si="140"/>
        <v>219146.96999999997</v>
      </c>
      <c r="K2004" s="13" t="s">
        <v>3024</v>
      </c>
      <c r="L2004" s="13" t="s">
        <v>3024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13" t="s">
        <v>3024</v>
      </c>
      <c r="V2004" s="6">
        <v>0</v>
      </c>
      <c r="W2004" s="6">
        <f t="shared" si="141"/>
        <v>0</v>
      </c>
      <c r="X2004" s="6">
        <v>0</v>
      </c>
      <c r="Y2004" s="15">
        <v>0</v>
      </c>
      <c r="Z2004" s="15">
        <v>0</v>
      </c>
      <c r="AA2004" s="15">
        <f t="shared" si="142"/>
        <v>0</v>
      </c>
      <c r="AB2004" s="1">
        <v>44314.650000000023</v>
      </c>
      <c r="AC2004" s="13" t="s">
        <v>3024</v>
      </c>
      <c r="AD2004" s="1">
        <v>161543.01999999996</v>
      </c>
      <c r="AE2004" s="6">
        <v>142376.19999999995</v>
      </c>
      <c r="AF2004" s="15">
        <v>0</v>
      </c>
      <c r="AG2004" s="26">
        <v>63481.470000000038</v>
      </c>
      <c r="AH2004" s="13" t="s">
        <v>3024</v>
      </c>
      <c r="AI2004" s="6">
        <v>0</v>
      </c>
      <c r="AJ2004" s="7"/>
      <c r="AK2004" s="4"/>
    </row>
    <row r="2005" spans="1:37" x14ac:dyDescent="0.25">
      <c r="A2005" s="1" t="s">
        <v>1856</v>
      </c>
      <c r="B2005" s="1">
        <v>83162.01999999999</v>
      </c>
      <c r="C2005" s="6">
        <f t="shared" si="139"/>
        <v>44664.07</v>
      </c>
      <c r="D2005" s="6">
        <v>41007.71</v>
      </c>
      <c r="E2005" s="6">
        <v>0</v>
      </c>
      <c r="F2005" s="6">
        <v>0</v>
      </c>
      <c r="G2005" s="6">
        <v>881.46</v>
      </c>
      <c r="H2005" s="6">
        <v>2774.9</v>
      </c>
      <c r="I2005" s="1">
        <v>0</v>
      </c>
      <c r="J2005" s="6">
        <f t="shared" si="140"/>
        <v>127826.09</v>
      </c>
      <c r="K2005" s="13" t="s">
        <v>3024</v>
      </c>
      <c r="L2005" s="13" t="s">
        <v>3024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13" t="s">
        <v>3024</v>
      </c>
      <c r="V2005" s="6">
        <v>0</v>
      </c>
      <c r="W2005" s="6">
        <f t="shared" si="141"/>
        <v>0</v>
      </c>
      <c r="X2005" s="6">
        <v>0</v>
      </c>
      <c r="Y2005" s="15">
        <v>0</v>
      </c>
      <c r="Z2005" s="15">
        <v>0</v>
      </c>
      <c r="AA2005" s="15">
        <f t="shared" si="142"/>
        <v>0</v>
      </c>
      <c r="AB2005" s="1">
        <v>36057.839999999997</v>
      </c>
      <c r="AC2005" s="13" t="s">
        <v>3024</v>
      </c>
      <c r="AD2005" s="1">
        <v>103976.31999999998</v>
      </c>
      <c r="AE2005" s="6">
        <v>85428.569999999992</v>
      </c>
      <c r="AF2005" s="15">
        <v>0</v>
      </c>
      <c r="AG2005" s="26">
        <v>54605.59</v>
      </c>
      <c r="AH2005" s="13" t="s">
        <v>3024</v>
      </c>
      <c r="AI2005" s="6">
        <v>0</v>
      </c>
      <c r="AJ2005" s="7"/>
      <c r="AK2005" s="4"/>
    </row>
    <row r="2006" spans="1:37" x14ac:dyDescent="0.25">
      <c r="A2006" s="1" t="s">
        <v>1857</v>
      </c>
      <c r="B2006" s="1">
        <v>89162.28</v>
      </c>
      <c r="C2006" s="6">
        <f t="shared" si="139"/>
        <v>53112.749999999993</v>
      </c>
      <c r="D2006" s="6">
        <v>48990.969999999994</v>
      </c>
      <c r="E2006" s="6">
        <v>0</v>
      </c>
      <c r="F2006" s="6">
        <v>0</v>
      </c>
      <c r="G2006" s="6">
        <v>952.78</v>
      </c>
      <c r="H2006" s="6">
        <v>3169</v>
      </c>
      <c r="I2006" s="1">
        <v>0</v>
      </c>
      <c r="J2006" s="6">
        <f t="shared" si="140"/>
        <v>142275.03</v>
      </c>
      <c r="K2006" s="13" t="s">
        <v>3024</v>
      </c>
      <c r="L2006" s="13" t="s">
        <v>3024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0</v>
      </c>
      <c r="U2006" s="13" t="s">
        <v>3024</v>
      </c>
      <c r="V2006" s="6">
        <v>0</v>
      </c>
      <c r="W2006" s="6">
        <f t="shared" si="141"/>
        <v>0</v>
      </c>
      <c r="X2006" s="6">
        <v>0</v>
      </c>
      <c r="Y2006" s="15">
        <v>0</v>
      </c>
      <c r="Z2006" s="15">
        <v>0</v>
      </c>
      <c r="AA2006" s="15">
        <f t="shared" si="142"/>
        <v>0</v>
      </c>
      <c r="AB2006" s="1">
        <v>37691.410000000003</v>
      </c>
      <c r="AC2006" s="13" t="s">
        <v>3024</v>
      </c>
      <c r="AD2006" s="1">
        <v>109034.09</v>
      </c>
      <c r="AE2006" s="6">
        <v>97867.409999999989</v>
      </c>
      <c r="AF2006" s="15">
        <v>0</v>
      </c>
      <c r="AG2006" s="26">
        <v>48858.090000000018</v>
      </c>
      <c r="AH2006" s="13" t="s">
        <v>3024</v>
      </c>
      <c r="AI2006" s="6">
        <v>0</v>
      </c>
      <c r="AJ2006" s="7"/>
      <c r="AK2006" s="4"/>
    </row>
    <row r="2007" spans="1:37" x14ac:dyDescent="0.25">
      <c r="A2007" s="1" t="s">
        <v>1858</v>
      </c>
      <c r="B2007" s="1">
        <v>142407.57999999999</v>
      </c>
      <c r="C2007" s="6">
        <f t="shared" si="139"/>
        <v>81469.390000000014</v>
      </c>
      <c r="D2007" s="6">
        <v>75988.88</v>
      </c>
      <c r="E2007" s="6">
        <v>0</v>
      </c>
      <c r="F2007" s="6">
        <v>0</v>
      </c>
      <c r="G2007" s="6">
        <v>1523.21</v>
      </c>
      <c r="H2007" s="6">
        <v>3957.2999999999997</v>
      </c>
      <c r="I2007" s="1">
        <v>0</v>
      </c>
      <c r="J2007" s="6">
        <f t="shared" si="140"/>
        <v>223876.97</v>
      </c>
      <c r="K2007" s="13" t="s">
        <v>3024</v>
      </c>
      <c r="L2007" s="13" t="s">
        <v>3024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13" t="s">
        <v>3024</v>
      </c>
      <c r="V2007" s="6">
        <v>0</v>
      </c>
      <c r="W2007" s="6">
        <f t="shared" si="141"/>
        <v>0</v>
      </c>
      <c r="X2007" s="6">
        <v>0</v>
      </c>
      <c r="Y2007" s="15">
        <v>0</v>
      </c>
      <c r="Z2007" s="15">
        <v>0</v>
      </c>
      <c r="AA2007" s="15">
        <f t="shared" si="142"/>
        <v>0</v>
      </c>
      <c r="AB2007" s="1">
        <v>51748.019999999946</v>
      </c>
      <c r="AC2007" s="13" t="s">
        <v>3024</v>
      </c>
      <c r="AD2007" s="1">
        <v>168881.06999999989</v>
      </c>
      <c r="AE2007" s="6">
        <v>152265.76</v>
      </c>
      <c r="AF2007" s="15">
        <v>0</v>
      </c>
      <c r="AG2007" s="26">
        <v>68363.329999999856</v>
      </c>
      <c r="AH2007" s="13" t="s">
        <v>3024</v>
      </c>
      <c r="AI2007" s="6">
        <v>0</v>
      </c>
      <c r="AJ2007" s="7"/>
      <c r="AK2007" s="4"/>
    </row>
    <row r="2008" spans="1:37" x14ac:dyDescent="0.25">
      <c r="A2008" s="1" t="s">
        <v>1859</v>
      </c>
      <c r="B2008" s="1">
        <v>238821.85999999993</v>
      </c>
      <c r="C2008" s="6">
        <f t="shared" si="139"/>
        <v>143820.03999999998</v>
      </c>
      <c r="D2008" s="6">
        <v>134267.34999999998</v>
      </c>
      <c r="E2008" s="6">
        <v>0</v>
      </c>
      <c r="F2008" s="6">
        <v>0</v>
      </c>
      <c r="G2008" s="6">
        <v>2540.5299999999997</v>
      </c>
      <c r="H2008" s="6">
        <v>7012.16</v>
      </c>
      <c r="I2008" s="1">
        <v>0</v>
      </c>
      <c r="J2008" s="6">
        <f t="shared" si="140"/>
        <v>382641.89999999991</v>
      </c>
      <c r="K2008" s="13" t="s">
        <v>3024</v>
      </c>
      <c r="L2008" s="13" t="s">
        <v>3024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13" t="s">
        <v>3024</v>
      </c>
      <c r="V2008" s="6">
        <v>0</v>
      </c>
      <c r="W2008" s="6">
        <f t="shared" si="141"/>
        <v>0</v>
      </c>
      <c r="X2008" s="6">
        <v>0</v>
      </c>
      <c r="Y2008" s="15">
        <v>0</v>
      </c>
      <c r="Z2008" s="15">
        <v>0</v>
      </c>
      <c r="AA2008" s="15">
        <f t="shared" si="142"/>
        <v>0</v>
      </c>
      <c r="AB2008" s="1">
        <v>99040.970000000045</v>
      </c>
      <c r="AC2008" s="13" t="s">
        <v>3024</v>
      </c>
      <c r="AD2008" s="1">
        <v>280387.07000000007</v>
      </c>
      <c r="AE2008" s="6">
        <v>269208.02999999997</v>
      </c>
      <c r="AF2008" s="15">
        <v>0</v>
      </c>
      <c r="AG2008" s="26">
        <v>110220.01000000011</v>
      </c>
      <c r="AH2008" s="13" t="s">
        <v>3024</v>
      </c>
      <c r="AI2008" s="6">
        <v>0</v>
      </c>
      <c r="AJ2008" s="7"/>
      <c r="AK2008" s="4"/>
    </row>
    <row r="2009" spans="1:37" x14ac:dyDescent="0.25">
      <c r="A2009" s="1" t="s">
        <v>1860</v>
      </c>
      <c r="B2009" s="1">
        <v>179387.86</v>
      </c>
      <c r="C2009" s="6">
        <f t="shared" si="139"/>
        <v>97330.37000000001</v>
      </c>
      <c r="D2009" s="6">
        <v>93047.87000000001</v>
      </c>
      <c r="E2009" s="6">
        <v>0</v>
      </c>
      <c r="F2009" s="6">
        <v>0</v>
      </c>
      <c r="G2009" s="6">
        <v>1889.65</v>
      </c>
      <c r="H2009" s="6">
        <v>2392.8499999999995</v>
      </c>
      <c r="I2009" s="1">
        <v>0</v>
      </c>
      <c r="J2009" s="6">
        <f t="shared" si="140"/>
        <v>276718.23</v>
      </c>
      <c r="K2009" s="13" t="s">
        <v>3024</v>
      </c>
      <c r="L2009" s="13" t="s">
        <v>3024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13" t="s">
        <v>3024</v>
      </c>
      <c r="V2009" s="6">
        <v>0</v>
      </c>
      <c r="W2009" s="6">
        <f t="shared" si="141"/>
        <v>0</v>
      </c>
      <c r="X2009" s="6">
        <v>0</v>
      </c>
      <c r="Y2009" s="15">
        <v>0</v>
      </c>
      <c r="Z2009" s="15">
        <v>0</v>
      </c>
      <c r="AA2009" s="15">
        <f t="shared" si="142"/>
        <v>0</v>
      </c>
      <c r="AB2009" s="1">
        <v>68632.299999999901</v>
      </c>
      <c r="AC2009" s="13" t="s">
        <v>3024</v>
      </c>
      <c r="AD2009" s="1">
        <v>210601.90999999983</v>
      </c>
      <c r="AE2009" s="6">
        <v>184867.94</v>
      </c>
      <c r="AF2009" s="15">
        <v>0</v>
      </c>
      <c r="AG2009" s="26">
        <v>94366.269999999742</v>
      </c>
      <c r="AH2009" s="13" t="s">
        <v>3024</v>
      </c>
      <c r="AI2009" s="6">
        <v>0</v>
      </c>
      <c r="AJ2009" s="7"/>
      <c r="AK2009" s="4"/>
    </row>
    <row r="2010" spans="1:37" x14ac:dyDescent="0.25">
      <c r="A2010" s="1" t="s">
        <v>1861</v>
      </c>
      <c r="B2010" s="1">
        <v>91551.060000000012</v>
      </c>
      <c r="C2010" s="6">
        <f t="shared" si="139"/>
        <v>52047.079999999994</v>
      </c>
      <c r="D2010" s="6">
        <v>50824.36</v>
      </c>
      <c r="E2010" s="6">
        <v>0</v>
      </c>
      <c r="F2010" s="6">
        <v>0</v>
      </c>
      <c r="G2010" s="6">
        <v>965.52</v>
      </c>
      <c r="H2010" s="6">
        <v>257.2</v>
      </c>
      <c r="I2010" s="1">
        <v>0</v>
      </c>
      <c r="J2010" s="6">
        <f t="shared" si="140"/>
        <v>143598.14000000001</v>
      </c>
      <c r="K2010" s="13" t="s">
        <v>3024</v>
      </c>
      <c r="L2010" s="13" t="s">
        <v>3024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13" t="s">
        <v>3024</v>
      </c>
      <c r="V2010" s="6">
        <v>0</v>
      </c>
      <c r="W2010" s="6">
        <f t="shared" si="141"/>
        <v>0</v>
      </c>
      <c r="X2010" s="6">
        <v>0</v>
      </c>
      <c r="Y2010" s="15">
        <v>0</v>
      </c>
      <c r="Z2010" s="15">
        <v>0</v>
      </c>
      <c r="AA2010" s="15">
        <f t="shared" si="142"/>
        <v>0</v>
      </c>
      <c r="AB2010" s="1">
        <v>35369.550000000003</v>
      </c>
      <c r="AC2010" s="13" t="s">
        <v>3024</v>
      </c>
      <c r="AD2010" s="1">
        <v>107104.92</v>
      </c>
      <c r="AE2010" s="6">
        <v>103186.27</v>
      </c>
      <c r="AF2010" s="15">
        <v>0</v>
      </c>
      <c r="AG2010" s="26">
        <v>39288.199999999997</v>
      </c>
      <c r="AH2010" s="13" t="s">
        <v>3024</v>
      </c>
      <c r="AI2010" s="6">
        <v>0</v>
      </c>
      <c r="AJ2010" s="7"/>
      <c r="AK2010" s="4"/>
    </row>
    <row r="2011" spans="1:37" x14ac:dyDescent="0.25">
      <c r="A2011" s="1" t="s">
        <v>1862</v>
      </c>
      <c r="B2011" s="1">
        <v>11630.199999999999</v>
      </c>
      <c r="C2011" s="6">
        <f t="shared" si="139"/>
        <v>7548.4800000000005</v>
      </c>
      <c r="D2011" s="6">
        <v>7427.4800000000005</v>
      </c>
      <c r="E2011" s="6">
        <v>0</v>
      </c>
      <c r="F2011" s="6">
        <v>0</v>
      </c>
      <c r="G2011" s="6">
        <v>121.00000000000001</v>
      </c>
      <c r="H2011" s="6">
        <v>0</v>
      </c>
      <c r="I2011" s="1">
        <v>0</v>
      </c>
      <c r="J2011" s="6">
        <f t="shared" si="140"/>
        <v>19178.68</v>
      </c>
      <c r="K2011" s="13" t="s">
        <v>3024</v>
      </c>
      <c r="L2011" s="13" t="s">
        <v>3024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13" t="s">
        <v>3024</v>
      </c>
      <c r="V2011" s="6">
        <v>0</v>
      </c>
      <c r="W2011" s="6">
        <f t="shared" si="141"/>
        <v>0</v>
      </c>
      <c r="X2011" s="6">
        <v>0</v>
      </c>
      <c r="Y2011" s="15">
        <v>0</v>
      </c>
      <c r="Z2011" s="15">
        <v>0</v>
      </c>
      <c r="AA2011" s="15">
        <f t="shared" si="142"/>
        <v>0</v>
      </c>
      <c r="AB2011" s="1">
        <v>858.68000000000052</v>
      </c>
      <c r="AC2011" s="13" t="s">
        <v>3024</v>
      </c>
      <c r="AD2011" s="1">
        <v>10040.220000000001</v>
      </c>
      <c r="AE2011" s="6">
        <v>12320.52</v>
      </c>
      <c r="AF2011" s="15">
        <v>0</v>
      </c>
      <c r="AG2011" s="16" t="s">
        <v>3024</v>
      </c>
      <c r="AH2011" s="15">
        <v>1421.6199999999994</v>
      </c>
      <c r="AI2011" s="6">
        <v>0</v>
      </c>
      <c r="AJ2011" s="7"/>
      <c r="AK2011" s="4"/>
    </row>
    <row r="2012" spans="1:37" x14ac:dyDescent="0.25">
      <c r="A2012" s="1" t="s">
        <v>1863</v>
      </c>
      <c r="B2012" s="1">
        <v>45408.18</v>
      </c>
      <c r="C2012" s="6">
        <f t="shared" si="139"/>
        <v>27136.069999999996</v>
      </c>
      <c r="D2012" s="6">
        <v>26659.399999999998</v>
      </c>
      <c r="E2012" s="6">
        <v>0</v>
      </c>
      <c r="F2012" s="6">
        <v>0</v>
      </c>
      <c r="G2012" s="6">
        <v>476.67</v>
      </c>
      <c r="H2012" s="6">
        <v>0</v>
      </c>
      <c r="I2012" s="1">
        <v>0</v>
      </c>
      <c r="J2012" s="6">
        <f t="shared" si="140"/>
        <v>72544.25</v>
      </c>
      <c r="K2012" s="13" t="s">
        <v>3024</v>
      </c>
      <c r="L2012" s="13" t="s">
        <v>3024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13" t="s">
        <v>3024</v>
      </c>
      <c r="V2012" s="6">
        <v>0</v>
      </c>
      <c r="W2012" s="6">
        <f t="shared" si="141"/>
        <v>0</v>
      </c>
      <c r="X2012" s="6">
        <v>0</v>
      </c>
      <c r="Y2012" s="15">
        <v>0</v>
      </c>
      <c r="Z2012" s="15">
        <v>0</v>
      </c>
      <c r="AA2012" s="15">
        <f t="shared" si="142"/>
        <v>0</v>
      </c>
      <c r="AB2012" s="1">
        <v>14470.809999999998</v>
      </c>
      <c r="AC2012" s="13" t="s">
        <v>3024</v>
      </c>
      <c r="AD2012" s="1">
        <v>58911.06</v>
      </c>
      <c r="AE2012" s="6">
        <v>50877.479999999996</v>
      </c>
      <c r="AF2012" s="15">
        <v>0</v>
      </c>
      <c r="AG2012" s="26">
        <v>22504.389999999992</v>
      </c>
      <c r="AH2012" s="13" t="s">
        <v>3024</v>
      </c>
      <c r="AI2012" s="6">
        <v>0</v>
      </c>
      <c r="AJ2012" s="7"/>
      <c r="AK2012" s="4"/>
    </row>
    <row r="2013" spans="1:37" x14ac:dyDescent="0.25">
      <c r="A2013" s="1" t="s">
        <v>1864</v>
      </c>
      <c r="B2013" s="1">
        <v>14831.32</v>
      </c>
      <c r="C2013" s="6">
        <f t="shared" si="139"/>
        <v>9039.98</v>
      </c>
      <c r="D2013" s="6">
        <v>8879.85</v>
      </c>
      <c r="E2013" s="6">
        <v>0</v>
      </c>
      <c r="F2013" s="6">
        <v>0</v>
      </c>
      <c r="G2013" s="6">
        <v>160.13</v>
      </c>
      <c r="H2013" s="6">
        <v>0</v>
      </c>
      <c r="I2013" s="1">
        <v>0</v>
      </c>
      <c r="J2013" s="6">
        <f t="shared" si="140"/>
        <v>23871.3</v>
      </c>
      <c r="K2013" s="13" t="s">
        <v>3024</v>
      </c>
      <c r="L2013" s="13" t="s">
        <v>3024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13" t="s">
        <v>3024</v>
      </c>
      <c r="V2013" s="6">
        <v>0</v>
      </c>
      <c r="W2013" s="6">
        <f t="shared" si="141"/>
        <v>0</v>
      </c>
      <c r="X2013" s="6">
        <v>0</v>
      </c>
      <c r="Y2013" s="15">
        <v>0</v>
      </c>
      <c r="Z2013" s="15">
        <v>0</v>
      </c>
      <c r="AA2013" s="15">
        <f t="shared" si="142"/>
        <v>0</v>
      </c>
      <c r="AB2013" s="1">
        <v>5336.75</v>
      </c>
      <c r="AC2013" s="13" t="s">
        <v>3024</v>
      </c>
      <c r="AD2013" s="1">
        <v>16236.540000000005</v>
      </c>
      <c r="AE2013" s="6">
        <v>18137.400000000001</v>
      </c>
      <c r="AF2013" s="15">
        <v>0</v>
      </c>
      <c r="AG2013" s="26">
        <v>3435.8900000000017</v>
      </c>
      <c r="AH2013" s="13" t="s">
        <v>3024</v>
      </c>
      <c r="AI2013" s="6">
        <v>0</v>
      </c>
      <c r="AJ2013" s="7"/>
      <c r="AK2013" s="4"/>
    </row>
    <row r="2014" spans="1:37" x14ac:dyDescent="0.25">
      <c r="A2014" s="1" t="s">
        <v>1865</v>
      </c>
      <c r="B2014" s="1">
        <v>15594.039999999999</v>
      </c>
      <c r="C2014" s="6">
        <f t="shared" si="139"/>
        <v>8847.83</v>
      </c>
      <c r="D2014" s="6">
        <v>8681.41</v>
      </c>
      <c r="E2014" s="6">
        <v>0</v>
      </c>
      <c r="F2014" s="6">
        <v>0</v>
      </c>
      <c r="G2014" s="6">
        <v>166.42</v>
      </c>
      <c r="H2014" s="6">
        <v>0</v>
      </c>
      <c r="I2014" s="1">
        <v>0</v>
      </c>
      <c r="J2014" s="6">
        <f t="shared" si="140"/>
        <v>24441.87</v>
      </c>
      <c r="K2014" s="13" t="s">
        <v>3024</v>
      </c>
      <c r="L2014" s="13" t="s">
        <v>3024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13" t="s">
        <v>3024</v>
      </c>
      <c r="V2014" s="6">
        <v>0</v>
      </c>
      <c r="W2014" s="6">
        <f t="shared" si="141"/>
        <v>0</v>
      </c>
      <c r="X2014" s="6">
        <v>0</v>
      </c>
      <c r="Y2014" s="15">
        <v>0</v>
      </c>
      <c r="Z2014" s="15">
        <v>0</v>
      </c>
      <c r="AA2014" s="15">
        <f t="shared" si="142"/>
        <v>0</v>
      </c>
      <c r="AB2014" s="1">
        <v>5798.340000000002</v>
      </c>
      <c r="AC2014" s="13" t="s">
        <v>3024</v>
      </c>
      <c r="AD2014" s="1">
        <v>21496.699999999997</v>
      </c>
      <c r="AE2014" s="6">
        <v>15671.1</v>
      </c>
      <c r="AF2014" s="15">
        <v>0</v>
      </c>
      <c r="AG2014" s="26">
        <v>11623.940000000002</v>
      </c>
      <c r="AH2014" s="13" t="s">
        <v>3024</v>
      </c>
      <c r="AI2014" s="6">
        <v>0</v>
      </c>
      <c r="AJ2014" s="7"/>
      <c r="AK2014" s="4"/>
    </row>
    <row r="2015" spans="1:37" x14ac:dyDescent="0.25">
      <c r="A2015" s="1" t="s">
        <v>1866</v>
      </c>
      <c r="B2015" s="1">
        <v>17956.039999999997</v>
      </c>
      <c r="C2015" s="6">
        <f t="shared" si="139"/>
        <v>7485.89</v>
      </c>
      <c r="D2015" s="6">
        <v>7170.0400000000009</v>
      </c>
      <c r="E2015" s="6">
        <v>0</v>
      </c>
      <c r="F2015" s="6">
        <v>0</v>
      </c>
      <c r="G2015" s="6">
        <v>186.73000000000002</v>
      </c>
      <c r="H2015" s="6">
        <v>129.12</v>
      </c>
      <c r="I2015" s="1">
        <v>0</v>
      </c>
      <c r="J2015" s="6">
        <f t="shared" si="140"/>
        <v>25441.929999999997</v>
      </c>
      <c r="K2015" s="13" t="s">
        <v>3024</v>
      </c>
      <c r="L2015" s="13" t="s">
        <v>3024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13" t="s">
        <v>3024</v>
      </c>
      <c r="V2015" s="6">
        <v>0</v>
      </c>
      <c r="W2015" s="6">
        <f t="shared" si="141"/>
        <v>0</v>
      </c>
      <c r="X2015" s="6">
        <v>0</v>
      </c>
      <c r="Y2015" s="15">
        <v>0</v>
      </c>
      <c r="Z2015" s="15">
        <v>0</v>
      </c>
      <c r="AA2015" s="15">
        <f t="shared" si="142"/>
        <v>0</v>
      </c>
      <c r="AB2015" s="1">
        <v>2886.9899999999989</v>
      </c>
      <c r="AC2015" s="13" t="s">
        <v>3024</v>
      </c>
      <c r="AD2015" s="1">
        <v>18500.759999999995</v>
      </c>
      <c r="AE2015" s="6">
        <v>15141.15</v>
      </c>
      <c r="AF2015" s="15">
        <v>0</v>
      </c>
      <c r="AG2015" s="26">
        <v>6246.5999999999949</v>
      </c>
      <c r="AH2015" s="13" t="s">
        <v>3024</v>
      </c>
      <c r="AI2015" s="6">
        <v>0</v>
      </c>
      <c r="AJ2015" s="7"/>
      <c r="AK2015" s="4"/>
    </row>
    <row r="2016" spans="1:37" x14ac:dyDescent="0.25">
      <c r="A2016" s="1" t="s">
        <v>1867</v>
      </c>
      <c r="B2016" s="1">
        <v>2587.2700000000004</v>
      </c>
      <c r="C2016" s="6">
        <f t="shared" si="139"/>
        <v>4156.4799999999996</v>
      </c>
      <c r="D2016" s="6">
        <v>4118.5599999999995</v>
      </c>
      <c r="E2016" s="6">
        <v>0</v>
      </c>
      <c r="F2016" s="6">
        <v>0</v>
      </c>
      <c r="G2016" s="6">
        <v>37.919999999999995</v>
      </c>
      <c r="H2016" s="6">
        <v>0</v>
      </c>
      <c r="I2016" s="1">
        <v>0</v>
      </c>
      <c r="J2016" s="6">
        <f t="shared" si="140"/>
        <v>6743.75</v>
      </c>
      <c r="K2016" s="13" t="s">
        <v>3024</v>
      </c>
      <c r="L2016" s="13" t="s">
        <v>3024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13" t="s">
        <v>3024</v>
      </c>
      <c r="V2016" s="6">
        <v>0</v>
      </c>
      <c r="W2016" s="6">
        <f t="shared" si="141"/>
        <v>0</v>
      </c>
      <c r="X2016" s="6">
        <v>0</v>
      </c>
      <c r="Y2016" s="15">
        <v>0</v>
      </c>
      <c r="Z2016" s="15">
        <v>0</v>
      </c>
      <c r="AA2016" s="15">
        <f t="shared" si="142"/>
        <v>0</v>
      </c>
      <c r="AB2016" s="1">
        <v>3840.3899999999994</v>
      </c>
      <c r="AC2016" s="13" t="s">
        <v>3024</v>
      </c>
      <c r="AD2016" s="1">
        <v>7692.1200000000008</v>
      </c>
      <c r="AE2016" s="6">
        <v>5407.03</v>
      </c>
      <c r="AF2016" s="15">
        <v>0</v>
      </c>
      <c r="AG2016" s="26">
        <v>6125.4800000000005</v>
      </c>
      <c r="AH2016" s="13" t="s">
        <v>3024</v>
      </c>
      <c r="AI2016" s="6">
        <v>0</v>
      </c>
      <c r="AJ2016" s="7"/>
      <c r="AK2016" s="4"/>
    </row>
    <row r="2017" spans="1:37" x14ac:dyDescent="0.25">
      <c r="A2017" s="1" t="s">
        <v>1868</v>
      </c>
      <c r="B2017" s="1">
        <v>17433.07</v>
      </c>
      <c r="C2017" s="6">
        <f t="shared" si="139"/>
        <v>8177.3400000000011</v>
      </c>
      <c r="D2017" s="6">
        <v>8000.4300000000012</v>
      </c>
      <c r="E2017" s="6">
        <v>0</v>
      </c>
      <c r="F2017" s="6">
        <v>0</v>
      </c>
      <c r="G2017" s="6">
        <v>176.91</v>
      </c>
      <c r="H2017" s="6">
        <v>0</v>
      </c>
      <c r="I2017" s="1">
        <v>0</v>
      </c>
      <c r="J2017" s="6">
        <f t="shared" si="140"/>
        <v>25610.41</v>
      </c>
      <c r="K2017" s="13" t="s">
        <v>3024</v>
      </c>
      <c r="L2017" s="13" t="s">
        <v>3024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13" t="s">
        <v>3024</v>
      </c>
      <c r="V2017" s="6">
        <v>0</v>
      </c>
      <c r="W2017" s="6">
        <f t="shared" si="141"/>
        <v>0</v>
      </c>
      <c r="X2017" s="6">
        <v>0</v>
      </c>
      <c r="Y2017" s="15">
        <v>0</v>
      </c>
      <c r="Z2017" s="15">
        <v>0</v>
      </c>
      <c r="AA2017" s="15">
        <f t="shared" si="142"/>
        <v>0</v>
      </c>
      <c r="AB2017" s="1">
        <v>9947.7999999999975</v>
      </c>
      <c r="AC2017" s="13" t="s">
        <v>3024</v>
      </c>
      <c r="AD2017" s="1">
        <v>25436.219999999994</v>
      </c>
      <c r="AE2017" s="6">
        <v>18325.670000000002</v>
      </c>
      <c r="AF2017" s="15">
        <v>0</v>
      </c>
      <c r="AG2017" s="26">
        <v>17058.349999999991</v>
      </c>
      <c r="AH2017" s="13" t="s">
        <v>3024</v>
      </c>
      <c r="AI2017" s="6">
        <v>0</v>
      </c>
      <c r="AJ2017" s="7"/>
      <c r="AK2017" s="4"/>
    </row>
    <row r="2018" spans="1:37" x14ac:dyDescent="0.25">
      <c r="A2018" s="1" t="s">
        <v>1869</v>
      </c>
      <c r="B2018" s="1">
        <v>1188.9399999999998</v>
      </c>
      <c r="C2018" s="6">
        <f t="shared" si="139"/>
        <v>2661.96</v>
      </c>
      <c r="D2018" s="6">
        <v>308.21000000000004</v>
      </c>
      <c r="E2018" s="6">
        <v>0</v>
      </c>
      <c r="F2018" s="6">
        <v>0</v>
      </c>
      <c r="G2018" s="6">
        <v>18.350000000000001</v>
      </c>
      <c r="H2018" s="6">
        <v>2335.4</v>
      </c>
      <c r="I2018" s="1">
        <v>0</v>
      </c>
      <c r="J2018" s="6">
        <f t="shared" si="140"/>
        <v>3850.8999999999996</v>
      </c>
      <c r="K2018" s="13" t="s">
        <v>3024</v>
      </c>
      <c r="L2018" s="13" t="s">
        <v>3024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13" t="s">
        <v>3024</v>
      </c>
      <c r="V2018" s="6">
        <v>0</v>
      </c>
      <c r="W2018" s="6">
        <f t="shared" si="141"/>
        <v>0</v>
      </c>
      <c r="X2018" s="6">
        <v>0</v>
      </c>
      <c r="Y2018" s="15">
        <v>0</v>
      </c>
      <c r="Z2018" s="15">
        <v>0</v>
      </c>
      <c r="AA2018" s="15">
        <f t="shared" si="142"/>
        <v>0</v>
      </c>
      <c r="AB2018" s="1">
        <v>1037.17</v>
      </c>
      <c r="AC2018" s="13" t="s">
        <v>3024</v>
      </c>
      <c r="AD2018" s="1">
        <v>1850.8199999999997</v>
      </c>
      <c r="AE2018" s="6">
        <v>1286.69</v>
      </c>
      <c r="AF2018" s="15">
        <v>0</v>
      </c>
      <c r="AG2018" s="26">
        <v>1601.3</v>
      </c>
      <c r="AH2018" s="13" t="s">
        <v>3024</v>
      </c>
      <c r="AI2018" s="6">
        <v>0</v>
      </c>
      <c r="AJ2018" s="7"/>
      <c r="AK2018" s="4"/>
    </row>
    <row r="2019" spans="1:37" x14ac:dyDescent="0.25">
      <c r="A2019" s="1" t="s">
        <v>1870</v>
      </c>
      <c r="B2019" s="1">
        <v>12038.229999999998</v>
      </c>
      <c r="C2019" s="6">
        <f t="shared" si="139"/>
        <v>8618.93</v>
      </c>
      <c r="D2019" s="6">
        <v>7683.49</v>
      </c>
      <c r="E2019" s="6">
        <v>0</v>
      </c>
      <c r="F2019" s="6">
        <v>0</v>
      </c>
      <c r="G2019" s="6">
        <v>130.74</v>
      </c>
      <c r="H2019" s="6">
        <v>804.7</v>
      </c>
      <c r="I2019" s="1">
        <v>0</v>
      </c>
      <c r="J2019" s="6">
        <f t="shared" si="140"/>
        <v>20657.159999999996</v>
      </c>
      <c r="K2019" s="13" t="s">
        <v>3024</v>
      </c>
      <c r="L2019" s="13" t="s">
        <v>3024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13" t="s">
        <v>3024</v>
      </c>
      <c r="V2019" s="6">
        <v>0</v>
      </c>
      <c r="W2019" s="6">
        <f t="shared" si="141"/>
        <v>0</v>
      </c>
      <c r="X2019" s="6">
        <v>0</v>
      </c>
      <c r="Y2019" s="15">
        <v>0</v>
      </c>
      <c r="Z2019" s="15">
        <v>0</v>
      </c>
      <c r="AA2019" s="15">
        <f t="shared" si="142"/>
        <v>0</v>
      </c>
      <c r="AB2019" s="1">
        <v>3048.9599999999996</v>
      </c>
      <c r="AC2019" s="13" t="s">
        <v>3024</v>
      </c>
      <c r="AD2019" s="1">
        <v>12871.999999999996</v>
      </c>
      <c r="AE2019" s="6">
        <v>13515.46</v>
      </c>
      <c r="AF2019" s="15">
        <v>0</v>
      </c>
      <c r="AG2019" s="26">
        <v>2405.4999999999973</v>
      </c>
      <c r="AH2019" s="13" t="s">
        <v>3024</v>
      </c>
      <c r="AI2019" s="6">
        <v>0</v>
      </c>
      <c r="AJ2019" s="7"/>
      <c r="AK2019" s="4"/>
    </row>
    <row r="2020" spans="1:37" x14ac:dyDescent="0.25">
      <c r="A2020" s="1" t="s">
        <v>1871</v>
      </c>
      <c r="B2020" s="1">
        <v>48181.86</v>
      </c>
      <c r="C2020" s="6">
        <f t="shared" si="139"/>
        <v>20563.919999999995</v>
      </c>
      <c r="D2020" s="6">
        <v>18804.409999999996</v>
      </c>
      <c r="E2020" s="6">
        <v>0</v>
      </c>
      <c r="F2020" s="6">
        <v>0</v>
      </c>
      <c r="G2020" s="6">
        <v>487.46000000000004</v>
      </c>
      <c r="H2020" s="6">
        <v>1272.05</v>
      </c>
      <c r="I2020" s="1">
        <v>0</v>
      </c>
      <c r="J2020" s="6">
        <f t="shared" si="140"/>
        <v>68745.78</v>
      </c>
      <c r="K2020" s="13" t="s">
        <v>3024</v>
      </c>
      <c r="L2020" s="13" t="s">
        <v>3024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13" t="s">
        <v>3024</v>
      </c>
      <c r="V2020" s="6">
        <v>0</v>
      </c>
      <c r="W2020" s="6">
        <f t="shared" si="141"/>
        <v>0</v>
      </c>
      <c r="X2020" s="6">
        <v>0</v>
      </c>
      <c r="Y2020" s="15">
        <v>0</v>
      </c>
      <c r="Z2020" s="15">
        <v>0</v>
      </c>
      <c r="AA2020" s="15">
        <f t="shared" si="142"/>
        <v>0</v>
      </c>
      <c r="AB2020" s="1">
        <v>46.200000000003001</v>
      </c>
      <c r="AC2020" s="13" t="s">
        <v>3024</v>
      </c>
      <c r="AD2020" s="1">
        <v>37110.070000000007</v>
      </c>
      <c r="AE2020" s="6">
        <v>38413.67</v>
      </c>
      <c r="AF2020" s="15">
        <v>0</v>
      </c>
      <c r="AG2020" s="16" t="s">
        <v>3024</v>
      </c>
      <c r="AH2020" s="15">
        <v>1257.3999999999878</v>
      </c>
      <c r="AI2020" s="6">
        <v>0</v>
      </c>
      <c r="AJ2020" s="7"/>
      <c r="AK2020" s="4"/>
    </row>
    <row r="2021" spans="1:37" x14ac:dyDescent="0.25">
      <c r="A2021" s="1" t="s">
        <v>1872</v>
      </c>
      <c r="B2021" s="1">
        <v>3679.0800000000004</v>
      </c>
      <c r="C2021" s="6">
        <f t="shared" si="139"/>
        <v>3007.46</v>
      </c>
      <c r="D2021" s="6">
        <v>2964.75</v>
      </c>
      <c r="E2021" s="6">
        <v>0</v>
      </c>
      <c r="F2021" s="6">
        <v>0</v>
      </c>
      <c r="G2021" s="6">
        <v>42.71</v>
      </c>
      <c r="H2021" s="6">
        <v>0</v>
      </c>
      <c r="I2021" s="1">
        <v>0</v>
      </c>
      <c r="J2021" s="6">
        <f t="shared" si="140"/>
        <v>6686.5400000000009</v>
      </c>
      <c r="K2021" s="13" t="s">
        <v>3024</v>
      </c>
      <c r="L2021" s="13" t="s">
        <v>3024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13" t="s">
        <v>3024</v>
      </c>
      <c r="V2021" s="6">
        <v>0</v>
      </c>
      <c r="W2021" s="6">
        <f t="shared" si="141"/>
        <v>0</v>
      </c>
      <c r="X2021" s="6">
        <v>0</v>
      </c>
      <c r="Y2021" s="15">
        <v>0</v>
      </c>
      <c r="Z2021" s="15">
        <v>0</v>
      </c>
      <c r="AA2021" s="15">
        <f t="shared" si="142"/>
        <v>0</v>
      </c>
      <c r="AB2021" s="1">
        <v>5556.5299999999988</v>
      </c>
      <c r="AC2021" s="13" t="s">
        <v>3024</v>
      </c>
      <c r="AD2021" s="1">
        <v>9374.9399999999987</v>
      </c>
      <c r="AE2021" s="6">
        <v>4915.54</v>
      </c>
      <c r="AF2021" s="15">
        <v>0</v>
      </c>
      <c r="AG2021" s="26">
        <v>10015.929999999997</v>
      </c>
      <c r="AH2021" s="13" t="s">
        <v>3024</v>
      </c>
      <c r="AI2021" s="6">
        <v>0</v>
      </c>
      <c r="AJ2021" s="7"/>
      <c r="AK2021" s="4"/>
    </row>
    <row r="2022" spans="1:37" x14ac:dyDescent="0.25">
      <c r="A2022" s="1" t="s">
        <v>1873</v>
      </c>
      <c r="B2022" s="1">
        <v>58835.05</v>
      </c>
      <c r="C2022" s="6">
        <f t="shared" si="139"/>
        <v>35134.979999999996</v>
      </c>
      <c r="D2022" s="6">
        <v>32741.369999999995</v>
      </c>
      <c r="E2022" s="6">
        <v>0</v>
      </c>
      <c r="F2022" s="6">
        <v>0</v>
      </c>
      <c r="G2022" s="6">
        <v>614.65</v>
      </c>
      <c r="H2022" s="6">
        <v>1778.96</v>
      </c>
      <c r="I2022" s="1">
        <v>0</v>
      </c>
      <c r="J2022" s="6">
        <f t="shared" si="140"/>
        <v>93970.03</v>
      </c>
      <c r="K2022" s="13" t="s">
        <v>3024</v>
      </c>
      <c r="L2022" s="13" t="s">
        <v>3024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13" t="s">
        <v>3024</v>
      </c>
      <c r="V2022" s="6">
        <v>0</v>
      </c>
      <c r="W2022" s="6">
        <f t="shared" si="141"/>
        <v>0</v>
      </c>
      <c r="X2022" s="6">
        <v>0</v>
      </c>
      <c r="Y2022" s="15">
        <v>0</v>
      </c>
      <c r="Z2022" s="15">
        <v>0</v>
      </c>
      <c r="AA2022" s="15">
        <f t="shared" si="142"/>
        <v>0</v>
      </c>
      <c r="AB2022" s="1">
        <v>24402.510000000009</v>
      </c>
      <c r="AC2022" s="13" t="s">
        <v>3024</v>
      </c>
      <c r="AD2022" s="1">
        <v>76034.100000000035</v>
      </c>
      <c r="AE2022" s="6">
        <v>62924.52</v>
      </c>
      <c r="AF2022" s="15">
        <v>0</v>
      </c>
      <c r="AG2022" s="26">
        <v>37512.09000000004</v>
      </c>
      <c r="AH2022" s="13" t="s">
        <v>3024</v>
      </c>
      <c r="AI2022" s="6">
        <v>0</v>
      </c>
      <c r="AJ2022" s="7"/>
      <c r="AK2022" s="4"/>
    </row>
    <row r="2023" spans="1:37" x14ac:dyDescent="0.25">
      <c r="A2023" s="1" t="s">
        <v>1874</v>
      </c>
      <c r="B2023" s="1">
        <v>255.85000000000002</v>
      </c>
      <c r="C2023" s="6">
        <f t="shared" si="139"/>
        <v>2.3199999999999998</v>
      </c>
      <c r="D2023" s="6">
        <v>0</v>
      </c>
      <c r="E2023" s="6">
        <v>0</v>
      </c>
      <c r="F2023" s="6">
        <v>0</v>
      </c>
      <c r="G2023" s="6">
        <v>2.3199999999999998</v>
      </c>
      <c r="H2023" s="6">
        <v>0</v>
      </c>
      <c r="I2023" s="1">
        <v>0</v>
      </c>
      <c r="J2023" s="6">
        <f t="shared" si="140"/>
        <v>258.17</v>
      </c>
      <c r="K2023" s="13" t="s">
        <v>3024</v>
      </c>
      <c r="L2023" s="13" t="s">
        <v>3024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13" t="s">
        <v>3024</v>
      </c>
      <c r="V2023" s="6">
        <v>0</v>
      </c>
      <c r="W2023" s="6">
        <f t="shared" si="141"/>
        <v>0</v>
      </c>
      <c r="X2023" s="6">
        <v>0</v>
      </c>
      <c r="Y2023" s="15">
        <v>0</v>
      </c>
      <c r="Z2023" s="15">
        <v>0</v>
      </c>
      <c r="AA2023" s="15">
        <f t="shared" si="142"/>
        <v>0</v>
      </c>
      <c r="AB2023" s="1">
        <v>3486.24</v>
      </c>
      <c r="AC2023" s="13" t="s">
        <v>3024</v>
      </c>
      <c r="AD2023" s="1">
        <v>5610.5400000000009</v>
      </c>
      <c r="AE2023" s="6">
        <v>0</v>
      </c>
      <c r="AF2023" s="15">
        <v>0</v>
      </c>
      <c r="AG2023" s="26">
        <v>9096.7800000000007</v>
      </c>
      <c r="AH2023" s="13" t="s">
        <v>3024</v>
      </c>
      <c r="AI2023" s="6">
        <v>0</v>
      </c>
      <c r="AJ2023" s="7"/>
      <c r="AK2023" s="4"/>
    </row>
    <row r="2024" spans="1:37" x14ac:dyDescent="0.25">
      <c r="A2024" s="1" t="s">
        <v>1875</v>
      </c>
      <c r="B2024" s="1">
        <v>38567.71</v>
      </c>
      <c r="C2024" s="6">
        <f t="shared" si="139"/>
        <v>22044.309999999998</v>
      </c>
      <c r="D2024" s="6">
        <v>21110</v>
      </c>
      <c r="E2024" s="6">
        <v>0</v>
      </c>
      <c r="F2024" s="6">
        <v>0</v>
      </c>
      <c r="G2024" s="6">
        <v>408.76</v>
      </c>
      <c r="H2024" s="6">
        <v>525.54999999999995</v>
      </c>
      <c r="I2024" s="1">
        <v>0</v>
      </c>
      <c r="J2024" s="6">
        <f t="shared" si="140"/>
        <v>60612.02</v>
      </c>
      <c r="K2024" s="13" t="s">
        <v>3024</v>
      </c>
      <c r="L2024" s="13" t="s">
        <v>3024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13" t="s">
        <v>3024</v>
      </c>
      <c r="V2024" s="6">
        <v>0</v>
      </c>
      <c r="W2024" s="6">
        <f t="shared" si="141"/>
        <v>0</v>
      </c>
      <c r="X2024" s="6">
        <v>0</v>
      </c>
      <c r="Y2024" s="15">
        <v>0</v>
      </c>
      <c r="Z2024" s="15">
        <v>0</v>
      </c>
      <c r="AA2024" s="15">
        <f t="shared" si="142"/>
        <v>0</v>
      </c>
      <c r="AB2024" s="1">
        <v>14229.349999999995</v>
      </c>
      <c r="AC2024" s="13" t="s">
        <v>3024</v>
      </c>
      <c r="AD2024" s="1">
        <v>45950.039999999994</v>
      </c>
      <c r="AE2024" s="6">
        <v>42359.18</v>
      </c>
      <c r="AF2024" s="15">
        <v>0</v>
      </c>
      <c r="AG2024" s="26">
        <v>17820.209999999985</v>
      </c>
      <c r="AH2024" s="13" t="s">
        <v>3024</v>
      </c>
      <c r="AI2024" s="6">
        <v>0</v>
      </c>
      <c r="AJ2024" s="7"/>
      <c r="AK2024" s="4"/>
    </row>
    <row r="2025" spans="1:37" x14ac:dyDescent="0.25">
      <c r="A2025" s="1" t="s">
        <v>1876</v>
      </c>
      <c r="B2025" s="1">
        <v>48332.89</v>
      </c>
      <c r="C2025" s="6">
        <f t="shared" si="139"/>
        <v>25011.010000000002</v>
      </c>
      <c r="D2025" s="6">
        <v>21625.13</v>
      </c>
      <c r="E2025" s="6">
        <v>0</v>
      </c>
      <c r="F2025" s="6">
        <v>0</v>
      </c>
      <c r="G2025" s="6">
        <v>501.79</v>
      </c>
      <c r="H2025" s="6">
        <v>2884.0899999999997</v>
      </c>
      <c r="I2025" s="1">
        <v>0</v>
      </c>
      <c r="J2025" s="6">
        <f t="shared" si="140"/>
        <v>73343.899999999994</v>
      </c>
      <c r="K2025" s="13" t="s">
        <v>3024</v>
      </c>
      <c r="L2025" s="13" t="s">
        <v>3024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13" t="s">
        <v>3024</v>
      </c>
      <c r="V2025" s="6">
        <v>0</v>
      </c>
      <c r="W2025" s="6">
        <f t="shared" si="141"/>
        <v>0</v>
      </c>
      <c r="X2025" s="6">
        <v>0</v>
      </c>
      <c r="Y2025" s="15">
        <v>0</v>
      </c>
      <c r="Z2025" s="15">
        <v>0</v>
      </c>
      <c r="AA2025" s="15">
        <f t="shared" si="142"/>
        <v>0</v>
      </c>
      <c r="AB2025" s="1">
        <v>20594.240000000009</v>
      </c>
      <c r="AC2025" s="13" t="s">
        <v>3024</v>
      </c>
      <c r="AD2025" s="1">
        <v>61230.37999999999</v>
      </c>
      <c r="AE2025" s="6">
        <v>46450.859999999993</v>
      </c>
      <c r="AF2025" s="15">
        <v>0</v>
      </c>
      <c r="AG2025" s="26">
        <v>35373.760000000009</v>
      </c>
      <c r="AH2025" s="13" t="s">
        <v>3024</v>
      </c>
      <c r="AI2025" s="6">
        <v>0</v>
      </c>
      <c r="AJ2025" s="7"/>
      <c r="AK2025" s="4"/>
    </row>
    <row r="2026" spans="1:37" x14ac:dyDescent="0.25">
      <c r="A2026" s="1" t="s">
        <v>1877</v>
      </c>
      <c r="B2026" s="1">
        <v>27704.579999999998</v>
      </c>
      <c r="C2026" s="6">
        <f t="shared" si="139"/>
        <v>12160.63</v>
      </c>
      <c r="D2026" s="6">
        <v>10139.39</v>
      </c>
      <c r="E2026" s="6">
        <v>0</v>
      </c>
      <c r="F2026" s="6">
        <v>0</v>
      </c>
      <c r="G2026" s="6">
        <v>284.09000000000003</v>
      </c>
      <c r="H2026" s="6">
        <v>1737.15</v>
      </c>
      <c r="I2026" s="1">
        <v>0</v>
      </c>
      <c r="J2026" s="6">
        <f t="shared" si="140"/>
        <v>39865.21</v>
      </c>
      <c r="K2026" s="13" t="s">
        <v>3024</v>
      </c>
      <c r="L2026" s="13" t="s">
        <v>3024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13" t="s">
        <v>3024</v>
      </c>
      <c r="V2026" s="6">
        <v>0</v>
      </c>
      <c r="W2026" s="6">
        <f t="shared" si="141"/>
        <v>0</v>
      </c>
      <c r="X2026" s="6">
        <v>0</v>
      </c>
      <c r="Y2026" s="15">
        <v>0</v>
      </c>
      <c r="Z2026" s="15">
        <v>0</v>
      </c>
      <c r="AA2026" s="15">
        <f t="shared" si="142"/>
        <v>0</v>
      </c>
      <c r="AB2026" s="1">
        <v>15269.889999999994</v>
      </c>
      <c r="AC2026" s="13" t="s">
        <v>3024</v>
      </c>
      <c r="AD2026" s="1">
        <v>39280.759999999987</v>
      </c>
      <c r="AE2026" s="6">
        <v>25824.690000000002</v>
      </c>
      <c r="AF2026" s="15">
        <v>0</v>
      </c>
      <c r="AG2026" s="26">
        <v>28725.959999999977</v>
      </c>
      <c r="AH2026" s="13" t="s">
        <v>3024</v>
      </c>
      <c r="AI2026" s="6">
        <v>0</v>
      </c>
      <c r="AJ2026" s="7"/>
      <c r="AK2026" s="4"/>
    </row>
    <row r="2027" spans="1:37" x14ac:dyDescent="0.25">
      <c r="A2027" s="1" t="s">
        <v>1878</v>
      </c>
      <c r="B2027" s="1">
        <v>38338.019999999997</v>
      </c>
      <c r="C2027" s="6">
        <f t="shared" si="139"/>
        <v>25754.82</v>
      </c>
      <c r="D2027" s="6">
        <v>20153.919999999998</v>
      </c>
      <c r="E2027" s="6">
        <v>0</v>
      </c>
      <c r="F2027" s="6">
        <v>0</v>
      </c>
      <c r="G2027" s="6">
        <v>422.65000000000003</v>
      </c>
      <c r="H2027" s="6">
        <v>5178.2499999999991</v>
      </c>
      <c r="I2027" s="1">
        <v>0</v>
      </c>
      <c r="J2027" s="6">
        <f t="shared" si="140"/>
        <v>64092.84</v>
      </c>
      <c r="K2027" s="13" t="s">
        <v>3024</v>
      </c>
      <c r="L2027" s="13" t="s">
        <v>3024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13" t="s">
        <v>3024</v>
      </c>
      <c r="V2027" s="6">
        <v>0</v>
      </c>
      <c r="W2027" s="6">
        <f t="shared" si="141"/>
        <v>0</v>
      </c>
      <c r="X2027" s="6">
        <v>0</v>
      </c>
      <c r="Y2027" s="15">
        <v>0</v>
      </c>
      <c r="Z2027" s="15">
        <v>0</v>
      </c>
      <c r="AA2027" s="15">
        <f t="shared" si="142"/>
        <v>0</v>
      </c>
      <c r="AB2027" s="1">
        <v>22343.160000000003</v>
      </c>
      <c r="AC2027" s="13" t="s">
        <v>3024</v>
      </c>
      <c r="AD2027" s="1">
        <v>52313.399999999994</v>
      </c>
      <c r="AE2027" s="6">
        <v>45723.799999999996</v>
      </c>
      <c r="AF2027" s="15">
        <v>0</v>
      </c>
      <c r="AG2027" s="26">
        <v>28932.760000000009</v>
      </c>
      <c r="AH2027" s="13" t="s">
        <v>3024</v>
      </c>
      <c r="AI2027" s="6">
        <v>0</v>
      </c>
      <c r="AJ2027" s="7"/>
      <c r="AK2027" s="4"/>
    </row>
    <row r="2028" spans="1:37" x14ac:dyDescent="0.25">
      <c r="A2028" s="1" t="s">
        <v>1879</v>
      </c>
      <c r="B2028" s="1">
        <v>36349.909999999996</v>
      </c>
      <c r="C2028" s="6">
        <f t="shared" si="139"/>
        <v>24663.449999999997</v>
      </c>
      <c r="D2028" s="6">
        <v>23672.05</v>
      </c>
      <c r="E2028" s="6">
        <v>0</v>
      </c>
      <c r="F2028" s="6">
        <v>0</v>
      </c>
      <c r="G2028" s="6">
        <v>390.8</v>
      </c>
      <c r="H2028" s="6">
        <v>600.6</v>
      </c>
      <c r="I2028" s="1">
        <v>0</v>
      </c>
      <c r="J2028" s="6">
        <f t="shared" si="140"/>
        <v>61013.359999999993</v>
      </c>
      <c r="K2028" s="13" t="s">
        <v>3024</v>
      </c>
      <c r="L2028" s="13" t="s">
        <v>3024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13" t="s">
        <v>3024</v>
      </c>
      <c r="V2028" s="6">
        <v>0</v>
      </c>
      <c r="W2028" s="6">
        <f t="shared" si="141"/>
        <v>0</v>
      </c>
      <c r="X2028" s="6">
        <v>0</v>
      </c>
      <c r="Y2028" s="15">
        <v>0</v>
      </c>
      <c r="Z2028" s="15">
        <v>0</v>
      </c>
      <c r="AA2028" s="15">
        <f t="shared" si="142"/>
        <v>0</v>
      </c>
      <c r="AB2028" s="1">
        <v>16965.789999999997</v>
      </c>
      <c r="AC2028" s="13" t="s">
        <v>3024</v>
      </c>
      <c r="AD2028" s="1">
        <v>50464.979999999996</v>
      </c>
      <c r="AE2028" s="6">
        <v>41751.649999999994</v>
      </c>
      <c r="AF2028" s="15">
        <v>0</v>
      </c>
      <c r="AG2028" s="26">
        <v>25679.119999999992</v>
      </c>
      <c r="AH2028" s="13" t="s">
        <v>3024</v>
      </c>
      <c r="AI2028" s="6">
        <v>0</v>
      </c>
      <c r="AJ2028" s="7"/>
      <c r="AK2028" s="4"/>
    </row>
    <row r="2029" spans="1:37" x14ac:dyDescent="0.25">
      <c r="A2029" s="1" t="s">
        <v>1881</v>
      </c>
      <c r="B2029" s="1">
        <v>144246.9</v>
      </c>
      <c r="C2029" s="6">
        <f t="shared" si="139"/>
        <v>81100.530000000013</v>
      </c>
      <c r="D2029" s="6">
        <v>76842.200000000012</v>
      </c>
      <c r="E2029" s="6">
        <v>0</v>
      </c>
      <c r="F2029" s="6">
        <v>0</v>
      </c>
      <c r="G2029" s="6">
        <v>1528.8600000000001</v>
      </c>
      <c r="H2029" s="6">
        <v>2729.4700000000003</v>
      </c>
      <c r="I2029" s="1">
        <v>0</v>
      </c>
      <c r="J2029" s="6">
        <f t="shared" si="140"/>
        <v>225347.43</v>
      </c>
      <c r="K2029" s="13" t="s">
        <v>3024</v>
      </c>
      <c r="L2029" s="13" t="s">
        <v>3024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13" t="s">
        <v>3024</v>
      </c>
      <c r="V2029" s="6">
        <v>0</v>
      </c>
      <c r="W2029" s="6">
        <f t="shared" si="141"/>
        <v>0</v>
      </c>
      <c r="X2029" s="6">
        <v>0</v>
      </c>
      <c r="Y2029" s="15">
        <v>0</v>
      </c>
      <c r="Z2029" s="15">
        <v>0</v>
      </c>
      <c r="AA2029" s="15">
        <f t="shared" si="142"/>
        <v>0</v>
      </c>
      <c r="AB2029" s="1">
        <v>51101.149999999994</v>
      </c>
      <c r="AC2029" s="13" t="s">
        <v>3024</v>
      </c>
      <c r="AD2029" s="1">
        <v>172648.87999999998</v>
      </c>
      <c r="AE2029" s="6">
        <v>148736.66999999998</v>
      </c>
      <c r="AF2029" s="15">
        <v>0</v>
      </c>
      <c r="AG2029" s="26">
        <v>75013.359999999986</v>
      </c>
      <c r="AH2029" s="13" t="s">
        <v>3024</v>
      </c>
      <c r="AI2029" s="6">
        <v>0</v>
      </c>
      <c r="AJ2029" s="7"/>
      <c r="AK2029" s="4"/>
    </row>
    <row r="2030" spans="1:37" x14ac:dyDescent="0.25">
      <c r="A2030" s="1" t="s">
        <v>1882</v>
      </c>
      <c r="B2030" s="1">
        <v>6124.33</v>
      </c>
      <c r="C2030" s="6">
        <f t="shared" si="139"/>
        <v>1351.8400000000001</v>
      </c>
      <c r="D2030" s="6">
        <v>1103.2700000000002</v>
      </c>
      <c r="E2030" s="6">
        <v>0</v>
      </c>
      <c r="F2030" s="6">
        <v>0</v>
      </c>
      <c r="G2030" s="6">
        <v>59.99</v>
      </c>
      <c r="H2030" s="6">
        <v>188.57999999999998</v>
      </c>
      <c r="I2030" s="1">
        <v>0</v>
      </c>
      <c r="J2030" s="6">
        <f t="shared" si="140"/>
        <v>7476.17</v>
      </c>
      <c r="K2030" s="13" t="s">
        <v>3024</v>
      </c>
      <c r="L2030" s="13" t="s">
        <v>3024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13" t="s">
        <v>3024</v>
      </c>
      <c r="V2030" s="6">
        <v>0</v>
      </c>
      <c r="W2030" s="6">
        <f t="shared" si="141"/>
        <v>0</v>
      </c>
      <c r="X2030" s="6">
        <v>0</v>
      </c>
      <c r="Y2030" s="15">
        <v>0</v>
      </c>
      <c r="Z2030" s="15">
        <v>0</v>
      </c>
      <c r="AA2030" s="15">
        <f t="shared" si="142"/>
        <v>0</v>
      </c>
      <c r="AB2030" s="1">
        <v>34.359999999999673</v>
      </c>
      <c r="AC2030" s="13" t="s">
        <v>3024</v>
      </c>
      <c r="AD2030" s="1">
        <v>5710.36</v>
      </c>
      <c r="AE2030" s="6">
        <v>2951.75</v>
      </c>
      <c r="AF2030" s="15">
        <v>0</v>
      </c>
      <c r="AG2030" s="26">
        <v>2792.97</v>
      </c>
      <c r="AH2030" s="13" t="s">
        <v>3024</v>
      </c>
      <c r="AI2030" s="6">
        <v>0</v>
      </c>
      <c r="AJ2030" s="7"/>
      <c r="AK2030" s="4"/>
    </row>
    <row r="2031" spans="1:37" ht="15" customHeight="1" x14ac:dyDescent="0.25">
      <c r="A2031" s="1" t="s">
        <v>3084</v>
      </c>
      <c r="B2031" s="1">
        <v>20084.209999999995</v>
      </c>
      <c r="C2031" s="6">
        <f t="shared" si="139"/>
        <v>-1160.55</v>
      </c>
      <c r="D2031" s="6">
        <v>-1160.55</v>
      </c>
      <c r="E2031" s="6">
        <v>0</v>
      </c>
      <c r="F2031" s="6">
        <v>0</v>
      </c>
      <c r="G2031" s="6">
        <v>0</v>
      </c>
      <c r="H2031" s="6">
        <v>0</v>
      </c>
      <c r="I2031" s="1">
        <v>0</v>
      </c>
      <c r="J2031" s="6">
        <f t="shared" si="140"/>
        <v>18923.659999999996</v>
      </c>
      <c r="K2031" s="13" t="s">
        <v>3024</v>
      </c>
      <c r="L2031" s="13" t="s">
        <v>3024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13" t="s">
        <v>3024</v>
      </c>
      <c r="V2031" s="6">
        <v>0</v>
      </c>
      <c r="W2031" s="6">
        <f t="shared" si="141"/>
        <v>0</v>
      </c>
      <c r="X2031" s="6">
        <v>0</v>
      </c>
      <c r="Y2031" s="15">
        <v>0</v>
      </c>
      <c r="Z2031" s="15">
        <v>0</v>
      </c>
      <c r="AA2031" s="15">
        <f t="shared" si="142"/>
        <v>0</v>
      </c>
      <c r="AB2031" s="16" t="s">
        <v>3024</v>
      </c>
      <c r="AC2031" s="6">
        <v>17848.480000000098</v>
      </c>
      <c r="AD2031" s="1">
        <v>0</v>
      </c>
      <c r="AE2031" s="6">
        <v>1075.1800000000003</v>
      </c>
      <c r="AF2031" s="15">
        <v>0</v>
      </c>
      <c r="AG2031" s="16" t="s">
        <v>3024</v>
      </c>
      <c r="AH2031" s="15">
        <v>18923.660000000098</v>
      </c>
      <c r="AI2031" s="6">
        <v>0</v>
      </c>
      <c r="AJ2031" s="7"/>
      <c r="AK2031" s="4"/>
    </row>
    <row r="2032" spans="1:37" x14ac:dyDescent="0.25">
      <c r="A2032" s="1" t="s">
        <v>2905</v>
      </c>
      <c r="B2032" s="1">
        <v>14227.64</v>
      </c>
      <c r="C2032" s="6">
        <f t="shared" si="139"/>
        <v>10779.03</v>
      </c>
      <c r="D2032" s="6">
        <v>10625.94</v>
      </c>
      <c r="E2032" s="6">
        <v>0</v>
      </c>
      <c r="F2032" s="6">
        <v>0</v>
      </c>
      <c r="G2032" s="6">
        <v>153.09</v>
      </c>
      <c r="H2032" s="6">
        <v>0</v>
      </c>
      <c r="I2032" s="1">
        <v>0</v>
      </c>
      <c r="J2032" s="6">
        <f t="shared" si="140"/>
        <v>25006.67</v>
      </c>
      <c r="K2032" s="13" t="s">
        <v>3024</v>
      </c>
      <c r="L2032" s="13" t="s">
        <v>3024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13" t="s">
        <v>3024</v>
      </c>
      <c r="V2032" s="6">
        <v>0</v>
      </c>
      <c r="W2032" s="6">
        <f t="shared" si="141"/>
        <v>0</v>
      </c>
      <c r="X2032" s="6">
        <v>0</v>
      </c>
      <c r="Y2032" s="15">
        <v>0</v>
      </c>
      <c r="Z2032" s="15">
        <v>0</v>
      </c>
      <c r="AA2032" s="15">
        <f t="shared" si="142"/>
        <v>0</v>
      </c>
      <c r="AB2032" s="1">
        <v>9370.9000000000033</v>
      </c>
      <c r="AC2032" s="13" t="s">
        <v>3024</v>
      </c>
      <c r="AD2032" s="1">
        <v>23950.080000000002</v>
      </c>
      <c r="AE2032" s="6">
        <v>17553.29</v>
      </c>
      <c r="AF2032" s="15">
        <v>0</v>
      </c>
      <c r="AG2032" s="26">
        <v>15767.69</v>
      </c>
      <c r="AH2032" s="13" t="s">
        <v>3024</v>
      </c>
      <c r="AI2032" s="6">
        <v>0</v>
      </c>
      <c r="AJ2032" s="7"/>
      <c r="AK2032" s="4"/>
    </row>
    <row r="2033" spans="1:37" x14ac:dyDescent="0.25">
      <c r="A2033" s="1" t="s">
        <v>1883</v>
      </c>
      <c r="B2033" s="1">
        <v>17304.469999999998</v>
      </c>
      <c r="C2033" s="6">
        <f t="shared" si="139"/>
        <v>10534.079999999998</v>
      </c>
      <c r="D2033" s="6">
        <v>9488.119999999999</v>
      </c>
      <c r="E2033" s="6">
        <v>0</v>
      </c>
      <c r="F2033" s="6">
        <v>0</v>
      </c>
      <c r="G2033" s="6">
        <v>193.56</v>
      </c>
      <c r="H2033" s="6">
        <v>852.40000000000009</v>
      </c>
      <c r="I2033" s="1">
        <v>0</v>
      </c>
      <c r="J2033" s="6">
        <f t="shared" si="140"/>
        <v>27838.549999999996</v>
      </c>
      <c r="K2033" s="13" t="s">
        <v>3024</v>
      </c>
      <c r="L2033" s="13" t="s">
        <v>3024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13" t="s">
        <v>3024</v>
      </c>
      <c r="V2033" s="6">
        <v>0</v>
      </c>
      <c r="W2033" s="6">
        <f t="shared" si="141"/>
        <v>0</v>
      </c>
      <c r="X2033" s="6">
        <v>0</v>
      </c>
      <c r="Y2033" s="15">
        <v>0</v>
      </c>
      <c r="Z2033" s="15">
        <v>0</v>
      </c>
      <c r="AA2033" s="15">
        <f t="shared" si="142"/>
        <v>0</v>
      </c>
      <c r="AB2033" s="1">
        <v>8424.5899999999965</v>
      </c>
      <c r="AC2033" s="13" t="s">
        <v>3024</v>
      </c>
      <c r="AD2033" s="1">
        <v>22917.239999999998</v>
      </c>
      <c r="AE2033" s="6">
        <v>19758.39</v>
      </c>
      <c r="AF2033" s="15">
        <v>0</v>
      </c>
      <c r="AG2033" s="26">
        <v>11583.439999999995</v>
      </c>
      <c r="AH2033" s="13" t="s">
        <v>3024</v>
      </c>
      <c r="AI2033" s="6">
        <v>0</v>
      </c>
      <c r="AJ2033" s="7"/>
      <c r="AK2033" s="4"/>
    </row>
    <row r="2034" spans="1:37" x14ac:dyDescent="0.25">
      <c r="A2034" s="1" t="s">
        <v>1884</v>
      </c>
      <c r="B2034" s="1">
        <v>30703.21</v>
      </c>
      <c r="C2034" s="6">
        <f t="shared" si="139"/>
        <v>12658.399999999998</v>
      </c>
      <c r="D2034" s="6">
        <v>12025.559999999998</v>
      </c>
      <c r="E2034" s="6">
        <v>0</v>
      </c>
      <c r="F2034" s="6">
        <v>0</v>
      </c>
      <c r="G2034" s="6">
        <v>309.44000000000005</v>
      </c>
      <c r="H2034" s="6">
        <v>323.40000000000003</v>
      </c>
      <c r="I2034" s="1">
        <v>0</v>
      </c>
      <c r="J2034" s="6">
        <f t="shared" si="140"/>
        <v>43361.61</v>
      </c>
      <c r="K2034" s="13" t="s">
        <v>3024</v>
      </c>
      <c r="L2034" s="13" t="s">
        <v>3024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13" t="s">
        <v>3024</v>
      </c>
      <c r="V2034" s="6">
        <v>0</v>
      </c>
      <c r="W2034" s="6">
        <f t="shared" si="141"/>
        <v>0</v>
      </c>
      <c r="X2034" s="6">
        <v>0</v>
      </c>
      <c r="Y2034" s="15">
        <v>0</v>
      </c>
      <c r="Z2034" s="15">
        <v>0</v>
      </c>
      <c r="AA2034" s="15">
        <f t="shared" si="142"/>
        <v>0</v>
      </c>
      <c r="AB2034" s="1">
        <v>5592.6299999999992</v>
      </c>
      <c r="AC2034" s="13" t="s">
        <v>3024</v>
      </c>
      <c r="AD2034" s="1">
        <v>30063.96</v>
      </c>
      <c r="AE2034" s="6">
        <v>27423.079999999998</v>
      </c>
      <c r="AF2034" s="15">
        <v>0</v>
      </c>
      <c r="AG2034" s="26">
        <v>8233.5099999999984</v>
      </c>
      <c r="AH2034" s="13" t="s">
        <v>3024</v>
      </c>
      <c r="AI2034" s="6">
        <v>0</v>
      </c>
      <c r="AJ2034" s="7"/>
      <c r="AK2034" s="4"/>
    </row>
    <row r="2035" spans="1:37" x14ac:dyDescent="0.25">
      <c r="A2035" s="1" t="s">
        <v>1885</v>
      </c>
      <c r="B2035" s="1">
        <v>30616.149999999998</v>
      </c>
      <c r="C2035" s="6">
        <f t="shared" si="139"/>
        <v>17236.53</v>
      </c>
      <c r="D2035" s="6">
        <v>16696.16</v>
      </c>
      <c r="E2035" s="6">
        <v>0</v>
      </c>
      <c r="F2035" s="6">
        <v>0</v>
      </c>
      <c r="G2035" s="6">
        <v>331.35</v>
      </c>
      <c r="H2035" s="6">
        <v>209.02</v>
      </c>
      <c r="I2035" s="1">
        <v>0</v>
      </c>
      <c r="J2035" s="6">
        <f t="shared" si="140"/>
        <v>47852.679999999993</v>
      </c>
      <c r="K2035" s="13" t="s">
        <v>3024</v>
      </c>
      <c r="L2035" s="13" t="s">
        <v>3024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13" t="s">
        <v>3024</v>
      </c>
      <c r="V2035" s="6">
        <v>0</v>
      </c>
      <c r="W2035" s="6">
        <f t="shared" si="141"/>
        <v>0</v>
      </c>
      <c r="X2035" s="6">
        <v>0</v>
      </c>
      <c r="Y2035" s="15">
        <v>0</v>
      </c>
      <c r="Z2035" s="15">
        <v>0</v>
      </c>
      <c r="AA2035" s="15">
        <f t="shared" si="142"/>
        <v>0</v>
      </c>
      <c r="AB2035" s="1">
        <v>9454.7199999999939</v>
      </c>
      <c r="AC2035" s="13" t="s">
        <v>3024</v>
      </c>
      <c r="AD2035" s="1">
        <v>29076.32</v>
      </c>
      <c r="AE2035" s="6">
        <v>31907.45</v>
      </c>
      <c r="AF2035" s="15">
        <v>0</v>
      </c>
      <c r="AG2035" s="26">
        <v>6623.5899999999892</v>
      </c>
      <c r="AH2035" s="13" t="s">
        <v>3024</v>
      </c>
      <c r="AI2035" s="6">
        <v>0</v>
      </c>
      <c r="AJ2035" s="7"/>
      <c r="AK2035" s="4"/>
    </row>
    <row r="2036" spans="1:37" x14ac:dyDescent="0.25">
      <c r="A2036" s="1" t="s">
        <v>1886</v>
      </c>
      <c r="B2036" s="1">
        <v>29950.590000000004</v>
      </c>
      <c r="C2036" s="6">
        <f t="shared" si="139"/>
        <v>21236.74</v>
      </c>
      <c r="D2036" s="6">
        <v>20901.230000000003</v>
      </c>
      <c r="E2036" s="6">
        <v>0</v>
      </c>
      <c r="F2036" s="6">
        <v>0</v>
      </c>
      <c r="G2036" s="6">
        <v>335.51</v>
      </c>
      <c r="H2036" s="6">
        <v>0</v>
      </c>
      <c r="I2036" s="1">
        <v>0</v>
      </c>
      <c r="J2036" s="6">
        <f t="shared" si="140"/>
        <v>51187.33</v>
      </c>
      <c r="K2036" s="13" t="s">
        <v>3024</v>
      </c>
      <c r="L2036" s="13" t="s">
        <v>3024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13" t="s">
        <v>3024</v>
      </c>
      <c r="V2036" s="6">
        <v>0</v>
      </c>
      <c r="W2036" s="6">
        <f t="shared" si="141"/>
        <v>0</v>
      </c>
      <c r="X2036" s="6">
        <v>0</v>
      </c>
      <c r="Y2036" s="15">
        <v>0</v>
      </c>
      <c r="Z2036" s="15">
        <v>0</v>
      </c>
      <c r="AA2036" s="15">
        <f t="shared" si="142"/>
        <v>0</v>
      </c>
      <c r="AB2036" s="1">
        <v>7808.670000000001</v>
      </c>
      <c r="AC2036" s="13" t="s">
        <v>3024</v>
      </c>
      <c r="AD2036" s="1">
        <v>34543.700000000004</v>
      </c>
      <c r="AE2036" s="6">
        <v>34790.69</v>
      </c>
      <c r="AF2036" s="15">
        <v>0</v>
      </c>
      <c r="AG2036" s="26">
        <v>7561.68</v>
      </c>
      <c r="AH2036" s="13" t="s">
        <v>3024</v>
      </c>
      <c r="AI2036" s="6">
        <v>0</v>
      </c>
      <c r="AJ2036" s="7"/>
      <c r="AK2036" s="4"/>
    </row>
    <row r="2037" spans="1:37" x14ac:dyDescent="0.25">
      <c r="A2037" s="1" t="s">
        <v>1887</v>
      </c>
      <c r="B2037" s="1">
        <v>118163.66000000002</v>
      </c>
      <c r="C2037" s="6">
        <f t="shared" si="139"/>
        <v>72530.420000000013</v>
      </c>
      <c r="D2037" s="6">
        <v>68435.610000000015</v>
      </c>
      <c r="E2037" s="6">
        <v>0</v>
      </c>
      <c r="F2037" s="6">
        <v>0</v>
      </c>
      <c r="G2037" s="6">
        <v>1288.1499999999999</v>
      </c>
      <c r="H2037" s="6">
        <v>2806.66</v>
      </c>
      <c r="I2037" s="1">
        <v>0</v>
      </c>
      <c r="J2037" s="6">
        <f t="shared" si="140"/>
        <v>190694.08000000002</v>
      </c>
      <c r="K2037" s="13" t="s">
        <v>3024</v>
      </c>
      <c r="L2037" s="13" t="s">
        <v>3024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13" t="s">
        <v>3024</v>
      </c>
      <c r="V2037" s="6">
        <v>0</v>
      </c>
      <c r="W2037" s="6">
        <f t="shared" si="141"/>
        <v>0</v>
      </c>
      <c r="X2037" s="6">
        <v>0</v>
      </c>
      <c r="Y2037" s="15">
        <v>0</v>
      </c>
      <c r="Z2037" s="15">
        <v>0</v>
      </c>
      <c r="AA2037" s="15">
        <f t="shared" si="142"/>
        <v>0</v>
      </c>
      <c r="AB2037" s="1">
        <v>49126.319999999992</v>
      </c>
      <c r="AC2037" s="13" t="s">
        <v>3024</v>
      </c>
      <c r="AD2037" s="1">
        <v>160190.93</v>
      </c>
      <c r="AE2037" s="6">
        <v>126634.22000000002</v>
      </c>
      <c r="AF2037" s="15">
        <v>0</v>
      </c>
      <c r="AG2037" s="26">
        <v>82683.03</v>
      </c>
      <c r="AH2037" s="13" t="s">
        <v>3024</v>
      </c>
      <c r="AI2037" s="6">
        <v>0</v>
      </c>
      <c r="AJ2037" s="7"/>
      <c r="AK2037" s="4"/>
    </row>
    <row r="2038" spans="1:37" x14ac:dyDescent="0.25">
      <c r="A2038" s="1" t="s">
        <v>1888</v>
      </c>
      <c r="B2038" s="1">
        <v>126749.56000000003</v>
      </c>
      <c r="C2038" s="6">
        <f t="shared" si="139"/>
        <v>70952.95</v>
      </c>
      <c r="D2038" s="6">
        <v>68393.84</v>
      </c>
      <c r="E2038" s="6">
        <v>0</v>
      </c>
      <c r="F2038" s="6">
        <v>0</v>
      </c>
      <c r="G2038" s="6">
        <v>1333.87</v>
      </c>
      <c r="H2038" s="6">
        <v>1225.24</v>
      </c>
      <c r="I2038" s="1">
        <v>0</v>
      </c>
      <c r="J2038" s="6">
        <f t="shared" si="140"/>
        <v>197702.51</v>
      </c>
      <c r="K2038" s="13" t="s">
        <v>3024</v>
      </c>
      <c r="L2038" s="13" t="s">
        <v>3024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13" t="s">
        <v>3024</v>
      </c>
      <c r="V2038" s="6">
        <v>0</v>
      </c>
      <c r="W2038" s="6">
        <f t="shared" si="141"/>
        <v>0</v>
      </c>
      <c r="X2038" s="6">
        <v>0</v>
      </c>
      <c r="Y2038" s="15">
        <v>0</v>
      </c>
      <c r="Z2038" s="15">
        <v>0</v>
      </c>
      <c r="AA2038" s="15">
        <f t="shared" si="142"/>
        <v>0</v>
      </c>
      <c r="AB2038" s="1">
        <v>45328.379999999961</v>
      </c>
      <c r="AC2038" s="13" t="s">
        <v>3024</v>
      </c>
      <c r="AD2038" s="1">
        <v>161197.84999999998</v>
      </c>
      <c r="AE2038" s="6">
        <v>132856.54</v>
      </c>
      <c r="AF2038" s="15">
        <v>0</v>
      </c>
      <c r="AG2038" s="26">
        <v>73669.689999999944</v>
      </c>
      <c r="AH2038" s="13" t="s">
        <v>3024</v>
      </c>
      <c r="AI2038" s="6">
        <v>0</v>
      </c>
      <c r="AJ2038" s="7"/>
      <c r="AK2038" s="4"/>
    </row>
    <row r="2039" spans="1:37" x14ac:dyDescent="0.25">
      <c r="A2039" s="1" t="s">
        <v>1889</v>
      </c>
      <c r="B2039" s="1">
        <v>49429.05</v>
      </c>
      <c r="C2039" s="6">
        <f t="shared" si="139"/>
        <v>24896.249999999993</v>
      </c>
      <c r="D2039" s="6">
        <v>23111.479999999996</v>
      </c>
      <c r="E2039" s="6">
        <v>0</v>
      </c>
      <c r="F2039" s="6">
        <v>0</v>
      </c>
      <c r="G2039" s="6">
        <v>511.16999999999996</v>
      </c>
      <c r="H2039" s="6">
        <v>1273.5999999999999</v>
      </c>
      <c r="I2039" s="1">
        <v>0</v>
      </c>
      <c r="J2039" s="6">
        <f t="shared" si="140"/>
        <v>74325.299999999988</v>
      </c>
      <c r="K2039" s="13" t="s">
        <v>3024</v>
      </c>
      <c r="L2039" s="13" t="s">
        <v>3024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13" t="s">
        <v>3024</v>
      </c>
      <c r="V2039" s="6">
        <v>0</v>
      </c>
      <c r="W2039" s="6">
        <f t="shared" si="141"/>
        <v>0</v>
      </c>
      <c r="X2039" s="6">
        <v>0</v>
      </c>
      <c r="Y2039" s="15">
        <v>0</v>
      </c>
      <c r="Z2039" s="15">
        <v>0</v>
      </c>
      <c r="AA2039" s="15">
        <f t="shared" si="142"/>
        <v>0</v>
      </c>
      <c r="AB2039" s="1">
        <v>17875.09</v>
      </c>
      <c r="AC2039" s="13" t="s">
        <v>3024</v>
      </c>
      <c r="AD2039" s="1">
        <v>60694.119999999995</v>
      </c>
      <c r="AE2039" s="6">
        <v>48973.440000000002</v>
      </c>
      <c r="AF2039" s="15">
        <v>0</v>
      </c>
      <c r="AG2039" s="26">
        <v>29595.769999999997</v>
      </c>
      <c r="AH2039" s="13" t="s">
        <v>3024</v>
      </c>
      <c r="AI2039" s="6">
        <v>0</v>
      </c>
      <c r="AJ2039" s="7"/>
      <c r="AK2039" s="4"/>
    </row>
    <row r="2040" spans="1:37" x14ac:dyDescent="0.25">
      <c r="A2040" s="1" t="s">
        <v>1890</v>
      </c>
      <c r="B2040" s="1">
        <v>92579.430000000008</v>
      </c>
      <c r="C2040" s="6">
        <f t="shared" si="139"/>
        <v>55325.600000000006</v>
      </c>
      <c r="D2040" s="6">
        <v>53262.22</v>
      </c>
      <c r="E2040" s="6">
        <v>0</v>
      </c>
      <c r="F2040" s="6">
        <v>0</v>
      </c>
      <c r="G2040" s="6">
        <v>994.57999999999993</v>
      </c>
      <c r="H2040" s="6">
        <v>1068.8000000000002</v>
      </c>
      <c r="I2040" s="1">
        <v>0</v>
      </c>
      <c r="J2040" s="6">
        <f t="shared" si="140"/>
        <v>147905.03000000003</v>
      </c>
      <c r="K2040" s="13" t="s">
        <v>3024</v>
      </c>
      <c r="L2040" s="13" t="s">
        <v>3024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13" t="s">
        <v>3024</v>
      </c>
      <c r="V2040" s="6">
        <v>0</v>
      </c>
      <c r="W2040" s="6">
        <f t="shared" si="141"/>
        <v>0</v>
      </c>
      <c r="X2040" s="6">
        <v>0</v>
      </c>
      <c r="Y2040" s="15">
        <v>0</v>
      </c>
      <c r="Z2040" s="15">
        <v>0</v>
      </c>
      <c r="AA2040" s="15">
        <f t="shared" si="142"/>
        <v>0</v>
      </c>
      <c r="AB2040" s="1">
        <v>34104.939999999981</v>
      </c>
      <c r="AC2040" s="13" t="s">
        <v>3024</v>
      </c>
      <c r="AD2040" s="1">
        <v>113961.43999999997</v>
      </c>
      <c r="AE2040" s="6">
        <v>102001.57</v>
      </c>
      <c r="AF2040" s="15">
        <v>0</v>
      </c>
      <c r="AG2040" s="26">
        <v>46064.809999999954</v>
      </c>
      <c r="AH2040" s="13" t="s">
        <v>3024</v>
      </c>
      <c r="AI2040" s="6">
        <v>0</v>
      </c>
      <c r="AJ2040" s="7"/>
      <c r="AK2040" s="4"/>
    </row>
    <row r="2041" spans="1:37" x14ac:dyDescent="0.25">
      <c r="A2041" s="1" t="s">
        <v>1891</v>
      </c>
      <c r="B2041" s="1">
        <v>13908.470000000001</v>
      </c>
      <c r="C2041" s="6">
        <f t="shared" si="139"/>
        <v>2528.8999999999996</v>
      </c>
      <c r="D2041" s="6">
        <v>2394.9599999999996</v>
      </c>
      <c r="E2041" s="6">
        <v>0</v>
      </c>
      <c r="F2041" s="6">
        <v>0</v>
      </c>
      <c r="G2041" s="6">
        <v>133.94</v>
      </c>
      <c r="H2041" s="6">
        <v>0</v>
      </c>
      <c r="I2041" s="1">
        <v>0</v>
      </c>
      <c r="J2041" s="6">
        <f t="shared" si="140"/>
        <v>16437.370000000003</v>
      </c>
      <c r="K2041" s="13" t="s">
        <v>3024</v>
      </c>
      <c r="L2041" s="13" t="s">
        <v>3024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13" t="s">
        <v>3024</v>
      </c>
      <c r="V2041" s="6">
        <v>0</v>
      </c>
      <c r="W2041" s="6">
        <f t="shared" si="141"/>
        <v>0</v>
      </c>
      <c r="X2041" s="6">
        <v>0</v>
      </c>
      <c r="Y2041" s="15">
        <v>0</v>
      </c>
      <c r="Z2041" s="15">
        <v>0</v>
      </c>
      <c r="AA2041" s="15">
        <f t="shared" si="142"/>
        <v>0</v>
      </c>
      <c r="AB2041" s="1">
        <v>5918.7199999999993</v>
      </c>
      <c r="AC2041" s="13" t="s">
        <v>3024</v>
      </c>
      <c r="AD2041" s="1">
        <v>19131.239999999998</v>
      </c>
      <c r="AE2041" s="6">
        <v>9364.010000000002</v>
      </c>
      <c r="AF2041" s="15">
        <v>0</v>
      </c>
      <c r="AG2041" s="26">
        <v>15685.949999999997</v>
      </c>
      <c r="AH2041" s="13" t="s">
        <v>3024</v>
      </c>
      <c r="AI2041" s="6">
        <v>0</v>
      </c>
      <c r="AJ2041" s="7"/>
      <c r="AK2041" s="4"/>
    </row>
    <row r="2042" spans="1:37" x14ac:dyDescent="0.25">
      <c r="A2042" s="1" t="s">
        <v>1892</v>
      </c>
      <c r="B2042" s="1">
        <v>9679.2000000000007</v>
      </c>
      <c r="C2042" s="6">
        <f t="shared" si="139"/>
        <v>4684.380000000001</v>
      </c>
      <c r="D2042" s="6">
        <v>4652.4700000000012</v>
      </c>
      <c r="E2042" s="6">
        <v>0</v>
      </c>
      <c r="F2042" s="6">
        <v>0</v>
      </c>
      <c r="G2042" s="6">
        <v>31.91</v>
      </c>
      <c r="H2042" s="6">
        <v>0</v>
      </c>
      <c r="I2042" s="1">
        <v>302599</v>
      </c>
      <c r="J2042" s="6">
        <f t="shared" si="140"/>
        <v>-288235.42</v>
      </c>
      <c r="K2042" s="13" t="s">
        <v>3024</v>
      </c>
      <c r="L2042" s="13" t="s">
        <v>3024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13" t="s">
        <v>3024</v>
      </c>
      <c r="V2042" s="6">
        <v>0</v>
      </c>
      <c r="W2042" s="6">
        <f t="shared" si="141"/>
        <v>302599</v>
      </c>
      <c r="X2042" s="6">
        <v>0</v>
      </c>
      <c r="Y2042" s="15">
        <v>0</v>
      </c>
      <c r="Z2042" s="15">
        <v>0</v>
      </c>
      <c r="AA2042" s="15">
        <f>-J2042</f>
        <v>288235.42</v>
      </c>
      <c r="AB2042" s="1">
        <v>5809.2999999999993</v>
      </c>
      <c r="AC2042" s="13" t="s">
        <v>3024</v>
      </c>
      <c r="AD2042" s="1">
        <v>13190.939999999999</v>
      </c>
      <c r="AE2042" s="6">
        <v>11279.390000000001</v>
      </c>
      <c r="AF2042" s="15">
        <f>AE2042</f>
        <v>11279.390000000001</v>
      </c>
      <c r="AG2042" s="26">
        <v>7720.8499999999985</v>
      </c>
      <c r="AH2042" s="13" t="s">
        <v>3024</v>
      </c>
      <c r="AI2042" s="6">
        <v>0</v>
      </c>
      <c r="AJ2042" s="7"/>
      <c r="AK2042" s="4"/>
    </row>
    <row r="2043" spans="1:37" x14ac:dyDescent="0.25">
      <c r="A2043" s="1" t="s">
        <v>1893</v>
      </c>
      <c r="B2043" s="1">
        <v>9855.34</v>
      </c>
      <c r="C2043" s="6">
        <f t="shared" si="139"/>
        <v>3155.3000000000006</v>
      </c>
      <c r="D2043" s="6">
        <v>3058.4400000000005</v>
      </c>
      <c r="E2043" s="6">
        <v>0</v>
      </c>
      <c r="F2043" s="6">
        <v>0</v>
      </c>
      <c r="G2043" s="6">
        <v>96.86</v>
      </c>
      <c r="H2043" s="6">
        <v>0</v>
      </c>
      <c r="I2043" s="1">
        <v>0</v>
      </c>
      <c r="J2043" s="6">
        <f t="shared" si="140"/>
        <v>13010.640000000001</v>
      </c>
      <c r="K2043" s="13" t="s">
        <v>3024</v>
      </c>
      <c r="L2043" s="13" t="s">
        <v>3024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13" t="s">
        <v>3024</v>
      </c>
      <c r="V2043" s="6">
        <v>0</v>
      </c>
      <c r="W2043" s="6">
        <f t="shared" si="141"/>
        <v>0</v>
      </c>
      <c r="X2043" s="6">
        <v>0</v>
      </c>
      <c r="Y2043" s="15">
        <v>0</v>
      </c>
      <c r="Z2043" s="15">
        <v>0</v>
      </c>
      <c r="AA2043" s="15">
        <f t="shared" si="142"/>
        <v>0</v>
      </c>
      <c r="AB2043" s="1">
        <v>5600.06</v>
      </c>
      <c r="AC2043" s="13" t="s">
        <v>3024</v>
      </c>
      <c r="AD2043" s="1">
        <v>12226.380000000001</v>
      </c>
      <c r="AE2043" s="6">
        <v>10286.700000000001</v>
      </c>
      <c r="AF2043" s="15">
        <v>0</v>
      </c>
      <c r="AG2043" s="26">
        <v>7539.74</v>
      </c>
      <c r="AH2043" s="13" t="s">
        <v>3024</v>
      </c>
      <c r="AI2043" s="6">
        <v>0</v>
      </c>
      <c r="AJ2043" s="7"/>
      <c r="AK2043" s="4"/>
    </row>
    <row r="2044" spans="1:37" x14ac:dyDescent="0.25">
      <c r="A2044" s="1" t="s">
        <v>1894</v>
      </c>
      <c r="B2044" s="1">
        <v>18658.560000000001</v>
      </c>
      <c r="C2044" s="6">
        <f t="shared" si="139"/>
        <v>12989.15</v>
      </c>
      <c r="D2044" s="6">
        <v>10374.84</v>
      </c>
      <c r="E2044" s="6">
        <v>0</v>
      </c>
      <c r="F2044" s="6">
        <v>0</v>
      </c>
      <c r="G2044" s="6">
        <v>207.3</v>
      </c>
      <c r="H2044" s="6">
        <v>2407.0099999999998</v>
      </c>
      <c r="I2044" s="1">
        <v>0</v>
      </c>
      <c r="J2044" s="6">
        <f t="shared" si="140"/>
        <v>31647.71</v>
      </c>
      <c r="K2044" s="13" t="s">
        <v>3024</v>
      </c>
      <c r="L2044" s="13" t="s">
        <v>3024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13" t="s">
        <v>3024</v>
      </c>
      <c r="V2044" s="6">
        <v>0</v>
      </c>
      <c r="W2044" s="6">
        <f t="shared" si="141"/>
        <v>0</v>
      </c>
      <c r="X2044" s="6">
        <v>0</v>
      </c>
      <c r="Y2044" s="15">
        <v>0</v>
      </c>
      <c r="Z2044" s="15">
        <v>0</v>
      </c>
      <c r="AA2044" s="15">
        <f t="shared" si="142"/>
        <v>0</v>
      </c>
      <c r="AB2044" s="1">
        <v>3846.2099999999991</v>
      </c>
      <c r="AC2044" s="13" t="s">
        <v>3024</v>
      </c>
      <c r="AD2044" s="1">
        <v>19431.780000000002</v>
      </c>
      <c r="AE2044" s="6">
        <v>19696.900000000001</v>
      </c>
      <c r="AF2044" s="15">
        <v>0</v>
      </c>
      <c r="AG2044" s="26">
        <v>3581.0900000000015</v>
      </c>
      <c r="AH2044" s="13" t="s">
        <v>3024</v>
      </c>
      <c r="AI2044" s="6">
        <v>0</v>
      </c>
      <c r="AJ2044" s="7"/>
      <c r="AK2044" s="4"/>
    </row>
    <row r="2045" spans="1:37" x14ac:dyDescent="0.25">
      <c r="A2045" s="1" t="s">
        <v>1895</v>
      </c>
      <c r="B2045" s="1">
        <v>40625.570000000007</v>
      </c>
      <c r="C2045" s="6">
        <f t="shared" si="139"/>
        <v>29819.73</v>
      </c>
      <c r="D2045" s="6">
        <v>28853.77</v>
      </c>
      <c r="E2045" s="6">
        <v>0</v>
      </c>
      <c r="F2045" s="6">
        <v>0</v>
      </c>
      <c r="G2045" s="6">
        <v>423.11</v>
      </c>
      <c r="H2045" s="6">
        <v>542.84999999999991</v>
      </c>
      <c r="I2045" s="1">
        <v>0</v>
      </c>
      <c r="J2045" s="6">
        <f t="shared" si="140"/>
        <v>70445.3</v>
      </c>
      <c r="K2045" s="13" t="s">
        <v>3024</v>
      </c>
      <c r="L2045" s="13" t="s">
        <v>3024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13" t="s">
        <v>3024</v>
      </c>
      <c r="V2045" s="6">
        <v>0</v>
      </c>
      <c r="W2045" s="6">
        <f t="shared" si="141"/>
        <v>0</v>
      </c>
      <c r="X2045" s="6">
        <v>0</v>
      </c>
      <c r="Y2045" s="15">
        <v>0</v>
      </c>
      <c r="Z2045" s="15">
        <v>0</v>
      </c>
      <c r="AA2045" s="15">
        <f t="shared" si="142"/>
        <v>0</v>
      </c>
      <c r="AB2045" s="1">
        <v>18101.349999999999</v>
      </c>
      <c r="AC2045" s="13" t="s">
        <v>3024</v>
      </c>
      <c r="AD2045" s="1">
        <v>54029.32</v>
      </c>
      <c r="AE2045" s="6">
        <v>50989.930000000008</v>
      </c>
      <c r="AF2045" s="15">
        <v>0</v>
      </c>
      <c r="AG2045" s="26">
        <v>21140.739999999991</v>
      </c>
      <c r="AH2045" s="13" t="s">
        <v>3024</v>
      </c>
      <c r="AI2045" s="6">
        <v>0</v>
      </c>
      <c r="AJ2045" s="7"/>
      <c r="AK2045" s="4"/>
    </row>
    <row r="2046" spans="1:37" ht="15" customHeight="1" x14ac:dyDescent="0.25">
      <c r="A2046" s="1" t="s">
        <v>3085</v>
      </c>
      <c r="B2046" s="1">
        <v>2126.66</v>
      </c>
      <c r="C2046" s="6">
        <f t="shared" si="139"/>
        <v>0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1">
        <v>0</v>
      </c>
      <c r="J2046" s="6">
        <f t="shared" si="140"/>
        <v>2126.66</v>
      </c>
      <c r="K2046" s="13" t="s">
        <v>3024</v>
      </c>
      <c r="L2046" s="13" t="s">
        <v>3024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13" t="s">
        <v>3024</v>
      </c>
      <c r="V2046" s="6">
        <v>0</v>
      </c>
      <c r="W2046" s="6">
        <f t="shared" si="141"/>
        <v>0</v>
      </c>
      <c r="X2046" s="6">
        <v>0</v>
      </c>
      <c r="Y2046" s="15">
        <v>0</v>
      </c>
      <c r="Z2046" s="15">
        <v>0</v>
      </c>
      <c r="AA2046" s="15">
        <f t="shared" si="142"/>
        <v>0</v>
      </c>
      <c r="AB2046" s="16" t="s">
        <v>3024</v>
      </c>
      <c r="AC2046" s="6">
        <v>2395.2100000000009</v>
      </c>
      <c r="AD2046" s="1">
        <v>0</v>
      </c>
      <c r="AE2046" s="6">
        <v>-268.55</v>
      </c>
      <c r="AF2046" s="15">
        <v>0</v>
      </c>
      <c r="AG2046" s="16" t="s">
        <v>3024</v>
      </c>
      <c r="AH2046" s="15">
        <v>2126.6600000000008</v>
      </c>
      <c r="AI2046" s="6">
        <v>0</v>
      </c>
      <c r="AJ2046" s="7"/>
      <c r="AK2046" s="4"/>
    </row>
    <row r="2047" spans="1:37" ht="15" customHeight="1" x14ac:dyDescent="0.25">
      <c r="A2047" s="1" t="s">
        <v>3086</v>
      </c>
      <c r="B2047" s="1">
        <v>758.73000000000025</v>
      </c>
      <c r="C2047" s="6">
        <f t="shared" si="139"/>
        <v>0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1">
        <v>0</v>
      </c>
      <c r="J2047" s="6">
        <f t="shared" si="140"/>
        <v>758.73000000000025</v>
      </c>
      <c r="K2047" s="13" t="s">
        <v>3024</v>
      </c>
      <c r="L2047" s="13" t="s">
        <v>3024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13" t="s">
        <v>3024</v>
      </c>
      <c r="V2047" s="6">
        <v>0</v>
      </c>
      <c r="W2047" s="6">
        <f t="shared" si="141"/>
        <v>0</v>
      </c>
      <c r="X2047" s="6">
        <v>0</v>
      </c>
      <c r="Y2047" s="15">
        <v>0</v>
      </c>
      <c r="Z2047" s="15">
        <v>0</v>
      </c>
      <c r="AA2047" s="15">
        <f t="shared" si="142"/>
        <v>0</v>
      </c>
      <c r="AB2047" s="16" t="s">
        <v>3024</v>
      </c>
      <c r="AC2047" s="6">
        <v>758.72999999999945</v>
      </c>
      <c r="AD2047" s="1">
        <v>0</v>
      </c>
      <c r="AE2047" s="6">
        <v>0</v>
      </c>
      <c r="AF2047" s="15">
        <v>0</v>
      </c>
      <c r="AG2047" s="16" t="s">
        <v>3024</v>
      </c>
      <c r="AH2047" s="15">
        <v>758.72999999999945</v>
      </c>
      <c r="AI2047" s="6">
        <v>0</v>
      </c>
      <c r="AJ2047" s="7"/>
      <c r="AK2047" s="4"/>
    </row>
    <row r="2048" spans="1:37" ht="15" customHeight="1" x14ac:dyDescent="0.25">
      <c r="A2048" s="1" t="s">
        <v>3087</v>
      </c>
      <c r="B2048" s="1">
        <v>2699.9399999999991</v>
      </c>
      <c r="C2048" s="6">
        <f t="shared" si="139"/>
        <v>0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1">
        <v>0</v>
      </c>
      <c r="J2048" s="6">
        <f t="shared" si="140"/>
        <v>2699.9399999999991</v>
      </c>
      <c r="K2048" s="13" t="s">
        <v>3024</v>
      </c>
      <c r="L2048" s="13" t="s">
        <v>3024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13" t="s">
        <v>3024</v>
      </c>
      <c r="V2048" s="6">
        <v>0</v>
      </c>
      <c r="W2048" s="6">
        <f t="shared" si="141"/>
        <v>0</v>
      </c>
      <c r="X2048" s="6">
        <v>0</v>
      </c>
      <c r="Y2048" s="15">
        <v>0</v>
      </c>
      <c r="Z2048" s="15">
        <v>0</v>
      </c>
      <c r="AA2048" s="15">
        <f t="shared" si="142"/>
        <v>0</v>
      </c>
      <c r="AB2048" s="16" t="s">
        <v>3024</v>
      </c>
      <c r="AC2048" s="6">
        <v>3074.5699999999997</v>
      </c>
      <c r="AD2048" s="1">
        <v>0</v>
      </c>
      <c r="AE2048" s="6">
        <v>-374.63</v>
      </c>
      <c r="AF2048" s="15">
        <v>0</v>
      </c>
      <c r="AG2048" s="16" t="s">
        <v>3024</v>
      </c>
      <c r="AH2048" s="15">
        <v>2699.9399999999996</v>
      </c>
      <c r="AI2048" s="6">
        <v>0</v>
      </c>
      <c r="AJ2048" s="7"/>
      <c r="AK2048" s="4"/>
    </row>
    <row r="2049" spans="1:37" ht="15" customHeight="1" x14ac:dyDescent="0.25">
      <c r="A2049" s="1" t="s">
        <v>3088</v>
      </c>
      <c r="B2049" s="1">
        <v>1175.17</v>
      </c>
      <c r="C2049" s="6">
        <f t="shared" si="139"/>
        <v>0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1">
        <v>0</v>
      </c>
      <c r="J2049" s="6">
        <f t="shared" si="140"/>
        <v>1175.17</v>
      </c>
      <c r="K2049" s="13" t="s">
        <v>3024</v>
      </c>
      <c r="L2049" s="13" t="s">
        <v>3024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13" t="s">
        <v>3024</v>
      </c>
      <c r="V2049" s="6">
        <v>0</v>
      </c>
      <c r="W2049" s="6">
        <f t="shared" si="141"/>
        <v>0</v>
      </c>
      <c r="X2049" s="6">
        <v>0</v>
      </c>
      <c r="Y2049" s="15">
        <v>0</v>
      </c>
      <c r="Z2049" s="15">
        <v>0</v>
      </c>
      <c r="AA2049" s="15">
        <f t="shared" si="142"/>
        <v>0</v>
      </c>
      <c r="AB2049" s="16" t="s">
        <v>3024</v>
      </c>
      <c r="AC2049" s="6">
        <v>1175.1700000000005</v>
      </c>
      <c r="AD2049" s="1">
        <v>0</v>
      </c>
      <c r="AE2049" s="6">
        <v>0</v>
      </c>
      <c r="AF2049" s="15">
        <v>0</v>
      </c>
      <c r="AG2049" s="16" t="s">
        <v>3024</v>
      </c>
      <c r="AH2049" s="15">
        <v>1175.1700000000005</v>
      </c>
      <c r="AI2049" s="6">
        <v>0</v>
      </c>
      <c r="AJ2049" s="7"/>
      <c r="AK2049" s="4"/>
    </row>
    <row r="2050" spans="1:37" x14ac:dyDescent="0.25">
      <c r="A2050" s="1" t="s">
        <v>1896</v>
      </c>
      <c r="B2050" s="1">
        <v>5303.74</v>
      </c>
      <c r="C2050" s="6">
        <f t="shared" si="139"/>
        <v>3176.5100000000016</v>
      </c>
      <c r="D2050" s="6">
        <v>3125.9400000000014</v>
      </c>
      <c r="E2050" s="6">
        <v>0</v>
      </c>
      <c r="F2050" s="6">
        <v>0</v>
      </c>
      <c r="G2050" s="6">
        <v>50.569999999999993</v>
      </c>
      <c r="H2050" s="6">
        <v>0</v>
      </c>
      <c r="I2050" s="1">
        <v>0</v>
      </c>
      <c r="J2050" s="6">
        <f t="shared" si="140"/>
        <v>8480.2500000000018</v>
      </c>
      <c r="K2050" s="13" t="s">
        <v>3024</v>
      </c>
      <c r="L2050" s="13" t="s">
        <v>3024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13" t="s">
        <v>3024</v>
      </c>
      <c r="V2050" s="6">
        <v>0</v>
      </c>
      <c r="W2050" s="6">
        <f t="shared" si="141"/>
        <v>0</v>
      </c>
      <c r="X2050" s="6">
        <v>0</v>
      </c>
      <c r="Y2050" s="15">
        <v>0</v>
      </c>
      <c r="Z2050" s="15">
        <v>0</v>
      </c>
      <c r="AA2050" s="15">
        <f t="shared" si="142"/>
        <v>0</v>
      </c>
      <c r="AB2050" s="1">
        <v>6588.2500000000018</v>
      </c>
      <c r="AC2050" s="13" t="s">
        <v>3024</v>
      </c>
      <c r="AD2050" s="1">
        <v>14266.500000000005</v>
      </c>
      <c r="AE2050" s="6">
        <v>5474.3900000000012</v>
      </c>
      <c r="AF2050" s="15">
        <v>0</v>
      </c>
      <c r="AG2050" s="26">
        <v>15380.360000000004</v>
      </c>
      <c r="AH2050" s="13" t="s">
        <v>3024</v>
      </c>
      <c r="AI2050" s="6">
        <v>0</v>
      </c>
      <c r="AJ2050" s="7"/>
      <c r="AK2050" s="4"/>
    </row>
    <row r="2051" spans="1:37" ht="15" customHeight="1" x14ac:dyDescent="0.25">
      <c r="A2051" s="1" t="s">
        <v>3089</v>
      </c>
      <c r="B2051" s="1">
        <v>1080.5699999999997</v>
      </c>
      <c r="C2051" s="6">
        <f t="shared" si="139"/>
        <v>0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1">
        <v>0</v>
      </c>
      <c r="J2051" s="6">
        <f t="shared" si="140"/>
        <v>1080.5699999999997</v>
      </c>
      <c r="K2051" s="13" t="s">
        <v>3024</v>
      </c>
      <c r="L2051" s="13" t="s">
        <v>3024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13" t="s">
        <v>3024</v>
      </c>
      <c r="V2051" s="6">
        <v>0</v>
      </c>
      <c r="W2051" s="6">
        <f t="shared" si="141"/>
        <v>0</v>
      </c>
      <c r="X2051" s="6">
        <v>0</v>
      </c>
      <c r="Y2051" s="15">
        <v>0</v>
      </c>
      <c r="Z2051" s="15">
        <v>0</v>
      </c>
      <c r="AA2051" s="15">
        <f t="shared" si="142"/>
        <v>0</v>
      </c>
      <c r="AB2051" s="16" t="s">
        <v>3024</v>
      </c>
      <c r="AC2051" s="6">
        <v>1450.7000000000003</v>
      </c>
      <c r="AD2051" s="1">
        <v>0</v>
      </c>
      <c r="AE2051" s="6">
        <v>-370.13</v>
      </c>
      <c r="AF2051" s="15">
        <v>0</v>
      </c>
      <c r="AG2051" s="16" t="s">
        <v>3024</v>
      </c>
      <c r="AH2051" s="15">
        <v>1080.5700000000002</v>
      </c>
      <c r="AI2051" s="6">
        <v>0</v>
      </c>
      <c r="AJ2051" s="7"/>
      <c r="AK2051" s="4"/>
    </row>
    <row r="2052" spans="1:37" x14ac:dyDescent="0.25">
      <c r="A2052" s="1" t="s">
        <v>1897</v>
      </c>
      <c r="B2052" s="1">
        <v>6839.9699999999993</v>
      </c>
      <c r="C2052" s="6">
        <f t="shared" si="139"/>
        <v>2494.5899999999997</v>
      </c>
      <c r="D2052" s="6">
        <v>2427.2599999999998</v>
      </c>
      <c r="E2052" s="6">
        <v>0</v>
      </c>
      <c r="F2052" s="6">
        <v>0</v>
      </c>
      <c r="G2052" s="6">
        <v>67.33</v>
      </c>
      <c r="H2052" s="6">
        <v>0</v>
      </c>
      <c r="I2052" s="1">
        <v>0</v>
      </c>
      <c r="J2052" s="6">
        <f t="shared" si="140"/>
        <v>9334.56</v>
      </c>
      <c r="K2052" s="13" t="s">
        <v>3024</v>
      </c>
      <c r="L2052" s="13" t="s">
        <v>3024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13" t="s">
        <v>3024</v>
      </c>
      <c r="V2052" s="6">
        <v>0</v>
      </c>
      <c r="W2052" s="6">
        <f t="shared" si="141"/>
        <v>0</v>
      </c>
      <c r="X2052" s="6">
        <v>0</v>
      </c>
      <c r="Y2052" s="15">
        <v>0</v>
      </c>
      <c r="Z2052" s="15">
        <v>0</v>
      </c>
      <c r="AA2052" s="15">
        <f t="shared" si="142"/>
        <v>0</v>
      </c>
      <c r="AB2052" s="1">
        <v>6582.84</v>
      </c>
      <c r="AC2052" s="13" t="s">
        <v>3024</v>
      </c>
      <c r="AD2052" s="1">
        <v>14140.919999999998</v>
      </c>
      <c r="AE2052" s="6">
        <v>6389.6899999999987</v>
      </c>
      <c r="AF2052" s="15">
        <v>0</v>
      </c>
      <c r="AG2052" s="26">
        <v>14334.07</v>
      </c>
      <c r="AH2052" s="13" t="s">
        <v>3024</v>
      </c>
      <c r="AI2052" s="6">
        <v>0</v>
      </c>
      <c r="AJ2052" s="7"/>
      <c r="AK2052" s="4"/>
    </row>
    <row r="2053" spans="1:37" ht="15" customHeight="1" x14ac:dyDescent="0.25">
      <c r="A2053" s="1" t="s">
        <v>3090</v>
      </c>
      <c r="B2053" s="1">
        <v>938.03000000000009</v>
      </c>
      <c r="C2053" s="6">
        <f t="shared" si="139"/>
        <v>0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1">
        <v>0</v>
      </c>
      <c r="J2053" s="6">
        <f t="shared" si="140"/>
        <v>938.03000000000009</v>
      </c>
      <c r="K2053" s="13" t="s">
        <v>3024</v>
      </c>
      <c r="L2053" s="13" t="s">
        <v>3024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13" t="s">
        <v>3024</v>
      </c>
      <c r="V2053" s="6">
        <v>0</v>
      </c>
      <c r="W2053" s="6">
        <f t="shared" si="141"/>
        <v>0</v>
      </c>
      <c r="X2053" s="6">
        <v>0</v>
      </c>
      <c r="Y2053" s="15">
        <v>0</v>
      </c>
      <c r="Z2053" s="15">
        <v>0</v>
      </c>
      <c r="AA2053" s="15">
        <f t="shared" si="142"/>
        <v>0</v>
      </c>
      <c r="AB2053" s="16" t="s">
        <v>3024</v>
      </c>
      <c r="AC2053" s="6">
        <v>938.03000000000077</v>
      </c>
      <c r="AD2053" s="1">
        <v>0</v>
      </c>
      <c r="AE2053" s="6">
        <v>0</v>
      </c>
      <c r="AF2053" s="15">
        <v>0</v>
      </c>
      <c r="AG2053" s="16" t="s">
        <v>3024</v>
      </c>
      <c r="AH2053" s="15">
        <v>938.03000000000077</v>
      </c>
      <c r="AI2053" s="6">
        <v>0</v>
      </c>
      <c r="AJ2053" s="7"/>
      <c r="AK2053" s="4"/>
    </row>
    <row r="2054" spans="1:37" ht="15" customHeight="1" x14ac:dyDescent="0.25">
      <c r="A2054" s="1" t="s">
        <v>3091</v>
      </c>
      <c r="B2054" s="1">
        <v>500.9100000000002</v>
      </c>
      <c r="C2054" s="6">
        <f t="shared" si="139"/>
        <v>0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1">
        <v>0</v>
      </c>
      <c r="J2054" s="6">
        <f t="shared" si="140"/>
        <v>500.9100000000002</v>
      </c>
      <c r="K2054" s="13" t="s">
        <v>3024</v>
      </c>
      <c r="L2054" s="13" t="s">
        <v>3024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13" t="s">
        <v>3024</v>
      </c>
      <c r="V2054" s="6">
        <v>0</v>
      </c>
      <c r="W2054" s="6">
        <f t="shared" si="141"/>
        <v>0</v>
      </c>
      <c r="X2054" s="6">
        <v>0</v>
      </c>
      <c r="Y2054" s="15">
        <v>0</v>
      </c>
      <c r="Z2054" s="15">
        <v>0</v>
      </c>
      <c r="AA2054" s="15">
        <f t="shared" si="142"/>
        <v>0</v>
      </c>
      <c r="AB2054" s="16" t="s">
        <v>3024</v>
      </c>
      <c r="AC2054" s="6">
        <v>500.91000000000122</v>
      </c>
      <c r="AD2054" s="1">
        <v>0</v>
      </c>
      <c r="AE2054" s="6">
        <v>0</v>
      </c>
      <c r="AF2054" s="15">
        <v>0</v>
      </c>
      <c r="AG2054" s="16" t="s">
        <v>3024</v>
      </c>
      <c r="AH2054" s="15">
        <v>500.91000000000122</v>
      </c>
      <c r="AI2054" s="6">
        <v>0</v>
      </c>
      <c r="AJ2054" s="7"/>
      <c r="AK2054" s="4"/>
    </row>
    <row r="2055" spans="1:37" x14ac:dyDescent="0.25">
      <c r="A2055" s="1" t="s">
        <v>1898</v>
      </c>
      <c r="B2055" s="1">
        <v>16504.09</v>
      </c>
      <c r="C2055" s="6">
        <f t="shared" si="139"/>
        <v>8526.9799999999977</v>
      </c>
      <c r="D2055" s="6">
        <v>7844.7699999999977</v>
      </c>
      <c r="E2055" s="6">
        <v>0</v>
      </c>
      <c r="F2055" s="6">
        <v>0</v>
      </c>
      <c r="G2055" s="6">
        <v>174.01</v>
      </c>
      <c r="H2055" s="6">
        <v>508.2</v>
      </c>
      <c r="I2055" s="1">
        <v>0</v>
      </c>
      <c r="J2055" s="6">
        <f t="shared" si="140"/>
        <v>25031.07</v>
      </c>
      <c r="K2055" s="13" t="s">
        <v>3024</v>
      </c>
      <c r="L2055" s="13" t="s">
        <v>3024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13" t="s">
        <v>3024</v>
      </c>
      <c r="V2055" s="6">
        <v>0</v>
      </c>
      <c r="W2055" s="6">
        <f t="shared" si="141"/>
        <v>0</v>
      </c>
      <c r="X2055" s="6">
        <v>0</v>
      </c>
      <c r="Y2055" s="15">
        <v>0</v>
      </c>
      <c r="Z2055" s="15">
        <v>0</v>
      </c>
      <c r="AA2055" s="15">
        <f t="shared" si="142"/>
        <v>0</v>
      </c>
      <c r="AB2055" s="1">
        <v>7210.0599999999977</v>
      </c>
      <c r="AC2055" s="13" t="s">
        <v>3024</v>
      </c>
      <c r="AD2055" s="1">
        <v>21717.71999999999</v>
      </c>
      <c r="AE2055" s="6">
        <v>16990.049999999996</v>
      </c>
      <c r="AF2055" s="15">
        <v>0</v>
      </c>
      <c r="AG2055" s="26">
        <v>11937.729999999992</v>
      </c>
      <c r="AH2055" s="13" t="s">
        <v>3024</v>
      </c>
      <c r="AI2055" s="6">
        <v>0</v>
      </c>
      <c r="AJ2055" s="7"/>
      <c r="AK2055" s="4"/>
    </row>
    <row r="2056" spans="1:37" x14ac:dyDescent="0.25">
      <c r="A2056" s="1" t="s">
        <v>1899</v>
      </c>
      <c r="B2056" s="1">
        <v>16087.18</v>
      </c>
      <c r="C2056" s="6">
        <f t="shared" si="139"/>
        <v>10309.079999999998</v>
      </c>
      <c r="D2056" s="6">
        <v>9632.2699999999968</v>
      </c>
      <c r="E2056" s="6">
        <v>0</v>
      </c>
      <c r="F2056" s="6">
        <v>0</v>
      </c>
      <c r="G2056" s="6">
        <v>168.60999999999999</v>
      </c>
      <c r="H2056" s="6">
        <v>508.2</v>
      </c>
      <c r="I2056" s="1">
        <v>0</v>
      </c>
      <c r="J2056" s="6">
        <f t="shared" si="140"/>
        <v>26396.26</v>
      </c>
      <c r="K2056" s="13" t="s">
        <v>3024</v>
      </c>
      <c r="L2056" s="13" t="s">
        <v>3024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13" t="s">
        <v>3024</v>
      </c>
      <c r="V2056" s="6">
        <v>0</v>
      </c>
      <c r="W2056" s="6">
        <f t="shared" si="141"/>
        <v>0</v>
      </c>
      <c r="X2056" s="6">
        <v>0</v>
      </c>
      <c r="Y2056" s="15">
        <v>0</v>
      </c>
      <c r="Z2056" s="15">
        <v>0</v>
      </c>
      <c r="AA2056" s="15">
        <f t="shared" si="142"/>
        <v>0</v>
      </c>
      <c r="AB2056" s="1">
        <v>9617.5599999999977</v>
      </c>
      <c r="AC2056" s="13" t="s">
        <v>3024</v>
      </c>
      <c r="AD2056" s="1">
        <v>21719.71999999999</v>
      </c>
      <c r="AE2056" s="6">
        <v>17907.319999999996</v>
      </c>
      <c r="AF2056" s="15">
        <v>0</v>
      </c>
      <c r="AG2056" s="26">
        <v>13429.959999999992</v>
      </c>
      <c r="AH2056" s="13" t="s">
        <v>3024</v>
      </c>
      <c r="AI2056" s="6">
        <v>0</v>
      </c>
      <c r="AJ2056" s="7"/>
      <c r="AK2056" s="4"/>
    </row>
    <row r="2057" spans="1:37" x14ac:dyDescent="0.25">
      <c r="A2057" s="1" t="s">
        <v>1900</v>
      </c>
      <c r="B2057" s="1">
        <v>39522.990000000005</v>
      </c>
      <c r="C2057" s="6">
        <f t="shared" ref="C2057:C2120" si="143">SUM(D2057:H2057)</f>
        <v>12844.079999999998</v>
      </c>
      <c r="D2057" s="6">
        <v>12450.999999999998</v>
      </c>
      <c r="E2057" s="6">
        <v>0</v>
      </c>
      <c r="F2057" s="6">
        <v>0</v>
      </c>
      <c r="G2057" s="6">
        <v>393.08000000000004</v>
      </c>
      <c r="H2057" s="6">
        <v>0</v>
      </c>
      <c r="I2057" s="1">
        <v>0</v>
      </c>
      <c r="J2057" s="6">
        <f t="shared" ref="J2057:J2120" si="144">B2057+C2057-I2057</f>
        <v>52367.070000000007</v>
      </c>
      <c r="K2057" s="13" t="s">
        <v>3024</v>
      </c>
      <c r="L2057" s="13" t="s">
        <v>3024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13" t="s">
        <v>3024</v>
      </c>
      <c r="V2057" s="6">
        <v>0</v>
      </c>
      <c r="W2057" s="6">
        <f t="shared" ref="W2057:W2120" si="145">I2057</f>
        <v>0</v>
      </c>
      <c r="X2057" s="6">
        <v>0</v>
      </c>
      <c r="Y2057" s="15">
        <v>0</v>
      </c>
      <c r="Z2057" s="15">
        <v>0</v>
      </c>
      <c r="AA2057" s="15">
        <f t="shared" si="142"/>
        <v>0</v>
      </c>
      <c r="AB2057" s="1">
        <v>7540.2700000000013</v>
      </c>
      <c r="AC2057" s="13" t="s">
        <v>3024</v>
      </c>
      <c r="AD2057" s="1">
        <v>29726.260000000006</v>
      </c>
      <c r="AE2057" s="6">
        <v>37989.69</v>
      </c>
      <c r="AF2057" s="15">
        <v>0</v>
      </c>
      <c r="AG2057" s="16" t="s">
        <v>3024</v>
      </c>
      <c r="AH2057" s="15">
        <v>723.15999999999667</v>
      </c>
      <c r="AI2057" s="6">
        <v>0</v>
      </c>
      <c r="AJ2057" s="7"/>
      <c r="AK2057" s="4"/>
    </row>
    <row r="2058" spans="1:37" x14ac:dyDescent="0.25">
      <c r="A2058" s="1" t="s">
        <v>1901</v>
      </c>
      <c r="B2058" s="1">
        <v>27142.760000000002</v>
      </c>
      <c r="C2058" s="6">
        <f t="shared" si="143"/>
        <v>11475.76</v>
      </c>
      <c r="D2058" s="6">
        <v>10856</v>
      </c>
      <c r="E2058" s="6">
        <v>0</v>
      </c>
      <c r="F2058" s="6">
        <v>0</v>
      </c>
      <c r="G2058" s="6">
        <v>273.76</v>
      </c>
      <c r="H2058" s="6">
        <v>346</v>
      </c>
      <c r="I2058" s="1">
        <v>0</v>
      </c>
      <c r="J2058" s="6">
        <f t="shared" si="144"/>
        <v>38618.520000000004</v>
      </c>
      <c r="K2058" s="13" t="s">
        <v>3024</v>
      </c>
      <c r="L2058" s="13" t="s">
        <v>3024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13" t="s">
        <v>3024</v>
      </c>
      <c r="V2058" s="6">
        <v>0</v>
      </c>
      <c r="W2058" s="6">
        <f t="shared" si="145"/>
        <v>0</v>
      </c>
      <c r="X2058" s="6">
        <v>0</v>
      </c>
      <c r="Y2058" s="15">
        <v>0</v>
      </c>
      <c r="Z2058" s="15">
        <v>0</v>
      </c>
      <c r="AA2058" s="15">
        <f t="shared" ref="AA2058:AA2121" si="146">Y2058-Z2058+I2058</f>
        <v>0</v>
      </c>
      <c r="AB2058" s="1">
        <v>8974.2799999999988</v>
      </c>
      <c r="AC2058" s="13" t="s">
        <v>3024</v>
      </c>
      <c r="AD2058" s="1">
        <v>28501.180000000008</v>
      </c>
      <c r="AE2058" s="6">
        <v>25788.93</v>
      </c>
      <c r="AF2058" s="15">
        <v>0</v>
      </c>
      <c r="AG2058" s="26">
        <v>11686.530000000002</v>
      </c>
      <c r="AH2058" s="13" t="s">
        <v>3024</v>
      </c>
      <c r="AI2058" s="6">
        <v>0</v>
      </c>
      <c r="AJ2058" s="7"/>
      <c r="AK2058" s="4"/>
    </row>
    <row r="2059" spans="1:37" x14ac:dyDescent="0.25">
      <c r="A2059" s="1" t="s">
        <v>1902</v>
      </c>
      <c r="B2059" s="1">
        <v>14671.32</v>
      </c>
      <c r="C2059" s="6">
        <f t="shared" si="143"/>
        <v>5663.8600000000006</v>
      </c>
      <c r="D2059" s="6">
        <v>5514.630000000001</v>
      </c>
      <c r="E2059" s="6">
        <v>0</v>
      </c>
      <c r="F2059" s="6">
        <v>0</v>
      </c>
      <c r="G2059" s="6">
        <v>149.22999999999999</v>
      </c>
      <c r="H2059" s="6">
        <v>0</v>
      </c>
      <c r="I2059" s="1">
        <v>0</v>
      </c>
      <c r="J2059" s="6">
        <f t="shared" si="144"/>
        <v>20335.18</v>
      </c>
      <c r="K2059" s="13" t="s">
        <v>3024</v>
      </c>
      <c r="L2059" s="13" t="s">
        <v>3024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13" t="s">
        <v>3024</v>
      </c>
      <c r="V2059" s="6">
        <v>0</v>
      </c>
      <c r="W2059" s="6">
        <f t="shared" si="145"/>
        <v>0</v>
      </c>
      <c r="X2059" s="6">
        <v>0</v>
      </c>
      <c r="Y2059" s="15">
        <v>0</v>
      </c>
      <c r="Z2059" s="15">
        <v>0</v>
      </c>
      <c r="AA2059" s="15">
        <f t="shared" si="146"/>
        <v>0</v>
      </c>
      <c r="AB2059" s="1">
        <v>2474.6200000000008</v>
      </c>
      <c r="AC2059" s="13" t="s">
        <v>3024</v>
      </c>
      <c r="AD2059" s="1">
        <v>12439.500000000002</v>
      </c>
      <c r="AE2059" s="6">
        <v>12690.570000000002</v>
      </c>
      <c r="AF2059" s="15">
        <v>0</v>
      </c>
      <c r="AG2059" s="26">
        <v>2223.5500000000002</v>
      </c>
      <c r="AH2059" s="13" t="s">
        <v>3024</v>
      </c>
      <c r="AI2059" s="6">
        <v>0</v>
      </c>
      <c r="AJ2059" s="7"/>
      <c r="AK2059" s="4"/>
    </row>
    <row r="2060" spans="1:37" x14ac:dyDescent="0.25">
      <c r="A2060" s="1" t="s">
        <v>1903</v>
      </c>
      <c r="B2060" s="1">
        <v>7562.0700000000015</v>
      </c>
      <c r="C2060" s="6">
        <f t="shared" si="143"/>
        <v>5748.78</v>
      </c>
      <c r="D2060" s="6">
        <v>5663.88</v>
      </c>
      <c r="E2060" s="6">
        <v>0</v>
      </c>
      <c r="F2060" s="6">
        <v>0</v>
      </c>
      <c r="G2060" s="6">
        <v>84.9</v>
      </c>
      <c r="H2060" s="6">
        <v>0</v>
      </c>
      <c r="I2060" s="1">
        <v>0</v>
      </c>
      <c r="J2060" s="6">
        <f t="shared" si="144"/>
        <v>13310.850000000002</v>
      </c>
      <c r="K2060" s="13" t="s">
        <v>3024</v>
      </c>
      <c r="L2060" s="13" t="s">
        <v>3024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13" t="s">
        <v>3024</v>
      </c>
      <c r="V2060" s="6">
        <v>0</v>
      </c>
      <c r="W2060" s="6">
        <f t="shared" si="145"/>
        <v>0</v>
      </c>
      <c r="X2060" s="6">
        <v>0</v>
      </c>
      <c r="Y2060" s="15">
        <v>0</v>
      </c>
      <c r="Z2060" s="15">
        <v>0</v>
      </c>
      <c r="AA2060" s="15">
        <f t="shared" si="146"/>
        <v>0</v>
      </c>
      <c r="AB2060" s="1">
        <v>4810.2900000000009</v>
      </c>
      <c r="AC2060" s="13" t="s">
        <v>3024</v>
      </c>
      <c r="AD2060" s="1">
        <v>12884.279999999999</v>
      </c>
      <c r="AE2060" s="6">
        <v>9403.8799999999992</v>
      </c>
      <c r="AF2060" s="15">
        <v>0</v>
      </c>
      <c r="AG2060" s="26">
        <v>8290.69</v>
      </c>
      <c r="AH2060" s="13" t="s">
        <v>3024</v>
      </c>
      <c r="AI2060" s="6">
        <v>0</v>
      </c>
      <c r="AJ2060" s="7"/>
      <c r="AK2060" s="4"/>
    </row>
    <row r="2061" spans="1:37" x14ac:dyDescent="0.25">
      <c r="A2061" s="1" t="s">
        <v>1904</v>
      </c>
      <c r="B2061" s="1">
        <v>6201.63</v>
      </c>
      <c r="C2061" s="6">
        <f t="shared" si="143"/>
        <v>3145.9799999999996</v>
      </c>
      <c r="D2061" s="6">
        <v>3080.1099999999997</v>
      </c>
      <c r="E2061" s="6">
        <v>0</v>
      </c>
      <c r="F2061" s="6">
        <v>0</v>
      </c>
      <c r="G2061" s="6">
        <v>65.86999999999999</v>
      </c>
      <c r="H2061" s="6">
        <v>0</v>
      </c>
      <c r="I2061" s="1">
        <v>0</v>
      </c>
      <c r="J2061" s="6">
        <f t="shared" si="144"/>
        <v>9347.61</v>
      </c>
      <c r="K2061" s="13" t="s">
        <v>3024</v>
      </c>
      <c r="L2061" s="13" t="s">
        <v>3024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13" t="s">
        <v>3024</v>
      </c>
      <c r="V2061" s="6">
        <v>0</v>
      </c>
      <c r="W2061" s="6">
        <f t="shared" si="145"/>
        <v>0</v>
      </c>
      <c r="X2061" s="6">
        <v>0</v>
      </c>
      <c r="Y2061" s="15">
        <v>0</v>
      </c>
      <c r="Z2061" s="15">
        <v>0</v>
      </c>
      <c r="AA2061" s="15">
        <f t="shared" si="146"/>
        <v>0</v>
      </c>
      <c r="AB2061" s="1">
        <v>1055.83</v>
      </c>
      <c r="AC2061" s="13" t="s">
        <v>3024</v>
      </c>
      <c r="AD2061" s="1">
        <v>6043.88</v>
      </c>
      <c r="AE2061" s="6">
        <v>6072.99</v>
      </c>
      <c r="AF2061" s="15">
        <v>0</v>
      </c>
      <c r="AG2061" s="26">
        <v>1026.7200000000005</v>
      </c>
      <c r="AH2061" s="13" t="s">
        <v>3024</v>
      </c>
      <c r="AI2061" s="6">
        <v>0</v>
      </c>
      <c r="AJ2061" s="7"/>
      <c r="AK2061" s="4"/>
    </row>
    <row r="2062" spans="1:37" x14ac:dyDescent="0.25">
      <c r="A2062" s="1" t="s">
        <v>1905</v>
      </c>
      <c r="B2062" s="1">
        <v>5962.0599999999986</v>
      </c>
      <c r="C2062" s="6">
        <f t="shared" si="143"/>
        <v>3120.0599999999995</v>
      </c>
      <c r="D2062" s="6">
        <v>3057.6099999999997</v>
      </c>
      <c r="E2062" s="6">
        <v>0</v>
      </c>
      <c r="F2062" s="6">
        <v>0</v>
      </c>
      <c r="G2062" s="6">
        <v>62.45</v>
      </c>
      <c r="H2062" s="6">
        <v>0</v>
      </c>
      <c r="I2062" s="1">
        <v>0</v>
      </c>
      <c r="J2062" s="6">
        <f t="shared" si="144"/>
        <v>9082.119999999999</v>
      </c>
      <c r="K2062" s="13" t="s">
        <v>3024</v>
      </c>
      <c r="L2062" s="13" t="s">
        <v>3024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13" t="s">
        <v>3024</v>
      </c>
      <c r="V2062" s="6">
        <v>0</v>
      </c>
      <c r="W2062" s="6">
        <f t="shared" si="145"/>
        <v>0</v>
      </c>
      <c r="X2062" s="6">
        <v>0</v>
      </c>
      <c r="Y2062" s="15">
        <v>0</v>
      </c>
      <c r="Z2062" s="15">
        <v>0</v>
      </c>
      <c r="AA2062" s="15">
        <f t="shared" si="146"/>
        <v>0</v>
      </c>
      <c r="AB2062" s="1">
        <v>1569.8400000000004</v>
      </c>
      <c r="AC2062" s="13" t="s">
        <v>3024</v>
      </c>
      <c r="AD2062" s="1">
        <v>6523.5</v>
      </c>
      <c r="AE2062" s="6">
        <v>6202.91</v>
      </c>
      <c r="AF2062" s="15">
        <v>0</v>
      </c>
      <c r="AG2062" s="26">
        <v>1890.4300000000003</v>
      </c>
      <c r="AH2062" s="13" t="s">
        <v>3024</v>
      </c>
      <c r="AI2062" s="6">
        <v>0</v>
      </c>
      <c r="AJ2062" s="7"/>
      <c r="AK2062" s="4"/>
    </row>
    <row r="2063" spans="1:37" x14ac:dyDescent="0.25">
      <c r="A2063" s="1" t="s">
        <v>1906</v>
      </c>
      <c r="B2063" s="1">
        <v>6460.4600000000009</v>
      </c>
      <c r="C2063" s="6">
        <f t="shared" si="143"/>
        <v>3498.8</v>
      </c>
      <c r="D2063" s="6">
        <v>3430.67</v>
      </c>
      <c r="E2063" s="6">
        <v>0</v>
      </c>
      <c r="F2063" s="6">
        <v>0</v>
      </c>
      <c r="G2063" s="6">
        <v>68.13</v>
      </c>
      <c r="H2063" s="6">
        <v>0</v>
      </c>
      <c r="I2063" s="1">
        <v>0</v>
      </c>
      <c r="J2063" s="6">
        <f t="shared" si="144"/>
        <v>9959.260000000002</v>
      </c>
      <c r="K2063" s="13" t="s">
        <v>3024</v>
      </c>
      <c r="L2063" s="13" t="s">
        <v>3024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13" t="s">
        <v>3024</v>
      </c>
      <c r="V2063" s="6">
        <v>0</v>
      </c>
      <c r="W2063" s="6">
        <f t="shared" si="145"/>
        <v>0</v>
      </c>
      <c r="X2063" s="6">
        <v>0</v>
      </c>
      <c r="Y2063" s="15">
        <v>0</v>
      </c>
      <c r="Z2063" s="15">
        <v>0</v>
      </c>
      <c r="AA2063" s="15">
        <f t="shared" si="146"/>
        <v>0</v>
      </c>
      <c r="AB2063" s="1">
        <v>1918.5800000000004</v>
      </c>
      <c r="AC2063" s="13" t="s">
        <v>3024</v>
      </c>
      <c r="AD2063" s="1">
        <v>6771.119999999999</v>
      </c>
      <c r="AE2063" s="6">
        <v>7252.4499999999989</v>
      </c>
      <c r="AF2063" s="15">
        <v>0</v>
      </c>
      <c r="AG2063" s="26">
        <v>1437.2500000000005</v>
      </c>
      <c r="AH2063" s="13" t="s">
        <v>3024</v>
      </c>
      <c r="AI2063" s="6">
        <v>0</v>
      </c>
      <c r="AJ2063" s="7"/>
      <c r="AK2063" s="4"/>
    </row>
    <row r="2064" spans="1:37" x14ac:dyDescent="0.25">
      <c r="A2064" s="1" t="s">
        <v>1907</v>
      </c>
      <c r="B2064" s="1">
        <v>31354.910000000003</v>
      </c>
      <c r="C2064" s="6">
        <f t="shared" si="143"/>
        <v>16802.810000000001</v>
      </c>
      <c r="D2064" s="6">
        <v>16467.72</v>
      </c>
      <c r="E2064" s="6">
        <v>0</v>
      </c>
      <c r="F2064" s="6">
        <v>0</v>
      </c>
      <c r="G2064" s="6">
        <v>335.09000000000003</v>
      </c>
      <c r="H2064" s="6">
        <v>0</v>
      </c>
      <c r="I2064" s="1">
        <v>0</v>
      </c>
      <c r="J2064" s="6">
        <f t="shared" si="144"/>
        <v>48157.72</v>
      </c>
      <c r="K2064" s="13" t="s">
        <v>3024</v>
      </c>
      <c r="L2064" s="13" t="s">
        <v>3024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13" t="s">
        <v>3024</v>
      </c>
      <c r="V2064" s="6">
        <v>0</v>
      </c>
      <c r="W2064" s="6">
        <f t="shared" si="145"/>
        <v>0</v>
      </c>
      <c r="X2064" s="6">
        <v>0</v>
      </c>
      <c r="Y2064" s="15">
        <v>0</v>
      </c>
      <c r="Z2064" s="15">
        <v>0</v>
      </c>
      <c r="AA2064" s="15">
        <f t="shared" si="146"/>
        <v>0</v>
      </c>
      <c r="AB2064" s="1">
        <v>13014.130000000005</v>
      </c>
      <c r="AC2064" s="13" t="s">
        <v>3024</v>
      </c>
      <c r="AD2064" s="1">
        <v>41650.560000000005</v>
      </c>
      <c r="AE2064" s="6">
        <v>32860.550000000003</v>
      </c>
      <c r="AF2064" s="15">
        <v>0</v>
      </c>
      <c r="AG2064" s="26">
        <v>21804.140000000007</v>
      </c>
      <c r="AH2064" s="13" t="s">
        <v>3024</v>
      </c>
      <c r="AI2064" s="6">
        <v>0</v>
      </c>
      <c r="AJ2064" s="7"/>
      <c r="AK2064" s="4"/>
    </row>
    <row r="2065" spans="1:37" x14ac:dyDescent="0.25">
      <c r="A2065" s="1" t="s">
        <v>2189</v>
      </c>
      <c r="B2065" s="1">
        <v>14644.689999999999</v>
      </c>
      <c r="C2065" s="6">
        <f t="shared" si="143"/>
        <v>11712.43</v>
      </c>
      <c r="D2065" s="6">
        <v>11544.41</v>
      </c>
      <c r="E2065" s="6">
        <v>0</v>
      </c>
      <c r="F2065" s="6">
        <v>0</v>
      </c>
      <c r="G2065" s="6">
        <v>168.02</v>
      </c>
      <c r="H2065" s="6">
        <v>0</v>
      </c>
      <c r="I2065" s="1">
        <v>0</v>
      </c>
      <c r="J2065" s="6">
        <f t="shared" si="144"/>
        <v>26357.119999999999</v>
      </c>
      <c r="K2065" s="13" t="s">
        <v>3024</v>
      </c>
      <c r="L2065" s="13" t="s">
        <v>3024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13" t="s">
        <v>3024</v>
      </c>
      <c r="V2065" s="6">
        <v>0</v>
      </c>
      <c r="W2065" s="6">
        <f t="shared" si="145"/>
        <v>0</v>
      </c>
      <c r="X2065" s="6">
        <v>0</v>
      </c>
      <c r="Y2065" s="15">
        <v>0</v>
      </c>
      <c r="Z2065" s="15">
        <v>0</v>
      </c>
      <c r="AA2065" s="15">
        <f t="shared" si="146"/>
        <v>0</v>
      </c>
      <c r="AB2065" s="1">
        <v>8752.4399999999987</v>
      </c>
      <c r="AC2065" s="13" t="s">
        <v>3024</v>
      </c>
      <c r="AD2065" s="1">
        <v>21652.34</v>
      </c>
      <c r="AE2065" s="6">
        <v>18589.63</v>
      </c>
      <c r="AF2065" s="15">
        <v>0</v>
      </c>
      <c r="AG2065" s="26">
        <v>11815.149999999996</v>
      </c>
      <c r="AH2065" s="13" t="s">
        <v>3024</v>
      </c>
      <c r="AI2065" s="6">
        <v>0</v>
      </c>
      <c r="AJ2065" s="7"/>
      <c r="AK2065" s="4"/>
    </row>
    <row r="2066" spans="1:37" x14ac:dyDescent="0.25">
      <c r="A2066" s="1" t="s">
        <v>2190</v>
      </c>
      <c r="B2066" s="1">
        <v>6514.1799999999994</v>
      </c>
      <c r="C2066" s="6">
        <f t="shared" si="143"/>
        <v>3043.62</v>
      </c>
      <c r="D2066" s="6">
        <v>2976.12</v>
      </c>
      <c r="E2066" s="6">
        <v>0</v>
      </c>
      <c r="F2066" s="6">
        <v>0</v>
      </c>
      <c r="G2066" s="6">
        <v>67.5</v>
      </c>
      <c r="H2066" s="6">
        <v>0</v>
      </c>
      <c r="I2066" s="1">
        <v>0</v>
      </c>
      <c r="J2066" s="6">
        <f t="shared" si="144"/>
        <v>9557.7999999999993</v>
      </c>
      <c r="K2066" s="13" t="s">
        <v>3024</v>
      </c>
      <c r="L2066" s="13" t="s">
        <v>3024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13" t="s">
        <v>3024</v>
      </c>
      <c r="V2066" s="6">
        <v>0</v>
      </c>
      <c r="W2066" s="6">
        <f t="shared" si="145"/>
        <v>0</v>
      </c>
      <c r="X2066" s="6">
        <v>0</v>
      </c>
      <c r="Y2066" s="15">
        <v>0</v>
      </c>
      <c r="Z2066" s="15">
        <v>0</v>
      </c>
      <c r="AA2066" s="15">
        <f t="shared" si="146"/>
        <v>0</v>
      </c>
      <c r="AB2066" s="1">
        <v>2874.1900000000005</v>
      </c>
      <c r="AC2066" s="13" t="s">
        <v>3024</v>
      </c>
      <c r="AD2066" s="1">
        <v>8844.5399999999991</v>
      </c>
      <c r="AE2066" s="6">
        <v>6428.4</v>
      </c>
      <c r="AF2066" s="15">
        <v>0</v>
      </c>
      <c r="AG2066" s="26">
        <v>5290.3300000000008</v>
      </c>
      <c r="AH2066" s="13" t="s">
        <v>3024</v>
      </c>
      <c r="AI2066" s="6">
        <v>0</v>
      </c>
      <c r="AJ2066" s="7"/>
      <c r="AK2066" s="4"/>
    </row>
    <row r="2067" spans="1:37" x14ac:dyDescent="0.25">
      <c r="A2067" s="1" t="s">
        <v>2191</v>
      </c>
      <c r="B2067" s="1">
        <v>4021.5199999999995</v>
      </c>
      <c r="C2067" s="6">
        <f t="shared" si="143"/>
        <v>1378.7099999999998</v>
      </c>
      <c r="D2067" s="6">
        <v>1338.34</v>
      </c>
      <c r="E2067" s="6">
        <v>0</v>
      </c>
      <c r="F2067" s="6">
        <v>0</v>
      </c>
      <c r="G2067" s="6">
        <v>40.369999999999997</v>
      </c>
      <c r="H2067" s="6">
        <v>0</v>
      </c>
      <c r="I2067" s="1">
        <v>0</v>
      </c>
      <c r="J2067" s="6">
        <f t="shared" si="144"/>
        <v>5400.23</v>
      </c>
      <c r="K2067" s="13" t="s">
        <v>3024</v>
      </c>
      <c r="L2067" s="13" t="s">
        <v>3024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13" t="s">
        <v>3024</v>
      </c>
      <c r="V2067" s="6">
        <v>0</v>
      </c>
      <c r="W2067" s="6">
        <f t="shared" si="145"/>
        <v>0</v>
      </c>
      <c r="X2067" s="6">
        <v>0</v>
      </c>
      <c r="Y2067" s="15">
        <v>0</v>
      </c>
      <c r="Z2067" s="15">
        <v>0</v>
      </c>
      <c r="AA2067" s="15">
        <f t="shared" si="146"/>
        <v>0</v>
      </c>
      <c r="AB2067" s="1">
        <v>889.49</v>
      </c>
      <c r="AC2067" s="13" t="s">
        <v>3024</v>
      </c>
      <c r="AD2067" s="1">
        <v>5085.6600000000008</v>
      </c>
      <c r="AE2067" s="6">
        <v>2831.05</v>
      </c>
      <c r="AF2067" s="15">
        <v>0</v>
      </c>
      <c r="AG2067" s="26">
        <v>3144.1000000000004</v>
      </c>
      <c r="AH2067" s="13" t="s">
        <v>3024</v>
      </c>
      <c r="AI2067" s="6">
        <v>0</v>
      </c>
      <c r="AJ2067" s="7"/>
      <c r="AK2067" s="4"/>
    </row>
    <row r="2068" spans="1:37" x14ac:dyDescent="0.25">
      <c r="A2068" s="1" t="s">
        <v>2192</v>
      </c>
      <c r="B2068" s="1">
        <v>12710.800000000001</v>
      </c>
      <c r="C2068" s="6">
        <f t="shared" si="143"/>
        <v>7784.2699999999995</v>
      </c>
      <c r="D2068" s="6">
        <v>7323.79</v>
      </c>
      <c r="E2068" s="6">
        <v>0</v>
      </c>
      <c r="F2068" s="6">
        <v>0</v>
      </c>
      <c r="G2068" s="6">
        <v>137.07999999999998</v>
      </c>
      <c r="H2068" s="6">
        <v>323.40000000000003</v>
      </c>
      <c r="I2068" s="1">
        <v>0</v>
      </c>
      <c r="J2068" s="6">
        <f t="shared" si="144"/>
        <v>20495.07</v>
      </c>
      <c r="K2068" s="13" t="s">
        <v>3024</v>
      </c>
      <c r="L2068" s="13" t="s">
        <v>3024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13" t="s">
        <v>3024</v>
      </c>
      <c r="V2068" s="6">
        <v>0</v>
      </c>
      <c r="W2068" s="6">
        <f t="shared" si="145"/>
        <v>0</v>
      </c>
      <c r="X2068" s="6">
        <v>0</v>
      </c>
      <c r="Y2068" s="15">
        <v>0</v>
      </c>
      <c r="Z2068" s="15">
        <v>0</v>
      </c>
      <c r="AA2068" s="15">
        <f t="shared" si="146"/>
        <v>0</v>
      </c>
      <c r="AB2068" s="1">
        <v>3359.190000000001</v>
      </c>
      <c r="AC2068" s="13" t="s">
        <v>3024</v>
      </c>
      <c r="AD2068" s="1">
        <v>14928.120000000004</v>
      </c>
      <c r="AE2068" s="6">
        <v>13364.439999999999</v>
      </c>
      <c r="AF2068" s="15">
        <v>0</v>
      </c>
      <c r="AG2068" s="26">
        <v>4922.8700000000053</v>
      </c>
      <c r="AH2068" s="13" t="s">
        <v>3024</v>
      </c>
      <c r="AI2068" s="6">
        <v>0</v>
      </c>
      <c r="AJ2068" s="7"/>
      <c r="AK2068" s="4"/>
    </row>
    <row r="2069" spans="1:37" x14ac:dyDescent="0.25">
      <c r="A2069" s="1" t="s">
        <v>2193</v>
      </c>
      <c r="B2069" s="1">
        <v>20535.700000000004</v>
      </c>
      <c r="C2069" s="6">
        <f t="shared" si="143"/>
        <v>10670.390000000001</v>
      </c>
      <c r="D2069" s="6">
        <v>9907.9200000000019</v>
      </c>
      <c r="E2069" s="6">
        <v>0</v>
      </c>
      <c r="F2069" s="6">
        <v>0</v>
      </c>
      <c r="G2069" s="6">
        <v>217.32</v>
      </c>
      <c r="H2069" s="6">
        <v>545.15</v>
      </c>
      <c r="I2069" s="1">
        <v>0</v>
      </c>
      <c r="J2069" s="6">
        <f t="shared" si="144"/>
        <v>31206.090000000004</v>
      </c>
      <c r="K2069" s="13" t="s">
        <v>3024</v>
      </c>
      <c r="L2069" s="13" t="s">
        <v>3024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13" t="s">
        <v>3024</v>
      </c>
      <c r="V2069" s="6">
        <v>0</v>
      </c>
      <c r="W2069" s="6">
        <f t="shared" si="145"/>
        <v>0</v>
      </c>
      <c r="X2069" s="6">
        <v>0</v>
      </c>
      <c r="Y2069" s="15">
        <v>0</v>
      </c>
      <c r="Z2069" s="15">
        <v>0</v>
      </c>
      <c r="AA2069" s="15">
        <f t="shared" si="146"/>
        <v>0</v>
      </c>
      <c r="AB2069" s="1">
        <v>8973.110000000006</v>
      </c>
      <c r="AC2069" s="13" t="s">
        <v>3024</v>
      </c>
      <c r="AD2069" s="1">
        <v>27874.120000000003</v>
      </c>
      <c r="AE2069" s="6">
        <v>20351.970000000005</v>
      </c>
      <c r="AF2069" s="15">
        <v>0</v>
      </c>
      <c r="AG2069" s="26">
        <v>16495.260000000009</v>
      </c>
      <c r="AH2069" s="13" t="s">
        <v>3024</v>
      </c>
      <c r="AI2069" s="6">
        <v>0</v>
      </c>
      <c r="AJ2069" s="7"/>
      <c r="AK2069" s="4"/>
    </row>
    <row r="2070" spans="1:37" x14ac:dyDescent="0.25">
      <c r="A2070" s="1" t="s">
        <v>2194</v>
      </c>
      <c r="B2070" s="1">
        <v>2890.54</v>
      </c>
      <c r="C2070" s="6">
        <f t="shared" si="143"/>
        <v>5858.71</v>
      </c>
      <c r="D2070" s="6">
        <v>5815.51</v>
      </c>
      <c r="E2070" s="6">
        <v>0</v>
      </c>
      <c r="F2070" s="6">
        <v>0</v>
      </c>
      <c r="G2070" s="6">
        <v>43.2</v>
      </c>
      <c r="H2070" s="6">
        <v>0</v>
      </c>
      <c r="I2070" s="1">
        <v>0</v>
      </c>
      <c r="J2070" s="6">
        <f t="shared" si="144"/>
        <v>8749.25</v>
      </c>
      <c r="K2070" s="13" t="s">
        <v>3024</v>
      </c>
      <c r="L2070" s="13" t="s">
        <v>3024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13" t="s">
        <v>3024</v>
      </c>
      <c r="V2070" s="6">
        <v>0</v>
      </c>
      <c r="W2070" s="6">
        <f t="shared" si="145"/>
        <v>0</v>
      </c>
      <c r="X2070" s="6">
        <v>0</v>
      </c>
      <c r="Y2070" s="15">
        <v>0</v>
      </c>
      <c r="Z2070" s="15">
        <v>0</v>
      </c>
      <c r="AA2070" s="15">
        <f t="shared" si="146"/>
        <v>0</v>
      </c>
      <c r="AB2070" s="1">
        <v>3186.4800000000005</v>
      </c>
      <c r="AC2070" s="13" t="s">
        <v>3024</v>
      </c>
      <c r="AD2070" s="1">
        <v>6922.4999999999991</v>
      </c>
      <c r="AE2070" s="6">
        <v>7260.76</v>
      </c>
      <c r="AF2070" s="15">
        <v>0</v>
      </c>
      <c r="AG2070" s="26">
        <v>2848.2200000000003</v>
      </c>
      <c r="AH2070" s="13" t="s">
        <v>3024</v>
      </c>
      <c r="AI2070" s="6">
        <v>0</v>
      </c>
      <c r="AJ2070" s="7"/>
      <c r="AK2070" s="4"/>
    </row>
    <row r="2071" spans="1:37" x14ac:dyDescent="0.25">
      <c r="A2071" s="1" t="s">
        <v>2195</v>
      </c>
      <c r="B2071" s="1">
        <v>28570.570000000003</v>
      </c>
      <c r="C2071" s="6">
        <f t="shared" si="143"/>
        <v>14869.280000000002</v>
      </c>
      <c r="D2071" s="6">
        <v>13962.600000000002</v>
      </c>
      <c r="E2071" s="6">
        <v>0</v>
      </c>
      <c r="F2071" s="6">
        <v>0</v>
      </c>
      <c r="G2071" s="6">
        <v>299.77</v>
      </c>
      <c r="H2071" s="6">
        <v>606.91000000000008</v>
      </c>
      <c r="I2071" s="1">
        <v>0</v>
      </c>
      <c r="J2071" s="6">
        <f t="shared" si="144"/>
        <v>43439.850000000006</v>
      </c>
      <c r="K2071" s="13" t="s">
        <v>3024</v>
      </c>
      <c r="L2071" s="13" t="s">
        <v>3024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13" t="s">
        <v>3024</v>
      </c>
      <c r="V2071" s="6">
        <v>0</v>
      </c>
      <c r="W2071" s="6">
        <f t="shared" si="145"/>
        <v>0</v>
      </c>
      <c r="X2071" s="6">
        <v>0</v>
      </c>
      <c r="Y2071" s="15">
        <v>0</v>
      </c>
      <c r="Z2071" s="15">
        <v>0</v>
      </c>
      <c r="AA2071" s="15">
        <f t="shared" si="146"/>
        <v>0</v>
      </c>
      <c r="AB2071" s="1">
        <v>10518.159999999996</v>
      </c>
      <c r="AC2071" s="13" t="s">
        <v>3024</v>
      </c>
      <c r="AD2071" s="1">
        <v>33606.31</v>
      </c>
      <c r="AE2071" s="6">
        <v>28680.240000000009</v>
      </c>
      <c r="AF2071" s="15">
        <v>0</v>
      </c>
      <c r="AG2071" s="26">
        <v>15444.229999999985</v>
      </c>
      <c r="AH2071" s="13" t="s">
        <v>3024</v>
      </c>
      <c r="AI2071" s="6">
        <v>0</v>
      </c>
      <c r="AJ2071" s="7"/>
      <c r="AK2071" s="4"/>
    </row>
    <row r="2072" spans="1:37" x14ac:dyDescent="0.25">
      <c r="A2072" s="1" t="s">
        <v>2196</v>
      </c>
      <c r="B2072" s="1">
        <v>5771.5300000000016</v>
      </c>
      <c r="C2072" s="6">
        <f t="shared" si="143"/>
        <v>2117.1200000000017</v>
      </c>
      <c r="D2072" s="6">
        <v>2058.7800000000016</v>
      </c>
      <c r="E2072" s="6">
        <v>0</v>
      </c>
      <c r="F2072" s="6">
        <v>0</v>
      </c>
      <c r="G2072" s="6">
        <v>58.339999999999996</v>
      </c>
      <c r="H2072" s="6">
        <v>0</v>
      </c>
      <c r="I2072" s="1">
        <v>0</v>
      </c>
      <c r="J2072" s="6">
        <f t="shared" si="144"/>
        <v>7888.6500000000033</v>
      </c>
      <c r="K2072" s="13" t="s">
        <v>3024</v>
      </c>
      <c r="L2072" s="13" t="s">
        <v>3024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13" t="s">
        <v>3024</v>
      </c>
      <c r="V2072" s="6">
        <v>0</v>
      </c>
      <c r="W2072" s="6">
        <f t="shared" si="145"/>
        <v>0</v>
      </c>
      <c r="X2072" s="6">
        <v>0</v>
      </c>
      <c r="Y2072" s="15">
        <v>0</v>
      </c>
      <c r="Z2072" s="15">
        <v>0</v>
      </c>
      <c r="AA2072" s="15">
        <f t="shared" si="146"/>
        <v>0</v>
      </c>
      <c r="AB2072" s="1">
        <v>7138.59</v>
      </c>
      <c r="AC2072" s="13" t="s">
        <v>3024</v>
      </c>
      <c r="AD2072" s="1">
        <v>15112.160000000007</v>
      </c>
      <c r="AE2072" s="6">
        <v>4602.3600000000033</v>
      </c>
      <c r="AF2072" s="15">
        <v>0</v>
      </c>
      <c r="AG2072" s="26">
        <v>17648.390000000003</v>
      </c>
      <c r="AH2072" s="13" t="s">
        <v>3024</v>
      </c>
      <c r="AI2072" s="6">
        <v>0</v>
      </c>
      <c r="AJ2072" s="7"/>
      <c r="AK2072" s="4"/>
    </row>
    <row r="2073" spans="1:37" x14ac:dyDescent="0.25">
      <c r="A2073" s="1" t="s">
        <v>2197</v>
      </c>
      <c r="B2073" s="1">
        <v>21616.719999999998</v>
      </c>
      <c r="C2073" s="6">
        <f t="shared" si="143"/>
        <v>12304.859999999999</v>
      </c>
      <c r="D2073" s="6">
        <v>11162.63</v>
      </c>
      <c r="E2073" s="6">
        <v>0</v>
      </c>
      <c r="F2073" s="6">
        <v>0</v>
      </c>
      <c r="G2073" s="6">
        <v>232.07999999999998</v>
      </c>
      <c r="H2073" s="6">
        <v>910.14999999999986</v>
      </c>
      <c r="I2073" s="1">
        <v>0</v>
      </c>
      <c r="J2073" s="6">
        <f t="shared" si="144"/>
        <v>33921.579999999994</v>
      </c>
      <c r="K2073" s="13" t="s">
        <v>3024</v>
      </c>
      <c r="L2073" s="13" t="s">
        <v>3024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13" t="s">
        <v>3024</v>
      </c>
      <c r="V2073" s="6">
        <v>0</v>
      </c>
      <c r="W2073" s="6">
        <f t="shared" si="145"/>
        <v>0</v>
      </c>
      <c r="X2073" s="6">
        <v>0</v>
      </c>
      <c r="Y2073" s="15">
        <v>0</v>
      </c>
      <c r="Z2073" s="15">
        <v>0</v>
      </c>
      <c r="AA2073" s="15">
        <f t="shared" si="146"/>
        <v>0</v>
      </c>
      <c r="AB2073" s="1">
        <v>11725.98</v>
      </c>
      <c r="AC2073" s="13" t="s">
        <v>3024</v>
      </c>
      <c r="AD2073" s="1">
        <v>32774.28</v>
      </c>
      <c r="AE2073" s="6">
        <v>21801.3</v>
      </c>
      <c r="AF2073" s="15">
        <v>0</v>
      </c>
      <c r="AG2073" s="26">
        <v>22698.960000000003</v>
      </c>
      <c r="AH2073" s="13" t="s">
        <v>3024</v>
      </c>
      <c r="AI2073" s="6">
        <v>0</v>
      </c>
      <c r="AJ2073" s="7"/>
      <c r="AK2073" s="4"/>
    </row>
    <row r="2074" spans="1:37" x14ac:dyDescent="0.25">
      <c r="A2074" s="1" t="s">
        <v>2198</v>
      </c>
      <c r="B2074" s="1">
        <v>85841.03</v>
      </c>
      <c r="C2074" s="6">
        <f t="shared" si="143"/>
        <v>51930.710000000006</v>
      </c>
      <c r="D2074" s="6">
        <v>48779.040000000001</v>
      </c>
      <c r="E2074" s="6">
        <v>0</v>
      </c>
      <c r="F2074" s="6">
        <v>0</v>
      </c>
      <c r="G2074" s="6">
        <v>901.37</v>
      </c>
      <c r="H2074" s="6">
        <v>2250.3000000000002</v>
      </c>
      <c r="I2074" s="1">
        <v>0</v>
      </c>
      <c r="J2074" s="6">
        <f t="shared" si="144"/>
        <v>137771.74</v>
      </c>
      <c r="K2074" s="13" t="s">
        <v>3024</v>
      </c>
      <c r="L2074" s="13" t="s">
        <v>3024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13" t="s">
        <v>3024</v>
      </c>
      <c r="V2074" s="6">
        <v>0</v>
      </c>
      <c r="W2074" s="6">
        <f t="shared" si="145"/>
        <v>0</v>
      </c>
      <c r="X2074" s="6">
        <v>0</v>
      </c>
      <c r="Y2074" s="15">
        <v>0</v>
      </c>
      <c r="Z2074" s="15">
        <v>0</v>
      </c>
      <c r="AA2074" s="15">
        <f t="shared" si="146"/>
        <v>0</v>
      </c>
      <c r="AB2074" s="1">
        <v>35731.089999999997</v>
      </c>
      <c r="AC2074" s="13" t="s">
        <v>3024</v>
      </c>
      <c r="AD2074" s="1">
        <v>111303.18</v>
      </c>
      <c r="AE2074" s="6">
        <v>93039.42</v>
      </c>
      <c r="AF2074" s="15">
        <v>0</v>
      </c>
      <c r="AG2074" s="26">
        <v>53994.85</v>
      </c>
      <c r="AH2074" s="13" t="s">
        <v>3024</v>
      </c>
      <c r="AI2074" s="6">
        <v>0</v>
      </c>
      <c r="AJ2074" s="7"/>
      <c r="AK2074" s="4"/>
    </row>
    <row r="2075" spans="1:37" x14ac:dyDescent="0.25">
      <c r="A2075" s="1" t="s">
        <v>2199</v>
      </c>
      <c r="B2075" s="1">
        <v>103488.1</v>
      </c>
      <c r="C2075" s="6">
        <f t="shared" si="143"/>
        <v>59477.73</v>
      </c>
      <c r="D2075" s="6">
        <v>56838.490000000005</v>
      </c>
      <c r="E2075" s="6">
        <v>0</v>
      </c>
      <c r="F2075" s="6">
        <v>0</v>
      </c>
      <c r="G2075" s="6">
        <v>1106.46</v>
      </c>
      <c r="H2075" s="6">
        <v>1532.7800000000002</v>
      </c>
      <c r="I2075" s="1">
        <v>0</v>
      </c>
      <c r="J2075" s="6">
        <f t="shared" si="144"/>
        <v>162965.83000000002</v>
      </c>
      <c r="K2075" s="13" t="s">
        <v>3024</v>
      </c>
      <c r="L2075" s="13" t="s">
        <v>3024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13" t="s">
        <v>3024</v>
      </c>
      <c r="V2075" s="6">
        <v>0</v>
      </c>
      <c r="W2075" s="6">
        <f t="shared" si="145"/>
        <v>0</v>
      </c>
      <c r="X2075" s="6">
        <v>0</v>
      </c>
      <c r="Y2075" s="15">
        <v>0</v>
      </c>
      <c r="Z2075" s="15">
        <v>0</v>
      </c>
      <c r="AA2075" s="15">
        <f t="shared" si="146"/>
        <v>0</v>
      </c>
      <c r="AB2075" s="1">
        <v>39977.010000000009</v>
      </c>
      <c r="AC2075" s="13" t="s">
        <v>3024</v>
      </c>
      <c r="AD2075" s="1">
        <v>133163.56</v>
      </c>
      <c r="AE2075" s="6">
        <v>109653.65000000001</v>
      </c>
      <c r="AF2075" s="15">
        <v>0</v>
      </c>
      <c r="AG2075" s="26">
        <v>63486.920000000013</v>
      </c>
      <c r="AH2075" s="13" t="s">
        <v>3024</v>
      </c>
      <c r="AI2075" s="6">
        <v>0</v>
      </c>
      <c r="AJ2075" s="7"/>
      <c r="AK2075" s="4"/>
    </row>
    <row r="2076" spans="1:37" x14ac:dyDescent="0.25">
      <c r="A2076" s="1" t="s">
        <v>2200</v>
      </c>
      <c r="B2076" s="1">
        <v>46299.53</v>
      </c>
      <c r="C2076" s="6">
        <f t="shared" si="143"/>
        <v>28284.729999999992</v>
      </c>
      <c r="D2076" s="6">
        <v>27335.159999999993</v>
      </c>
      <c r="E2076" s="6">
        <v>0</v>
      </c>
      <c r="F2076" s="6">
        <v>0</v>
      </c>
      <c r="G2076" s="6">
        <v>495.27000000000004</v>
      </c>
      <c r="H2076" s="6">
        <v>454.3</v>
      </c>
      <c r="I2076" s="1">
        <v>0</v>
      </c>
      <c r="J2076" s="6">
        <f t="shared" si="144"/>
        <v>74584.259999999995</v>
      </c>
      <c r="K2076" s="13" t="s">
        <v>3024</v>
      </c>
      <c r="L2076" s="13" t="s">
        <v>3024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13" t="s">
        <v>3024</v>
      </c>
      <c r="V2076" s="6">
        <v>0</v>
      </c>
      <c r="W2076" s="6">
        <f t="shared" si="145"/>
        <v>0</v>
      </c>
      <c r="X2076" s="6">
        <v>0</v>
      </c>
      <c r="Y2076" s="15">
        <v>0</v>
      </c>
      <c r="Z2076" s="15">
        <v>0</v>
      </c>
      <c r="AA2076" s="15">
        <f t="shared" si="146"/>
        <v>0</v>
      </c>
      <c r="AB2076" s="1">
        <v>24274.950000000004</v>
      </c>
      <c r="AC2076" s="13" t="s">
        <v>3024</v>
      </c>
      <c r="AD2076" s="1">
        <v>68177.74000000002</v>
      </c>
      <c r="AE2076" s="6">
        <v>51689.55999999999</v>
      </c>
      <c r="AF2076" s="15">
        <v>0</v>
      </c>
      <c r="AG2076" s="26">
        <v>40763.130000000034</v>
      </c>
      <c r="AH2076" s="13" t="s">
        <v>3024</v>
      </c>
      <c r="AI2076" s="6">
        <v>0</v>
      </c>
      <c r="AJ2076" s="7"/>
      <c r="AK2076" s="4"/>
    </row>
    <row r="2077" spans="1:37" x14ac:dyDescent="0.25">
      <c r="A2077" s="1" t="s">
        <v>2201</v>
      </c>
      <c r="B2077" s="1">
        <v>36038.160000000003</v>
      </c>
      <c r="C2077" s="6">
        <f t="shared" si="143"/>
        <v>22904.569999999996</v>
      </c>
      <c r="D2077" s="6">
        <v>22517.839999999997</v>
      </c>
      <c r="E2077" s="6">
        <v>0</v>
      </c>
      <c r="F2077" s="6">
        <v>0</v>
      </c>
      <c r="G2077" s="6">
        <v>386.73</v>
      </c>
      <c r="H2077" s="6">
        <v>0</v>
      </c>
      <c r="I2077" s="1">
        <v>0</v>
      </c>
      <c r="J2077" s="6">
        <f t="shared" si="144"/>
        <v>58942.729999999996</v>
      </c>
      <c r="K2077" s="13" t="s">
        <v>3024</v>
      </c>
      <c r="L2077" s="13" t="s">
        <v>3024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13" t="s">
        <v>3024</v>
      </c>
      <c r="V2077" s="6">
        <v>0</v>
      </c>
      <c r="W2077" s="6">
        <f t="shared" si="145"/>
        <v>0</v>
      </c>
      <c r="X2077" s="6">
        <v>0</v>
      </c>
      <c r="Y2077" s="15">
        <v>0</v>
      </c>
      <c r="Z2077" s="15">
        <v>0</v>
      </c>
      <c r="AA2077" s="15">
        <f t="shared" si="146"/>
        <v>0</v>
      </c>
      <c r="AB2077" s="1">
        <v>16594.999999999993</v>
      </c>
      <c r="AC2077" s="13" t="s">
        <v>3024</v>
      </c>
      <c r="AD2077" s="1">
        <v>48965.700000000004</v>
      </c>
      <c r="AE2077" s="6">
        <v>42261.440000000002</v>
      </c>
      <c r="AF2077" s="15">
        <v>0</v>
      </c>
      <c r="AG2077" s="26">
        <v>23299.259999999991</v>
      </c>
      <c r="AH2077" s="13" t="s">
        <v>3024</v>
      </c>
      <c r="AI2077" s="6">
        <v>0</v>
      </c>
      <c r="AJ2077" s="7"/>
      <c r="AK2077" s="4"/>
    </row>
    <row r="2078" spans="1:37" ht="15" customHeight="1" x14ac:dyDescent="0.25">
      <c r="A2078" s="1" t="s">
        <v>3053</v>
      </c>
      <c r="B2078" s="1">
        <v>2893.5400000000004</v>
      </c>
      <c r="C2078" s="6">
        <f t="shared" si="143"/>
        <v>1801.4299999999998</v>
      </c>
      <c r="D2078" s="6">
        <v>1801.4299999999998</v>
      </c>
      <c r="E2078" s="6">
        <v>0</v>
      </c>
      <c r="F2078" s="6">
        <v>0</v>
      </c>
      <c r="G2078" s="6">
        <v>0</v>
      </c>
      <c r="H2078" s="6">
        <v>0</v>
      </c>
      <c r="I2078" s="1">
        <v>0</v>
      </c>
      <c r="J2078" s="6">
        <f t="shared" si="144"/>
        <v>4694.97</v>
      </c>
      <c r="K2078" s="13" t="s">
        <v>3024</v>
      </c>
      <c r="L2078" s="13" t="s">
        <v>3024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13" t="s">
        <v>3024</v>
      </c>
      <c r="V2078" s="6">
        <v>0</v>
      </c>
      <c r="W2078" s="6">
        <f t="shared" si="145"/>
        <v>0</v>
      </c>
      <c r="X2078" s="6">
        <v>0</v>
      </c>
      <c r="Y2078" s="15">
        <v>0</v>
      </c>
      <c r="Z2078" s="15">
        <v>0</v>
      </c>
      <c r="AA2078" s="15">
        <f t="shared" si="146"/>
        <v>0</v>
      </c>
      <c r="AB2078" s="16" t="s">
        <v>3024</v>
      </c>
      <c r="AC2078" s="6">
        <v>2338.9499999999994</v>
      </c>
      <c r="AD2078" s="1">
        <v>38078.449999999997</v>
      </c>
      <c r="AE2078" s="6">
        <v>2335.7800000000002</v>
      </c>
      <c r="AF2078" s="15">
        <v>0</v>
      </c>
      <c r="AG2078" s="26">
        <v>33403.72</v>
      </c>
      <c r="AH2078" s="13" t="s">
        <v>3024</v>
      </c>
      <c r="AI2078" s="6">
        <v>0</v>
      </c>
      <c r="AJ2078" s="7"/>
      <c r="AK2078" s="4"/>
    </row>
    <row r="2079" spans="1:37" x14ac:dyDescent="0.25">
      <c r="A2079" s="1" t="s">
        <v>1908</v>
      </c>
      <c r="B2079" s="1">
        <v>31712.57</v>
      </c>
      <c r="C2079" s="6">
        <f t="shared" si="143"/>
        <v>24512.74</v>
      </c>
      <c r="D2079" s="6">
        <v>22846.58</v>
      </c>
      <c r="E2079" s="6">
        <v>0</v>
      </c>
      <c r="F2079" s="6">
        <v>0</v>
      </c>
      <c r="G2079" s="6">
        <v>357.15999999999997</v>
      </c>
      <c r="H2079" s="6">
        <v>1309</v>
      </c>
      <c r="I2079" s="1">
        <v>0</v>
      </c>
      <c r="J2079" s="6">
        <f t="shared" si="144"/>
        <v>56225.31</v>
      </c>
      <c r="K2079" s="13" t="s">
        <v>3024</v>
      </c>
      <c r="L2079" s="13" t="s">
        <v>3024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13" t="s">
        <v>3024</v>
      </c>
      <c r="V2079" s="6">
        <v>0</v>
      </c>
      <c r="W2079" s="6">
        <f t="shared" si="145"/>
        <v>0</v>
      </c>
      <c r="X2079" s="6">
        <v>0</v>
      </c>
      <c r="Y2079" s="15">
        <v>0</v>
      </c>
      <c r="Z2079" s="15">
        <v>0</v>
      </c>
      <c r="AA2079" s="15">
        <f t="shared" si="146"/>
        <v>0</v>
      </c>
      <c r="AB2079" s="1">
        <v>15094.779999999999</v>
      </c>
      <c r="AC2079" s="13" t="s">
        <v>3024</v>
      </c>
      <c r="AD2079" s="1">
        <v>41685.24</v>
      </c>
      <c r="AE2079" s="6">
        <v>41677</v>
      </c>
      <c r="AF2079" s="15">
        <v>0</v>
      </c>
      <c r="AG2079" s="26">
        <v>15103.019999999997</v>
      </c>
      <c r="AH2079" s="13" t="s">
        <v>3024</v>
      </c>
      <c r="AI2079" s="6">
        <v>0</v>
      </c>
      <c r="AJ2079" s="7"/>
      <c r="AK2079" s="4"/>
    </row>
    <row r="2080" spans="1:37" x14ac:dyDescent="0.25">
      <c r="A2080" s="1" t="s">
        <v>1909</v>
      </c>
      <c r="B2080" s="1">
        <v>16283.449999999997</v>
      </c>
      <c r="C2080" s="6">
        <f t="shared" si="143"/>
        <v>7501.1200000000008</v>
      </c>
      <c r="D2080" s="6">
        <v>6889.2900000000009</v>
      </c>
      <c r="E2080" s="6">
        <v>0</v>
      </c>
      <c r="F2080" s="6">
        <v>0</v>
      </c>
      <c r="G2080" s="6">
        <v>169.83</v>
      </c>
      <c r="H2080" s="6">
        <v>442</v>
      </c>
      <c r="I2080" s="1">
        <v>0</v>
      </c>
      <c r="J2080" s="6">
        <f t="shared" si="144"/>
        <v>23784.57</v>
      </c>
      <c r="K2080" s="13" t="s">
        <v>3024</v>
      </c>
      <c r="L2080" s="13" t="s">
        <v>3024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13" t="s">
        <v>3024</v>
      </c>
      <c r="V2080" s="6">
        <v>0</v>
      </c>
      <c r="W2080" s="6">
        <f t="shared" si="145"/>
        <v>0</v>
      </c>
      <c r="X2080" s="6">
        <v>0</v>
      </c>
      <c r="Y2080" s="15">
        <v>0</v>
      </c>
      <c r="Z2080" s="15">
        <v>0</v>
      </c>
      <c r="AA2080" s="15">
        <f t="shared" si="146"/>
        <v>0</v>
      </c>
      <c r="AB2080" s="1">
        <v>6182.2100000000028</v>
      </c>
      <c r="AC2080" s="13" t="s">
        <v>3024</v>
      </c>
      <c r="AD2080" s="1">
        <v>21782.34</v>
      </c>
      <c r="AE2080" s="6">
        <v>14722.050000000001</v>
      </c>
      <c r="AF2080" s="15">
        <v>0</v>
      </c>
      <c r="AG2080" s="26">
        <v>13242.5</v>
      </c>
      <c r="AH2080" s="13" t="s">
        <v>3024</v>
      </c>
      <c r="AI2080" s="6">
        <v>0</v>
      </c>
      <c r="AJ2080" s="7"/>
      <c r="AK2080" s="4"/>
    </row>
    <row r="2081" spans="1:37" x14ac:dyDescent="0.25">
      <c r="A2081" s="1" t="s">
        <v>1910</v>
      </c>
      <c r="B2081" s="1">
        <v>39392.97</v>
      </c>
      <c r="C2081" s="6">
        <f t="shared" si="143"/>
        <v>26404.249999999996</v>
      </c>
      <c r="D2081" s="6">
        <v>23987.089999999997</v>
      </c>
      <c r="E2081" s="6">
        <v>0</v>
      </c>
      <c r="F2081" s="6">
        <v>0</v>
      </c>
      <c r="G2081" s="6">
        <v>433.65999999999997</v>
      </c>
      <c r="H2081" s="6">
        <v>1983.4999999999995</v>
      </c>
      <c r="I2081" s="1">
        <v>0</v>
      </c>
      <c r="J2081" s="6">
        <f t="shared" si="144"/>
        <v>65797.22</v>
      </c>
      <c r="K2081" s="13" t="s">
        <v>3024</v>
      </c>
      <c r="L2081" s="13" t="s">
        <v>3024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13" t="s">
        <v>3024</v>
      </c>
      <c r="V2081" s="6">
        <v>0</v>
      </c>
      <c r="W2081" s="6">
        <f t="shared" si="145"/>
        <v>0</v>
      </c>
      <c r="X2081" s="6">
        <v>0</v>
      </c>
      <c r="Y2081" s="15">
        <v>0</v>
      </c>
      <c r="Z2081" s="15">
        <v>0</v>
      </c>
      <c r="AA2081" s="15">
        <f t="shared" si="146"/>
        <v>0</v>
      </c>
      <c r="AB2081" s="1">
        <v>16426.510000000002</v>
      </c>
      <c r="AC2081" s="13" t="s">
        <v>3024</v>
      </c>
      <c r="AD2081" s="1">
        <v>46770.34</v>
      </c>
      <c r="AE2081" s="6">
        <v>47708.179999999993</v>
      </c>
      <c r="AF2081" s="15">
        <v>0</v>
      </c>
      <c r="AG2081" s="26">
        <v>15488.670000000006</v>
      </c>
      <c r="AH2081" s="13" t="s">
        <v>3024</v>
      </c>
      <c r="AI2081" s="6">
        <v>0</v>
      </c>
      <c r="AJ2081" s="7"/>
      <c r="AK2081" s="4"/>
    </row>
    <row r="2082" spans="1:37" x14ac:dyDescent="0.25">
      <c r="A2082" s="1" t="s">
        <v>1911</v>
      </c>
      <c r="B2082" s="1">
        <v>25041.1</v>
      </c>
      <c r="C2082" s="6">
        <f t="shared" si="143"/>
        <v>15875.980000000001</v>
      </c>
      <c r="D2082" s="6">
        <v>14499.020000000002</v>
      </c>
      <c r="E2082" s="6">
        <v>0</v>
      </c>
      <c r="F2082" s="6">
        <v>0</v>
      </c>
      <c r="G2082" s="6">
        <v>274.31</v>
      </c>
      <c r="H2082" s="6">
        <v>1102.6500000000001</v>
      </c>
      <c r="I2082" s="1">
        <v>0</v>
      </c>
      <c r="J2082" s="6">
        <f t="shared" si="144"/>
        <v>40917.08</v>
      </c>
      <c r="K2082" s="13" t="s">
        <v>3024</v>
      </c>
      <c r="L2082" s="13" t="s">
        <v>3024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13" t="s">
        <v>3024</v>
      </c>
      <c r="V2082" s="6">
        <v>0</v>
      </c>
      <c r="W2082" s="6">
        <f t="shared" si="145"/>
        <v>0</v>
      </c>
      <c r="X2082" s="6">
        <v>0</v>
      </c>
      <c r="Y2082" s="15">
        <v>0</v>
      </c>
      <c r="Z2082" s="15">
        <v>0</v>
      </c>
      <c r="AA2082" s="15">
        <f t="shared" si="146"/>
        <v>0</v>
      </c>
      <c r="AB2082" s="1">
        <v>12970.160000000002</v>
      </c>
      <c r="AC2082" s="13" t="s">
        <v>3024</v>
      </c>
      <c r="AD2082" s="1">
        <v>37763.879999999997</v>
      </c>
      <c r="AE2082" s="6">
        <v>27172.050000000003</v>
      </c>
      <c r="AF2082" s="15">
        <v>0</v>
      </c>
      <c r="AG2082" s="26">
        <v>23561.989999999998</v>
      </c>
      <c r="AH2082" s="13" t="s">
        <v>3024</v>
      </c>
      <c r="AI2082" s="6">
        <v>0</v>
      </c>
      <c r="AJ2082" s="7"/>
      <c r="AK2082" s="4"/>
    </row>
    <row r="2083" spans="1:37" x14ac:dyDescent="0.25">
      <c r="A2083" s="1" t="s">
        <v>1912</v>
      </c>
      <c r="B2083" s="1">
        <v>39139.829999999994</v>
      </c>
      <c r="C2083" s="6">
        <f t="shared" si="143"/>
        <v>15765.05</v>
      </c>
      <c r="D2083" s="6">
        <v>14771.039999999999</v>
      </c>
      <c r="E2083" s="6">
        <v>0</v>
      </c>
      <c r="F2083" s="6">
        <v>0</v>
      </c>
      <c r="G2083" s="6">
        <v>393.40999999999997</v>
      </c>
      <c r="H2083" s="6">
        <v>600.6</v>
      </c>
      <c r="I2083" s="1">
        <v>0</v>
      </c>
      <c r="J2083" s="6">
        <f t="shared" si="144"/>
        <v>54904.87999999999</v>
      </c>
      <c r="K2083" s="13" t="s">
        <v>3024</v>
      </c>
      <c r="L2083" s="13" t="s">
        <v>3024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13" t="s">
        <v>3024</v>
      </c>
      <c r="V2083" s="6">
        <v>0</v>
      </c>
      <c r="W2083" s="6">
        <f t="shared" si="145"/>
        <v>0</v>
      </c>
      <c r="X2083" s="6">
        <v>0</v>
      </c>
      <c r="Y2083" s="15">
        <v>0</v>
      </c>
      <c r="Z2083" s="15">
        <v>0</v>
      </c>
      <c r="AA2083" s="15">
        <f t="shared" si="146"/>
        <v>0</v>
      </c>
      <c r="AB2083" s="1">
        <v>14047.100000000006</v>
      </c>
      <c r="AC2083" s="13" t="s">
        <v>3024</v>
      </c>
      <c r="AD2083" s="1">
        <v>45128.960000000006</v>
      </c>
      <c r="AE2083" s="6">
        <v>36254.189999999995</v>
      </c>
      <c r="AF2083" s="15">
        <v>0</v>
      </c>
      <c r="AG2083" s="26">
        <v>22921.870000000017</v>
      </c>
      <c r="AH2083" s="13" t="s">
        <v>3024</v>
      </c>
      <c r="AI2083" s="6">
        <v>0</v>
      </c>
      <c r="AJ2083" s="7"/>
      <c r="AK2083" s="4"/>
    </row>
    <row r="2084" spans="1:37" x14ac:dyDescent="0.25">
      <c r="A2084" s="1" t="s">
        <v>1913</v>
      </c>
      <c r="B2084" s="1">
        <v>20085.609999999997</v>
      </c>
      <c r="C2084" s="6">
        <f t="shared" si="143"/>
        <v>12809.169999999998</v>
      </c>
      <c r="D2084" s="6">
        <v>12306.579999999998</v>
      </c>
      <c r="E2084" s="6">
        <v>0</v>
      </c>
      <c r="F2084" s="6">
        <v>0</v>
      </c>
      <c r="G2084" s="6">
        <v>203.83999999999997</v>
      </c>
      <c r="H2084" s="6">
        <v>298.75</v>
      </c>
      <c r="I2084" s="1">
        <v>0</v>
      </c>
      <c r="J2084" s="6">
        <f t="shared" si="144"/>
        <v>32894.78</v>
      </c>
      <c r="K2084" s="13" t="s">
        <v>3024</v>
      </c>
      <c r="L2084" s="13" t="s">
        <v>3024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13" t="s">
        <v>3024</v>
      </c>
      <c r="V2084" s="6">
        <v>0</v>
      </c>
      <c r="W2084" s="6">
        <f t="shared" si="145"/>
        <v>0</v>
      </c>
      <c r="X2084" s="6">
        <v>0</v>
      </c>
      <c r="Y2084" s="15">
        <v>0</v>
      </c>
      <c r="Z2084" s="15">
        <v>0</v>
      </c>
      <c r="AA2084" s="15">
        <f t="shared" si="146"/>
        <v>0</v>
      </c>
      <c r="AB2084" s="1">
        <v>7313.33</v>
      </c>
      <c r="AC2084" s="13" t="s">
        <v>3024</v>
      </c>
      <c r="AD2084" s="1">
        <v>25702.37999999999</v>
      </c>
      <c r="AE2084" s="6">
        <v>22013.059999999998</v>
      </c>
      <c r="AF2084" s="15">
        <v>0</v>
      </c>
      <c r="AG2084" s="26">
        <v>11002.649999999998</v>
      </c>
      <c r="AH2084" s="13" t="s">
        <v>3024</v>
      </c>
      <c r="AI2084" s="6">
        <v>0</v>
      </c>
      <c r="AJ2084" s="7"/>
      <c r="AK2084" s="4"/>
    </row>
    <row r="2085" spans="1:37" x14ac:dyDescent="0.25">
      <c r="A2085" s="1" t="s">
        <v>1914</v>
      </c>
      <c r="B2085" s="1">
        <v>6327.6399999999994</v>
      </c>
      <c r="C2085" s="6">
        <f t="shared" si="143"/>
        <v>5439.71</v>
      </c>
      <c r="D2085" s="6">
        <v>5220.8099999999995</v>
      </c>
      <c r="E2085" s="6">
        <v>0</v>
      </c>
      <c r="F2085" s="6">
        <v>0</v>
      </c>
      <c r="G2085" s="6">
        <v>71.849999999999994</v>
      </c>
      <c r="H2085" s="6">
        <v>147.05000000000001</v>
      </c>
      <c r="I2085" s="1">
        <v>0</v>
      </c>
      <c r="J2085" s="6">
        <f t="shared" si="144"/>
        <v>11767.349999999999</v>
      </c>
      <c r="K2085" s="13" t="s">
        <v>3024</v>
      </c>
      <c r="L2085" s="13" t="s">
        <v>3024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13" t="s">
        <v>3024</v>
      </c>
      <c r="V2085" s="6">
        <v>0</v>
      </c>
      <c r="W2085" s="6">
        <f t="shared" si="145"/>
        <v>0</v>
      </c>
      <c r="X2085" s="6">
        <v>0</v>
      </c>
      <c r="Y2085" s="15">
        <v>0</v>
      </c>
      <c r="Z2085" s="15">
        <v>0</v>
      </c>
      <c r="AA2085" s="15">
        <f t="shared" si="146"/>
        <v>0</v>
      </c>
      <c r="AB2085" s="1">
        <v>3776.37</v>
      </c>
      <c r="AC2085" s="13" t="s">
        <v>3024</v>
      </c>
      <c r="AD2085" s="1">
        <v>10434.779999999999</v>
      </c>
      <c r="AE2085" s="6">
        <v>8324.7599999999984</v>
      </c>
      <c r="AF2085" s="15">
        <v>0</v>
      </c>
      <c r="AG2085" s="26">
        <v>5886.3899999999985</v>
      </c>
      <c r="AH2085" s="13" t="s">
        <v>3024</v>
      </c>
      <c r="AI2085" s="6">
        <v>0</v>
      </c>
      <c r="AJ2085" s="7"/>
      <c r="AK2085" s="4"/>
    </row>
    <row r="2086" spans="1:37" x14ac:dyDescent="0.25">
      <c r="A2086" s="1" t="s">
        <v>1915</v>
      </c>
      <c r="B2086" s="1">
        <v>49606.279999999992</v>
      </c>
      <c r="C2086" s="6">
        <f t="shared" si="143"/>
        <v>29529.8</v>
      </c>
      <c r="D2086" s="6">
        <v>26287.839999999997</v>
      </c>
      <c r="E2086" s="6">
        <v>0</v>
      </c>
      <c r="F2086" s="6">
        <v>0</v>
      </c>
      <c r="G2086" s="6">
        <v>527.55999999999995</v>
      </c>
      <c r="H2086" s="6">
        <v>2714.4</v>
      </c>
      <c r="I2086" s="1">
        <v>0</v>
      </c>
      <c r="J2086" s="6">
        <f t="shared" si="144"/>
        <v>79136.079999999987</v>
      </c>
      <c r="K2086" s="13" t="s">
        <v>3024</v>
      </c>
      <c r="L2086" s="13" t="s">
        <v>3024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13" t="s">
        <v>3024</v>
      </c>
      <c r="V2086" s="6">
        <v>0</v>
      </c>
      <c r="W2086" s="6">
        <f t="shared" si="145"/>
        <v>0</v>
      </c>
      <c r="X2086" s="6">
        <v>0</v>
      </c>
      <c r="Y2086" s="15">
        <v>0</v>
      </c>
      <c r="Z2086" s="15">
        <v>0</v>
      </c>
      <c r="AA2086" s="15">
        <f t="shared" si="146"/>
        <v>0</v>
      </c>
      <c r="AB2086" s="1">
        <v>14071.329999999996</v>
      </c>
      <c r="AC2086" s="13" t="s">
        <v>3024</v>
      </c>
      <c r="AD2086" s="1">
        <v>61128.839999999989</v>
      </c>
      <c r="AE2086" s="6">
        <v>52643.569999999992</v>
      </c>
      <c r="AF2086" s="15">
        <v>0</v>
      </c>
      <c r="AG2086" s="26">
        <v>22556.6</v>
      </c>
      <c r="AH2086" s="13" t="s">
        <v>3024</v>
      </c>
      <c r="AI2086" s="6">
        <v>0</v>
      </c>
      <c r="AJ2086" s="7"/>
      <c r="AK2086" s="4"/>
    </row>
    <row r="2087" spans="1:37" x14ac:dyDescent="0.25">
      <c r="A2087" s="1" t="s">
        <v>1916</v>
      </c>
      <c r="B2087" s="1">
        <v>24661.13</v>
      </c>
      <c r="C2087" s="6">
        <f t="shared" si="143"/>
        <v>11445.079999999998</v>
      </c>
      <c r="D2087" s="6">
        <v>11189.189999999999</v>
      </c>
      <c r="E2087" s="6">
        <v>0</v>
      </c>
      <c r="F2087" s="6">
        <v>0</v>
      </c>
      <c r="G2087" s="6">
        <v>255.89000000000001</v>
      </c>
      <c r="H2087" s="6">
        <v>0</v>
      </c>
      <c r="I2087" s="1">
        <v>0</v>
      </c>
      <c r="J2087" s="6">
        <f t="shared" si="144"/>
        <v>36106.21</v>
      </c>
      <c r="K2087" s="13" t="s">
        <v>3024</v>
      </c>
      <c r="L2087" s="13" t="s">
        <v>3024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13" t="s">
        <v>3024</v>
      </c>
      <c r="V2087" s="6">
        <v>0</v>
      </c>
      <c r="W2087" s="6">
        <f t="shared" si="145"/>
        <v>0</v>
      </c>
      <c r="X2087" s="6">
        <v>0</v>
      </c>
      <c r="Y2087" s="15">
        <v>0</v>
      </c>
      <c r="Z2087" s="15">
        <v>0</v>
      </c>
      <c r="AA2087" s="15">
        <f t="shared" si="146"/>
        <v>0</v>
      </c>
      <c r="AB2087" s="1">
        <v>5277.6299999999983</v>
      </c>
      <c r="AC2087" s="13" t="s">
        <v>3024</v>
      </c>
      <c r="AD2087" s="1">
        <v>26862.840000000004</v>
      </c>
      <c r="AE2087" s="6">
        <v>23057.440000000002</v>
      </c>
      <c r="AF2087" s="15">
        <v>0</v>
      </c>
      <c r="AG2087" s="26">
        <v>9083.029999999997</v>
      </c>
      <c r="AH2087" s="13" t="s">
        <v>3024</v>
      </c>
      <c r="AI2087" s="6">
        <v>0</v>
      </c>
      <c r="AJ2087" s="7"/>
      <c r="AK2087" s="4"/>
    </row>
    <row r="2088" spans="1:37" x14ac:dyDescent="0.25">
      <c r="A2088" s="1" t="s">
        <v>1917</v>
      </c>
      <c r="B2088" s="1">
        <v>21122.979999999996</v>
      </c>
      <c r="C2088" s="6">
        <f t="shared" si="143"/>
        <v>11668.11</v>
      </c>
      <c r="D2088" s="6">
        <v>10936.52</v>
      </c>
      <c r="E2088" s="6">
        <v>0</v>
      </c>
      <c r="F2088" s="6">
        <v>0</v>
      </c>
      <c r="G2088" s="6">
        <v>223.39</v>
      </c>
      <c r="H2088" s="6">
        <v>508.2</v>
      </c>
      <c r="I2088" s="1">
        <v>0</v>
      </c>
      <c r="J2088" s="6">
        <f t="shared" si="144"/>
        <v>32791.089999999997</v>
      </c>
      <c r="K2088" s="13" t="s">
        <v>3024</v>
      </c>
      <c r="L2088" s="13" t="s">
        <v>3024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13" t="s">
        <v>3024</v>
      </c>
      <c r="V2088" s="6">
        <v>0</v>
      </c>
      <c r="W2088" s="6">
        <f t="shared" si="145"/>
        <v>0</v>
      </c>
      <c r="X2088" s="6">
        <v>0</v>
      </c>
      <c r="Y2088" s="15">
        <v>0</v>
      </c>
      <c r="Z2088" s="15">
        <v>0</v>
      </c>
      <c r="AA2088" s="15">
        <f t="shared" si="146"/>
        <v>0</v>
      </c>
      <c r="AB2088" s="1">
        <v>6729.0300000000025</v>
      </c>
      <c r="AC2088" s="13" t="s">
        <v>3024</v>
      </c>
      <c r="AD2088" s="1">
        <v>22388.3</v>
      </c>
      <c r="AE2088" s="6">
        <v>22961.760000000002</v>
      </c>
      <c r="AF2088" s="15">
        <v>0</v>
      </c>
      <c r="AG2088" s="26">
        <v>6155.5700000000006</v>
      </c>
      <c r="AH2088" s="13" t="s">
        <v>3024</v>
      </c>
      <c r="AI2088" s="6">
        <v>0</v>
      </c>
      <c r="AJ2088" s="7"/>
      <c r="AK2088" s="4"/>
    </row>
    <row r="2089" spans="1:37" x14ac:dyDescent="0.25">
      <c r="A2089" s="1" t="s">
        <v>1918</v>
      </c>
      <c r="B2089" s="1">
        <v>10162.33</v>
      </c>
      <c r="C2089" s="6">
        <f t="shared" si="143"/>
        <v>5467.46</v>
      </c>
      <c r="D2089" s="6">
        <v>5081.3500000000004</v>
      </c>
      <c r="E2089" s="6">
        <v>0</v>
      </c>
      <c r="F2089" s="6">
        <v>0</v>
      </c>
      <c r="G2089" s="6">
        <v>108.91000000000001</v>
      </c>
      <c r="H2089" s="6">
        <v>277.2</v>
      </c>
      <c r="I2089" s="1">
        <v>0</v>
      </c>
      <c r="J2089" s="6">
        <f t="shared" si="144"/>
        <v>15629.79</v>
      </c>
      <c r="K2089" s="13" t="s">
        <v>3024</v>
      </c>
      <c r="L2089" s="13" t="s">
        <v>3024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13" t="s">
        <v>3024</v>
      </c>
      <c r="V2089" s="6">
        <v>0</v>
      </c>
      <c r="W2089" s="6">
        <f t="shared" si="145"/>
        <v>0</v>
      </c>
      <c r="X2089" s="6">
        <v>0</v>
      </c>
      <c r="Y2089" s="15">
        <v>0</v>
      </c>
      <c r="Z2089" s="15">
        <v>0</v>
      </c>
      <c r="AA2089" s="15">
        <f t="shared" si="146"/>
        <v>0</v>
      </c>
      <c r="AB2089" s="1">
        <v>4683.67</v>
      </c>
      <c r="AC2089" s="13" t="s">
        <v>3024</v>
      </c>
      <c r="AD2089" s="1">
        <v>13804.62</v>
      </c>
      <c r="AE2089" s="6">
        <v>10664.759999999998</v>
      </c>
      <c r="AF2089" s="15">
        <v>0</v>
      </c>
      <c r="AG2089" s="26">
        <v>7823.5300000000025</v>
      </c>
      <c r="AH2089" s="13" t="s">
        <v>3024</v>
      </c>
      <c r="AI2089" s="6">
        <v>0</v>
      </c>
      <c r="AJ2089" s="7"/>
      <c r="AK2089" s="4"/>
    </row>
    <row r="2090" spans="1:37" x14ac:dyDescent="0.25">
      <c r="A2090" s="1" t="s">
        <v>1919</v>
      </c>
      <c r="B2090" s="1">
        <v>24445.4</v>
      </c>
      <c r="C2090" s="6">
        <f t="shared" si="143"/>
        <v>13859.009999999998</v>
      </c>
      <c r="D2090" s="6">
        <v>12055.929999999998</v>
      </c>
      <c r="E2090" s="6">
        <v>0</v>
      </c>
      <c r="F2090" s="6">
        <v>0</v>
      </c>
      <c r="G2090" s="6">
        <v>258.27999999999997</v>
      </c>
      <c r="H2090" s="6">
        <v>1544.8</v>
      </c>
      <c r="I2090" s="1">
        <v>0</v>
      </c>
      <c r="J2090" s="6">
        <f t="shared" si="144"/>
        <v>38304.410000000003</v>
      </c>
      <c r="K2090" s="13" t="s">
        <v>3024</v>
      </c>
      <c r="L2090" s="13" t="s">
        <v>3024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13" t="s">
        <v>3024</v>
      </c>
      <c r="V2090" s="6">
        <v>0</v>
      </c>
      <c r="W2090" s="6">
        <f t="shared" si="145"/>
        <v>0</v>
      </c>
      <c r="X2090" s="6">
        <v>0</v>
      </c>
      <c r="Y2090" s="15">
        <v>0</v>
      </c>
      <c r="Z2090" s="15">
        <v>0</v>
      </c>
      <c r="AA2090" s="15">
        <f t="shared" si="146"/>
        <v>0</v>
      </c>
      <c r="AB2090" s="1">
        <v>10988.539999999997</v>
      </c>
      <c r="AC2090" s="13" t="s">
        <v>3024</v>
      </c>
      <c r="AD2090" s="1">
        <v>32040.419999999995</v>
      </c>
      <c r="AE2090" s="6">
        <v>25310.55</v>
      </c>
      <c r="AF2090" s="15">
        <v>0</v>
      </c>
      <c r="AG2090" s="26">
        <v>17718.409999999989</v>
      </c>
      <c r="AH2090" s="13" t="s">
        <v>3024</v>
      </c>
      <c r="AI2090" s="6">
        <v>0</v>
      </c>
      <c r="AJ2090" s="7"/>
      <c r="AK2090" s="4"/>
    </row>
    <row r="2091" spans="1:37" x14ac:dyDescent="0.25">
      <c r="A2091" s="1" t="s">
        <v>1920</v>
      </c>
      <c r="B2091" s="1">
        <v>35382.89</v>
      </c>
      <c r="C2091" s="6">
        <f t="shared" si="143"/>
        <v>20317.63</v>
      </c>
      <c r="D2091" s="6">
        <v>19934.760000000002</v>
      </c>
      <c r="E2091" s="6">
        <v>0</v>
      </c>
      <c r="F2091" s="6">
        <v>0</v>
      </c>
      <c r="G2091" s="6">
        <v>382.86999999999995</v>
      </c>
      <c r="H2091" s="6">
        <v>0</v>
      </c>
      <c r="I2091" s="1">
        <v>0</v>
      </c>
      <c r="J2091" s="6">
        <f t="shared" si="144"/>
        <v>55700.520000000004</v>
      </c>
      <c r="K2091" s="13" t="s">
        <v>3024</v>
      </c>
      <c r="L2091" s="13" t="s">
        <v>3024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13" t="s">
        <v>3024</v>
      </c>
      <c r="V2091" s="6">
        <v>0</v>
      </c>
      <c r="W2091" s="6">
        <f t="shared" si="145"/>
        <v>0</v>
      </c>
      <c r="X2091" s="6">
        <v>0</v>
      </c>
      <c r="Y2091" s="15">
        <v>0</v>
      </c>
      <c r="Z2091" s="15">
        <v>0</v>
      </c>
      <c r="AA2091" s="15">
        <f t="shared" si="146"/>
        <v>0</v>
      </c>
      <c r="AB2091" s="1">
        <v>18844.110000000004</v>
      </c>
      <c r="AC2091" s="13" t="s">
        <v>3024</v>
      </c>
      <c r="AD2091" s="1">
        <v>55630.730000000025</v>
      </c>
      <c r="AE2091" s="6">
        <v>38226.590000000004</v>
      </c>
      <c r="AF2091" s="15">
        <v>0</v>
      </c>
      <c r="AG2091" s="26">
        <v>36248.250000000022</v>
      </c>
      <c r="AH2091" s="13" t="s">
        <v>3024</v>
      </c>
      <c r="AI2091" s="6">
        <v>0</v>
      </c>
      <c r="AJ2091" s="7"/>
      <c r="AK2091" s="4"/>
    </row>
    <row r="2092" spans="1:37" x14ac:dyDescent="0.25">
      <c r="A2092" s="1" t="s">
        <v>1921</v>
      </c>
      <c r="B2092" s="1">
        <v>22883.379999999997</v>
      </c>
      <c r="C2092" s="6">
        <f t="shared" si="143"/>
        <v>18784.079999999998</v>
      </c>
      <c r="D2092" s="6">
        <v>15907.18</v>
      </c>
      <c r="E2092" s="6">
        <v>0</v>
      </c>
      <c r="F2092" s="6">
        <v>0</v>
      </c>
      <c r="G2092" s="6">
        <v>241.8</v>
      </c>
      <c r="H2092" s="6">
        <v>2635.1</v>
      </c>
      <c r="I2092" s="1">
        <v>0</v>
      </c>
      <c r="J2092" s="6">
        <f t="shared" si="144"/>
        <v>41667.459999999992</v>
      </c>
      <c r="K2092" s="13" t="s">
        <v>3024</v>
      </c>
      <c r="L2092" s="13" t="s">
        <v>3024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13" t="s">
        <v>3024</v>
      </c>
      <c r="V2092" s="6">
        <v>0</v>
      </c>
      <c r="W2092" s="6">
        <f t="shared" si="145"/>
        <v>0</v>
      </c>
      <c r="X2092" s="6">
        <v>0</v>
      </c>
      <c r="Y2092" s="15">
        <v>0</v>
      </c>
      <c r="Z2092" s="15">
        <v>0</v>
      </c>
      <c r="AA2092" s="15">
        <f t="shared" si="146"/>
        <v>0</v>
      </c>
      <c r="AB2092" s="1">
        <v>5786.0899999999965</v>
      </c>
      <c r="AC2092" s="13" t="s">
        <v>3024</v>
      </c>
      <c r="AD2092" s="1">
        <v>28468.199999999997</v>
      </c>
      <c r="AE2092" s="6">
        <v>24592.249999999996</v>
      </c>
      <c r="AF2092" s="15">
        <v>0</v>
      </c>
      <c r="AG2092" s="26">
        <v>9662.0399999999954</v>
      </c>
      <c r="AH2092" s="13" t="s">
        <v>3024</v>
      </c>
      <c r="AI2092" s="6">
        <v>0</v>
      </c>
      <c r="AK2092" s="4"/>
    </row>
    <row r="2093" spans="1:37" x14ac:dyDescent="0.25">
      <c r="A2093" s="1" t="s">
        <v>1922</v>
      </c>
      <c r="B2093" s="1">
        <v>21536.03</v>
      </c>
      <c r="C2093" s="6">
        <f t="shared" si="143"/>
        <v>13541.4</v>
      </c>
      <c r="D2093" s="6">
        <v>12669.33</v>
      </c>
      <c r="E2093" s="6">
        <v>0</v>
      </c>
      <c r="F2093" s="6">
        <v>0</v>
      </c>
      <c r="G2093" s="6">
        <v>228.61</v>
      </c>
      <c r="H2093" s="6">
        <v>643.45999999999981</v>
      </c>
      <c r="I2093" s="1">
        <v>0</v>
      </c>
      <c r="J2093" s="6">
        <f t="shared" si="144"/>
        <v>35077.43</v>
      </c>
      <c r="K2093" s="13" t="s">
        <v>3024</v>
      </c>
      <c r="L2093" s="13" t="s">
        <v>3024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13" t="s">
        <v>3024</v>
      </c>
      <c r="V2093" s="6">
        <v>0</v>
      </c>
      <c r="W2093" s="6">
        <f t="shared" si="145"/>
        <v>0</v>
      </c>
      <c r="X2093" s="6">
        <v>0</v>
      </c>
      <c r="Y2093" s="15">
        <v>0</v>
      </c>
      <c r="Z2093" s="15">
        <v>0</v>
      </c>
      <c r="AA2093" s="15">
        <f t="shared" si="146"/>
        <v>0</v>
      </c>
      <c r="AB2093" s="1">
        <v>6724.2300000000014</v>
      </c>
      <c r="AC2093" s="13" t="s">
        <v>3024</v>
      </c>
      <c r="AD2093" s="1">
        <v>24212.58</v>
      </c>
      <c r="AE2093" s="6">
        <v>24058.82</v>
      </c>
      <c r="AF2093" s="15">
        <v>0</v>
      </c>
      <c r="AG2093" s="26">
        <v>6877.9900000000052</v>
      </c>
      <c r="AH2093" s="13" t="s">
        <v>3024</v>
      </c>
      <c r="AI2093" s="6">
        <v>0</v>
      </c>
      <c r="AJ2093" s="7"/>
      <c r="AK2093" s="4"/>
    </row>
    <row r="2094" spans="1:37" x14ac:dyDescent="0.25">
      <c r="A2094" s="1" t="s">
        <v>1923</v>
      </c>
      <c r="B2094" s="1">
        <v>137492.28999999998</v>
      </c>
      <c r="C2094" s="6">
        <f t="shared" si="143"/>
        <v>99729.12000000001</v>
      </c>
      <c r="D2094" s="6">
        <v>95441.98000000001</v>
      </c>
      <c r="E2094" s="6">
        <v>0</v>
      </c>
      <c r="F2094" s="6">
        <v>0</v>
      </c>
      <c r="G2094" s="6">
        <v>1582.1399999999999</v>
      </c>
      <c r="H2094" s="6">
        <v>2705</v>
      </c>
      <c r="I2094" s="1">
        <v>0</v>
      </c>
      <c r="J2094" s="6">
        <f t="shared" si="144"/>
        <v>237221.40999999997</v>
      </c>
      <c r="K2094" s="13" t="s">
        <v>3024</v>
      </c>
      <c r="L2094" s="13" t="s">
        <v>3024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13" t="s">
        <v>3024</v>
      </c>
      <c r="V2094" s="6">
        <v>0</v>
      </c>
      <c r="W2094" s="6">
        <f t="shared" si="145"/>
        <v>0</v>
      </c>
      <c r="X2094" s="6">
        <v>0</v>
      </c>
      <c r="Y2094" s="15">
        <v>0</v>
      </c>
      <c r="Z2094" s="15">
        <v>0</v>
      </c>
      <c r="AA2094" s="15">
        <f t="shared" si="146"/>
        <v>0</v>
      </c>
      <c r="AB2094" s="1">
        <v>50592.470000000016</v>
      </c>
      <c r="AC2094" s="13" t="s">
        <v>3024</v>
      </c>
      <c r="AD2094" s="1">
        <v>211415.34000000003</v>
      </c>
      <c r="AE2094" s="6">
        <v>173160.58000000002</v>
      </c>
      <c r="AF2094" s="15">
        <v>0</v>
      </c>
      <c r="AG2094" s="26">
        <v>88847.23000000004</v>
      </c>
      <c r="AH2094" s="13" t="s">
        <v>3024</v>
      </c>
      <c r="AI2094" s="6">
        <v>0</v>
      </c>
      <c r="AJ2094" s="7"/>
      <c r="AK2094" s="4"/>
    </row>
    <row r="2095" spans="1:37" x14ac:dyDescent="0.25">
      <c r="A2095" s="1" t="s">
        <v>1924</v>
      </c>
      <c r="B2095" s="1">
        <v>12048.16</v>
      </c>
      <c r="C2095" s="6">
        <f t="shared" si="143"/>
        <v>4630.75</v>
      </c>
      <c r="D2095" s="6">
        <v>4507.29</v>
      </c>
      <c r="E2095" s="6">
        <v>0</v>
      </c>
      <c r="F2095" s="6">
        <v>0</v>
      </c>
      <c r="G2095" s="6">
        <v>123.46000000000001</v>
      </c>
      <c r="H2095" s="6">
        <v>0</v>
      </c>
      <c r="I2095" s="1">
        <v>0</v>
      </c>
      <c r="J2095" s="6">
        <f t="shared" si="144"/>
        <v>16678.91</v>
      </c>
      <c r="K2095" s="13" t="s">
        <v>3024</v>
      </c>
      <c r="L2095" s="13" t="s">
        <v>3024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13" t="s">
        <v>3024</v>
      </c>
      <c r="V2095" s="6">
        <v>0</v>
      </c>
      <c r="W2095" s="6">
        <f t="shared" si="145"/>
        <v>0</v>
      </c>
      <c r="X2095" s="6">
        <v>0</v>
      </c>
      <c r="Y2095" s="15">
        <v>0</v>
      </c>
      <c r="Z2095" s="15">
        <v>0</v>
      </c>
      <c r="AA2095" s="15">
        <f t="shared" si="146"/>
        <v>0</v>
      </c>
      <c r="AB2095" s="1">
        <v>11036.210000000001</v>
      </c>
      <c r="AC2095" s="13" t="s">
        <v>3024</v>
      </c>
      <c r="AD2095" s="1">
        <v>23022.360000000008</v>
      </c>
      <c r="AE2095" s="6">
        <v>12172.560000000001</v>
      </c>
      <c r="AF2095" s="15">
        <v>0</v>
      </c>
      <c r="AG2095" s="26">
        <v>21886.010000000009</v>
      </c>
      <c r="AH2095" s="13" t="s">
        <v>3024</v>
      </c>
      <c r="AI2095" s="6">
        <v>0</v>
      </c>
      <c r="AJ2095" s="7"/>
      <c r="AK2095" s="4"/>
    </row>
    <row r="2096" spans="1:37" x14ac:dyDescent="0.25">
      <c r="A2096" s="1" t="s">
        <v>1925</v>
      </c>
      <c r="B2096" s="1">
        <v>24075.880000000005</v>
      </c>
      <c r="C2096" s="6">
        <f t="shared" si="143"/>
        <v>16647.769999999997</v>
      </c>
      <c r="D2096" s="6">
        <v>15522.829999999998</v>
      </c>
      <c r="E2096" s="6">
        <v>0</v>
      </c>
      <c r="F2096" s="6">
        <v>0</v>
      </c>
      <c r="G2096" s="6">
        <v>264.44</v>
      </c>
      <c r="H2096" s="6">
        <v>860.5</v>
      </c>
      <c r="I2096" s="1">
        <v>0</v>
      </c>
      <c r="J2096" s="6">
        <f t="shared" si="144"/>
        <v>40723.65</v>
      </c>
      <c r="K2096" s="13" t="s">
        <v>3024</v>
      </c>
      <c r="L2096" s="13" t="s">
        <v>3024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13" t="s">
        <v>3024</v>
      </c>
      <c r="V2096" s="6">
        <v>0</v>
      </c>
      <c r="W2096" s="6">
        <f t="shared" si="145"/>
        <v>0</v>
      </c>
      <c r="X2096" s="6">
        <v>0</v>
      </c>
      <c r="Y2096" s="15">
        <v>0</v>
      </c>
      <c r="Z2096" s="15">
        <v>0</v>
      </c>
      <c r="AA2096" s="15">
        <f t="shared" si="146"/>
        <v>0</v>
      </c>
      <c r="AB2096" s="1">
        <v>8987.91</v>
      </c>
      <c r="AC2096" s="13" t="s">
        <v>3024</v>
      </c>
      <c r="AD2096" s="1">
        <v>26601.529999999995</v>
      </c>
      <c r="AE2096" s="6">
        <v>29409.129999999997</v>
      </c>
      <c r="AF2096" s="15">
        <v>0</v>
      </c>
      <c r="AG2096" s="26">
        <v>6180.3099999999986</v>
      </c>
      <c r="AH2096" s="13" t="s">
        <v>3024</v>
      </c>
      <c r="AI2096" s="6">
        <v>0</v>
      </c>
      <c r="AJ2096" s="7"/>
      <c r="AK2096" s="4"/>
    </row>
    <row r="2097" spans="1:37" x14ac:dyDescent="0.25">
      <c r="A2097" s="1" t="s">
        <v>1926</v>
      </c>
      <c r="B2097" s="1">
        <v>14831.339999999998</v>
      </c>
      <c r="C2097" s="6">
        <f t="shared" si="143"/>
        <v>11896.1</v>
      </c>
      <c r="D2097" s="6">
        <v>10664.240000000002</v>
      </c>
      <c r="E2097" s="6">
        <v>0</v>
      </c>
      <c r="F2097" s="6">
        <v>0</v>
      </c>
      <c r="G2097" s="6">
        <v>170.56</v>
      </c>
      <c r="H2097" s="6">
        <v>1061.3</v>
      </c>
      <c r="I2097" s="1">
        <v>0</v>
      </c>
      <c r="J2097" s="6">
        <f t="shared" si="144"/>
        <v>26727.439999999999</v>
      </c>
      <c r="K2097" s="13" t="s">
        <v>3024</v>
      </c>
      <c r="L2097" s="13" t="s">
        <v>3024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13" t="s">
        <v>3024</v>
      </c>
      <c r="V2097" s="6">
        <v>0</v>
      </c>
      <c r="W2097" s="6">
        <f t="shared" si="145"/>
        <v>0</v>
      </c>
      <c r="X2097" s="6">
        <v>0</v>
      </c>
      <c r="Y2097" s="15">
        <v>0</v>
      </c>
      <c r="Z2097" s="15">
        <v>0</v>
      </c>
      <c r="AA2097" s="15">
        <f t="shared" si="146"/>
        <v>0</v>
      </c>
      <c r="AB2097" s="1">
        <v>11930.8</v>
      </c>
      <c r="AC2097" s="13" t="s">
        <v>3024</v>
      </c>
      <c r="AD2097" s="1">
        <v>18590.54</v>
      </c>
      <c r="AE2097" s="6">
        <v>21410.02</v>
      </c>
      <c r="AF2097" s="15">
        <v>0</v>
      </c>
      <c r="AG2097" s="26">
        <v>9111.32</v>
      </c>
      <c r="AH2097" s="13" t="s">
        <v>3024</v>
      </c>
      <c r="AI2097" s="6">
        <v>0</v>
      </c>
      <c r="AJ2097" s="7"/>
      <c r="AK2097" s="4"/>
    </row>
    <row r="2098" spans="1:37" x14ac:dyDescent="0.25">
      <c r="A2098" s="1" t="s">
        <v>1927</v>
      </c>
      <c r="B2098" s="1">
        <v>37377.149999999994</v>
      </c>
      <c r="C2098" s="6">
        <f t="shared" si="143"/>
        <v>23022.51</v>
      </c>
      <c r="D2098" s="6">
        <v>20931.28</v>
      </c>
      <c r="E2098" s="6">
        <v>0</v>
      </c>
      <c r="F2098" s="6">
        <v>0</v>
      </c>
      <c r="G2098" s="6">
        <v>405.48</v>
      </c>
      <c r="H2098" s="6">
        <v>1685.75</v>
      </c>
      <c r="I2098" s="1">
        <v>0</v>
      </c>
      <c r="J2098" s="6">
        <f t="shared" si="144"/>
        <v>60399.659999999989</v>
      </c>
      <c r="K2098" s="13" t="s">
        <v>3024</v>
      </c>
      <c r="L2098" s="13" t="s">
        <v>3024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13" t="s">
        <v>3024</v>
      </c>
      <c r="V2098" s="6">
        <v>0</v>
      </c>
      <c r="W2098" s="6">
        <f t="shared" si="145"/>
        <v>0</v>
      </c>
      <c r="X2098" s="6">
        <v>0</v>
      </c>
      <c r="Y2098" s="15">
        <v>0</v>
      </c>
      <c r="Z2098" s="15">
        <v>0</v>
      </c>
      <c r="AA2098" s="15">
        <f t="shared" si="146"/>
        <v>0</v>
      </c>
      <c r="AB2098" s="1">
        <v>24506.25</v>
      </c>
      <c r="AC2098" s="13" t="s">
        <v>3024</v>
      </c>
      <c r="AD2098" s="1">
        <v>61792.19</v>
      </c>
      <c r="AE2098" s="6">
        <v>39957.699999999997</v>
      </c>
      <c r="AF2098" s="15">
        <v>0</v>
      </c>
      <c r="AG2098" s="26">
        <v>46340.740000000005</v>
      </c>
      <c r="AH2098" s="13" t="s">
        <v>3024</v>
      </c>
      <c r="AI2098" s="6">
        <v>0</v>
      </c>
      <c r="AJ2098" s="7"/>
      <c r="AK2098" s="4"/>
    </row>
    <row r="2099" spans="1:37" x14ac:dyDescent="0.25">
      <c r="A2099" s="1" t="s">
        <v>1928</v>
      </c>
      <c r="B2099" s="1">
        <v>13904.91</v>
      </c>
      <c r="C2099" s="6">
        <f t="shared" si="143"/>
        <v>16426.400000000001</v>
      </c>
      <c r="D2099" s="6">
        <v>15666.850000000002</v>
      </c>
      <c r="E2099" s="6">
        <v>0</v>
      </c>
      <c r="F2099" s="6">
        <v>0</v>
      </c>
      <c r="G2099" s="6">
        <v>158.94999999999999</v>
      </c>
      <c r="H2099" s="6">
        <v>600.59999999999991</v>
      </c>
      <c r="I2099" s="1">
        <v>0</v>
      </c>
      <c r="J2099" s="6">
        <f t="shared" si="144"/>
        <v>30331.31</v>
      </c>
      <c r="K2099" s="13" t="s">
        <v>3024</v>
      </c>
      <c r="L2099" s="13" t="s">
        <v>3024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13" t="s">
        <v>3024</v>
      </c>
      <c r="V2099" s="6">
        <v>0</v>
      </c>
      <c r="W2099" s="6">
        <f t="shared" si="145"/>
        <v>0</v>
      </c>
      <c r="X2099" s="6">
        <v>0</v>
      </c>
      <c r="Y2099" s="15">
        <v>0</v>
      </c>
      <c r="Z2099" s="15">
        <v>0</v>
      </c>
      <c r="AA2099" s="15">
        <f t="shared" si="146"/>
        <v>0</v>
      </c>
      <c r="AB2099" s="1">
        <v>12318.340000000004</v>
      </c>
      <c r="AC2099" s="13" t="s">
        <v>3024</v>
      </c>
      <c r="AD2099" s="1">
        <v>24787.060000000005</v>
      </c>
      <c r="AE2099" s="6">
        <v>23878.050000000003</v>
      </c>
      <c r="AF2099" s="15">
        <v>0</v>
      </c>
      <c r="AG2099" s="26">
        <v>13227.350000000002</v>
      </c>
      <c r="AH2099" s="13" t="s">
        <v>3024</v>
      </c>
      <c r="AI2099" s="6">
        <v>0</v>
      </c>
      <c r="AJ2099" s="7"/>
      <c r="AK2099" s="4"/>
    </row>
    <row r="2100" spans="1:37" x14ac:dyDescent="0.25">
      <c r="A2100" s="1" t="s">
        <v>1929</v>
      </c>
      <c r="B2100" s="1">
        <v>66615.91</v>
      </c>
      <c r="C2100" s="6">
        <f t="shared" si="143"/>
        <v>41208.85</v>
      </c>
      <c r="D2100" s="6">
        <v>39669.78</v>
      </c>
      <c r="E2100" s="6">
        <v>0</v>
      </c>
      <c r="F2100" s="6">
        <v>0</v>
      </c>
      <c r="G2100" s="6">
        <v>710.42</v>
      </c>
      <c r="H2100" s="6">
        <v>828.65000000000009</v>
      </c>
      <c r="I2100" s="1">
        <v>0</v>
      </c>
      <c r="J2100" s="6">
        <f t="shared" si="144"/>
        <v>107824.76000000001</v>
      </c>
      <c r="K2100" s="13" t="s">
        <v>3024</v>
      </c>
      <c r="L2100" s="13" t="s">
        <v>3024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13" t="s">
        <v>3024</v>
      </c>
      <c r="V2100" s="6">
        <v>0</v>
      </c>
      <c r="W2100" s="6">
        <f t="shared" si="145"/>
        <v>0</v>
      </c>
      <c r="X2100" s="6">
        <v>0</v>
      </c>
      <c r="Y2100" s="15">
        <v>0</v>
      </c>
      <c r="Z2100" s="15">
        <v>0</v>
      </c>
      <c r="AA2100" s="15">
        <f t="shared" si="146"/>
        <v>0</v>
      </c>
      <c r="AB2100" s="1">
        <v>43297.360000000015</v>
      </c>
      <c r="AC2100" s="13" t="s">
        <v>3024</v>
      </c>
      <c r="AD2100" s="1">
        <v>94440.680000000022</v>
      </c>
      <c r="AE2100" s="6">
        <v>84507.51999999999</v>
      </c>
      <c r="AF2100" s="15">
        <v>0</v>
      </c>
      <c r="AG2100" s="26">
        <v>53230.520000000048</v>
      </c>
      <c r="AH2100" s="13" t="s">
        <v>3024</v>
      </c>
      <c r="AI2100" s="6">
        <v>0</v>
      </c>
      <c r="AJ2100" s="7"/>
      <c r="AK2100" s="4"/>
    </row>
    <row r="2101" spans="1:37" x14ac:dyDescent="0.25">
      <c r="A2101" s="1" t="s">
        <v>1930</v>
      </c>
      <c r="B2101" s="1">
        <v>20589.97</v>
      </c>
      <c r="C2101" s="6">
        <f t="shared" si="143"/>
        <v>12393.580000000002</v>
      </c>
      <c r="D2101" s="6">
        <v>11746.18</v>
      </c>
      <c r="E2101" s="6">
        <v>0</v>
      </c>
      <c r="F2101" s="6">
        <v>0</v>
      </c>
      <c r="G2101" s="6">
        <v>210.2</v>
      </c>
      <c r="H2101" s="6">
        <v>437.2</v>
      </c>
      <c r="I2101" s="1">
        <v>0</v>
      </c>
      <c r="J2101" s="6">
        <f t="shared" si="144"/>
        <v>32983.550000000003</v>
      </c>
      <c r="K2101" s="13" t="s">
        <v>3024</v>
      </c>
      <c r="L2101" s="13" t="s">
        <v>3024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13" t="s">
        <v>3024</v>
      </c>
      <c r="V2101" s="6">
        <v>0</v>
      </c>
      <c r="W2101" s="6">
        <f t="shared" si="145"/>
        <v>0</v>
      </c>
      <c r="X2101" s="6">
        <v>0</v>
      </c>
      <c r="Y2101" s="15">
        <v>0</v>
      </c>
      <c r="Z2101" s="15">
        <v>0</v>
      </c>
      <c r="AA2101" s="15">
        <f t="shared" si="146"/>
        <v>0</v>
      </c>
      <c r="AB2101" s="1">
        <v>8631.8000000000029</v>
      </c>
      <c r="AC2101" s="13" t="s">
        <v>3024</v>
      </c>
      <c r="AD2101" s="1">
        <v>29305.86</v>
      </c>
      <c r="AE2101" s="6">
        <v>21323.920000000002</v>
      </c>
      <c r="AF2101" s="15">
        <v>0</v>
      </c>
      <c r="AG2101" s="26">
        <v>16613.740000000005</v>
      </c>
      <c r="AH2101" s="13" t="s">
        <v>3024</v>
      </c>
      <c r="AI2101" s="6">
        <v>0</v>
      </c>
      <c r="AJ2101" s="7"/>
      <c r="AK2101" s="4"/>
    </row>
    <row r="2102" spans="1:37" x14ac:dyDescent="0.25">
      <c r="A2102" s="1" t="s">
        <v>1931</v>
      </c>
      <c r="B2102" s="1">
        <v>7578.6399999999994</v>
      </c>
      <c r="C2102" s="6">
        <f t="shared" si="143"/>
        <v>5297.46</v>
      </c>
      <c r="D2102" s="6">
        <v>5216.66</v>
      </c>
      <c r="E2102" s="6">
        <v>0</v>
      </c>
      <c r="F2102" s="6">
        <v>0</v>
      </c>
      <c r="G2102" s="6">
        <v>80.8</v>
      </c>
      <c r="H2102" s="6">
        <v>0</v>
      </c>
      <c r="I2102" s="1">
        <v>0</v>
      </c>
      <c r="J2102" s="6">
        <f t="shared" si="144"/>
        <v>12876.099999999999</v>
      </c>
      <c r="K2102" s="13" t="s">
        <v>3024</v>
      </c>
      <c r="L2102" s="13" t="s">
        <v>3024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13" t="s">
        <v>3024</v>
      </c>
      <c r="V2102" s="6">
        <v>0</v>
      </c>
      <c r="W2102" s="6">
        <f t="shared" si="145"/>
        <v>0</v>
      </c>
      <c r="X2102" s="6">
        <v>0</v>
      </c>
      <c r="Y2102" s="15">
        <v>0</v>
      </c>
      <c r="Z2102" s="15">
        <v>0</v>
      </c>
      <c r="AA2102" s="15">
        <f t="shared" si="146"/>
        <v>0</v>
      </c>
      <c r="AB2102" s="1">
        <v>2162.4499999999998</v>
      </c>
      <c r="AC2102" s="13" t="s">
        <v>3024</v>
      </c>
      <c r="AD2102" s="1">
        <v>8303.4599999999991</v>
      </c>
      <c r="AE2102" s="6">
        <v>9061.49</v>
      </c>
      <c r="AF2102" s="15">
        <v>0</v>
      </c>
      <c r="AG2102" s="26">
        <v>1404.42</v>
      </c>
      <c r="AH2102" s="13" t="s">
        <v>3024</v>
      </c>
      <c r="AI2102" s="6">
        <v>0</v>
      </c>
      <c r="AJ2102" s="7"/>
      <c r="AK2102" s="4"/>
    </row>
    <row r="2103" spans="1:37" x14ac:dyDescent="0.25">
      <c r="A2103" s="1" t="s">
        <v>1932</v>
      </c>
      <c r="B2103" s="1">
        <v>11856.9</v>
      </c>
      <c r="C2103" s="6">
        <f t="shared" si="143"/>
        <v>9420.1699999999983</v>
      </c>
      <c r="D2103" s="6">
        <v>7960.2999999999993</v>
      </c>
      <c r="E2103" s="6">
        <v>0</v>
      </c>
      <c r="F2103" s="6">
        <v>0</v>
      </c>
      <c r="G2103" s="6">
        <v>137.62</v>
      </c>
      <c r="H2103" s="6">
        <v>1322.25</v>
      </c>
      <c r="I2103" s="1">
        <v>0</v>
      </c>
      <c r="J2103" s="6">
        <f t="shared" si="144"/>
        <v>21277.07</v>
      </c>
      <c r="K2103" s="13" t="s">
        <v>3024</v>
      </c>
      <c r="L2103" s="13" t="s">
        <v>3024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13" t="s">
        <v>3024</v>
      </c>
      <c r="V2103" s="6">
        <v>0</v>
      </c>
      <c r="W2103" s="6">
        <f t="shared" si="145"/>
        <v>0</v>
      </c>
      <c r="X2103" s="6">
        <v>0</v>
      </c>
      <c r="Y2103" s="15">
        <v>0</v>
      </c>
      <c r="Z2103" s="15">
        <v>0</v>
      </c>
      <c r="AA2103" s="15">
        <f t="shared" si="146"/>
        <v>0</v>
      </c>
      <c r="AB2103" s="1">
        <v>7337.61</v>
      </c>
      <c r="AC2103" s="13" t="s">
        <v>3024</v>
      </c>
      <c r="AD2103" s="1">
        <v>17135.400000000001</v>
      </c>
      <c r="AE2103" s="6">
        <v>14987.52</v>
      </c>
      <c r="AF2103" s="15">
        <v>0</v>
      </c>
      <c r="AG2103" s="26">
        <v>9485.49</v>
      </c>
      <c r="AH2103" s="13" t="s">
        <v>3024</v>
      </c>
      <c r="AI2103" s="6">
        <v>0</v>
      </c>
      <c r="AJ2103" s="7"/>
      <c r="AK2103" s="4"/>
    </row>
    <row r="2104" spans="1:37" x14ac:dyDescent="0.25">
      <c r="A2104" s="1" t="s">
        <v>1933</v>
      </c>
      <c r="B2104" s="1">
        <v>11821.710000000003</v>
      </c>
      <c r="C2104" s="6">
        <f t="shared" si="143"/>
        <v>12115.630000000001</v>
      </c>
      <c r="D2104" s="6">
        <v>11588.84</v>
      </c>
      <c r="E2104" s="6">
        <v>0</v>
      </c>
      <c r="F2104" s="6">
        <v>0</v>
      </c>
      <c r="G2104" s="6">
        <v>142.59</v>
      </c>
      <c r="H2104" s="6">
        <v>384.20000000000005</v>
      </c>
      <c r="I2104" s="1">
        <v>0</v>
      </c>
      <c r="J2104" s="6">
        <f t="shared" si="144"/>
        <v>23937.340000000004</v>
      </c>
      <c r="K2104" s="13" t="s">
        <v>3024</v>
      </c>
      <c r="L2104" s="13" t="s">
        <v>3024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13" t="s">
        <v>3024</v>
      </c>
      <c r="V2104" s="6">
        <v>0</v>
      </c>
      <c r="W2104" s="6">
        <f t="shared" si="145"/>
        <v>0</v>
      </c>
      <c r="X2104" s="6">
        <v>0</v>
      </c>
      <c r="Y2104" s="15">
        <v>0</v>
      </c>
      <c r="Z2104" s="15">
        <v>0</v>
      </c>
      <c r="AA2104" s="15">
        <f t="shared" si="146"/>
        <v>0</v>
      </c>
      <c r="AB2104" s="1">
        <v>5722.5699999999979</v>
      </c>
      <c r="AC2104" s="13" t="s">
        <v>3024</v>
      </c>
      <c r="AD2104" s="1">
        <v>16801.379999999997</v>
      </c>
      <c r="AE2104" s="6">
        <v>17944.02</v>
      </c>
      <c r="AF2104" s="15">
        <v>0</v>
      </c>
      <c r="AG2104" s="26">
        <v>4579.9299999999967</v>
      </c>
      <c r="AH2104" s="13" t="s">
        <v>3024</v>
      </c>
      <c r="AI2104" s="6">
        <v>0</v>
      </c>
      <c r="AJ2104" s="7"/>
      <c r="AK2104" s="4"/>
    </row>
    <row r="2105" spans="1:37" x14ac:dyDescent="0.25">
      <c r="A2105" s="2" t="s">
        <v>1934</v>
      </c>
      <c r="B2105" s="1">
        <v>77266.63</v>
      </c>
      <c r="C2105" s="6">
        <f t="shared" si="143"/>
        <v>38809.31</v>
      </c>
      <c r="D2105" s="6">
        <v>36351.509999999995</v>
      </c>
      <c r="E2105" s="6">
        <v>0</v>
      </c>
      <c r="F2105" s="6">
        <v>0</v>
      </c>
      <c r="G2105" s="6">
        <v>805.48</v>
      </c>
      <c r="H2105" s="6">
        <v>1652.3200000000002</v>
      </c>
      <c r="I2105" s="1">
        <v>0</v>
      </c>
      <c r="J2105" s="6">
        <f t="shared" si="144"/>
        <v>116075.94</v>
      </c>
      <c r="K2105" s="13" t="s">
        <v>3024</v>
      </c>
      <c r="L2105" s="13" t="s">
        <v>3024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13" t="s">
        <v>3024</v>
      </c>
      <c r="V2105" s="6">
        <v>0</v>
      </c>
      <c r="W2105" s="6">
        <f t="shared" si="145"/>
        <v>0</v>
      </c>
      <c r="X2105" s="6">
        <v>0</v>
      </c>
      <c r="Y2105" s="15">
        <v>0</v>
      </c>
      <c r="Z2105" s="15">
        <v>0</v>
      </c>
      <c r="AA2105" s="15">
        <f t="shared" si="146"/>
        <v>0</v>
      </c>
      <c r="AB2105" s="1">
        <v>24960.609999999997</v>
      </c>
      <c r="AC2105" s="13" t="s">
        <v>3024</v>
      </c>
      <c r="AD2105" s="1">
        <v>79989.059999999983</v>
      </c>
      <c r="AE2105" s="6">
        <v>76967.239999999976</v>
      </c>
      <c r="AF2105" s="15">
        <v>0</v>
      </c>
      <c r="AG2105" s="26">
        <v>27982.430000000015</v>
      </c>
      <c r="AH2105" s="13" t="s">
        <v>3024</v>
      </c>
      <c r="AI2105" s="6">
        <v>0</v>
      </c>
      <c r="AJ2105" s="7"/>
      <c r="AK2105" s="4"/>
    </row>
    <row r="2106" spans="1:37" x14ac:dyDescent="0.25">
      <c r="A2106" s="1" t="s">
        <v>1935</v>
      </c>
      <c r="B2106" s="1">
        <v>93996.830000000016</v>
      </c>
      <c r="C2106" s="6">
        <f t="shared" si="143"/>
        <v>46562.920000000013</v>
      </c>
      <c r="D2106" s="6">
        <v>44448.990000000013</v>
      </c>
      <c r="E2106" s="6">
        <v>0</v>
      </c>
      <c r="F2106" s="6">
        <v>0</v>
      </c>
      <c r="G2106" s="6">
        <v>983.25</v>
      </c>
      <c r="H2106" s="6">
        <v>1130.6799999999998</v>
      </c>
      <c r="I2106" s="1">
        <v>0</v>
      </c>
      <c r="J2106" s="6">
        <f t="shared" si="144"/>
        <v>140559.75000000003</v>
      </c>
      <c r="K2106" s="13" t="s">
        <v>3024</v>
      </c>
      <c r="L2106" s="13" t="s">
        <v>3024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13" t="s">
        <v>3024</v>
      </c>
      <c r="V2106" s="6">
        <v>0</v>
      </c>
      <c r="W2106" s="6">
        <f t="shared" si="145"/>
        <v>0</v>
      </c>
      <c r="X2106" s="6">
        <v>0</v>
      </c>
      <c r="Y2106" s="15">
        <v>0</v>
      </c>
      <c r="Z2106" s="15">
        <v>0</v>
      </c>
      <c r="AA2106" s="15">
        <f t="shared" si="146"/>
        <v>0</v>
      </c>
      <c r="AB2106" s="1">
        <v>31061.08</v>
      </c>
      <c r="AC2106" s="13" t="s">
        <v>3024</v>
      </c>
      <c r="AD2106" s="1">
        <v>107889.53000000004</v>
      </c>
      <c r="AE2106" s="6">
        <v>91201.510000000024</v>
      </c>
      <c r="AF2106" s="15">
        <v>0</v>
      </c>
      <c r="AG2106" s="26">
        <v>47749.100000000006</v>
      </c>
      <c r="AH2106" s="13" t="s">
        <v>3024</v>
      </c>
      <c r="AI2106" s="6">
        <v>0</v>
      </c>
      <c r="AJ2106" s="7"/>
      <c r="AK2106" s="4"/>
    </row>
    <row r="2107" spans="1:37" x14ac:dyDescent="0.25">
      <c r="A2107" s="1" t="s">
        <v>1936</v>
      </c>
      <c r="B2107" s="1">
        <v>125070.25999999998</v>
      </c>
      <c r="C2107" s="6">
        <f t="shared" si="143"/>
        <v>72295.11</v>
      </c>
      <c r="D2107" s="6">
        <v>66773.48</v>
      </c>
      <c r="E2107" s="6">
        <v>0</v>
      </c>
      <c r="F2107" s="6">
        <v>0</v>
      </c>
      <c r="G2107" s="6">
        <v>1333.6299999999999</v>
      </c>
      <c r="H2107" s="6">
        <v>4188</v>
      </c>
      <c r="I2107" s="1">
        <v>0</v>
      </c>
      <c r="J2107" s="6">
        <f t="shared" si="144"/>
        <v>197365.37</v>
      </c>
      <c r="K2107" s="13" t="s">
        <v>3024</v>
      </c>
      <c r="L2107" s="13" t="s">
        <v>3024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13" t="s">
        <v>3024</v>
      </c>
      <c r="V2107" s="6">
        <v>0</v>
      </c>
      <c r="W2107" s="6">
        <f t="shared" si="145"/>
        <v>0</v>
      </c>
      <c r="X2107" s="6">
        <v>0</v>
      </c>
      <c r="Y2107" s="15">
        <v>0</v>
      </c>
      <c r="Z2107" s="15">
        <v>0</v>
      </c>
      <c r="AA2107" s="15">
        <f t="shared" si="146"/>
        <v>0</v>
      </c>
      <c r="AB2107" s="1">
        <v>48411.040000000037</v>
      </c>
      <c r="AC2107" s="13" t="s">
        <v>3024</v>
      </c>
      <c r="AD2107" s="1">
        <v>149758.82000000007</v>
      </c>
      <c r="AE2107" s="6">
        <v>134343.53999999998</v>
      </c>
      <c r="AF2107" s="15">
        <v>0</v>
      </c>
      <c r="AG2107" s="26">
        <v>63826.320000000131</v>
      </c>
      <c r="AH2107" s="13" t="s">
        <v>3024</v>
      </c>
      <c r="AI2107" s="6">
        <v>0</v>
      </c>
      <c r="AJ2107" s="7"/>
      <c r="AK2107" s="4"/>
    </row>
    <row r="2108" spans="1:37" x14ac:dyDescent="0.25">
      <c r="A2108" s="1" t="s">
        <v>1937</v>
      </c>
      <c r="B2108" s="1">
        <v>53999.020000000004</v>
      </c>
      <c r="C2108" s="6">
        <f t="shared" si="143"/>
        <v>37209.090000000004</v>
      </c>
      <c r="D2108" s="6">
        <v>36171.19</v>
      </c>
      <c r="E2108" s="6">
        <v>0</v>
      </c>
      <c r="F2108" s="6">
        <v>0</v>
      </c>
      <c r="G2108" s="6">
        <v>602.1</v>
      </c>
      <c r="H2108" s="6">
        <v>435.79999999999995</v>
      </c>
      <c r="I2108" s="1">
        <v>0</v>
      </c>
      <c r="J2108" s="6">
        <f t="shared" si="144"/>
        <v>91208.110000000015</v>
      </c>
      <c r="K2108" s="13" t="s">
        <v>3024</v>
      </c>
      <c r="L2108" s="13" t="s">
        <v>3024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13" t="s">
        <v>3024</v>
      </c>
      <c r="V2108" s="6">
        <v>0</v>
      </c>
      <c r="W2108" s="6">
        <f t="shared" si="145"/>
        <v>0</v>
      </c>
      <c r="X2108" s="6">
        <v>0</v>
      </c>
      <c r="Y2108" s="15">
        <v>0</v>
      </c>
      <c r="Z2108" s="15">
        <v>0</v>
      </c>
      <c r="AA2108" s="15">
        <f t="shared" si="146"/>
        <v>0</v>
      </c>
      <c r="AB2108" s="1">
        <v>18418.929999999989</v>
      </c>
      <c r="AC2108" s="13" t="s">
        <v>3024</v>
      </c>
      <c r="AD2108" s="1">
        <v>66451.139999999985</v>
      </c>
      <c r="AE2108" s="6">
        <v>62672.130000000005</v>
      </c>
      <c r="AF2108" s="15">
        <v>0</v>
      </c>
      <c r="AG2108" s="26">
        <v>22197.939999999973</v>
      </c>
      <c r="AH2108" s="13" t="s">
        <v>3024</v>
      </c>
      <c r="AI2108" s="6">
        <v>0</v>
      </c>
      <c r="AJ2108" s="7"/>
      <c r="AK2108" s="4"/>
    </row>
    <row r="2109" spans="1:37" x14ac:dyDescent="0.25">
      <c r="A2109" s="1" t="s">
        <v>1938</v>
      </c>
      <c r="B2109" s="1">
        <v>97270.170000000027</v>
      </c>
      <c r="C2109" s="6">
        <f t="shared" si="143"/>
        <v>50917.869999999995</v>
      </c>
      <c r="D2109" s="6">
        <v>49530.35</v>
      </c>
      <c r="E2109" s="6">
        <v>0</v>
      </c>
      <c r="F2109" s="6">
        <v>0</v>
      </c>
      <c r="G2109" s="6">
        <v>1008.68</v>
      </c>
      <c r="H2109" s="6">
        <v>378.84000000000003</v>
      </c>
      <c r="I2109" s="1">
        <v>0</v>
      </c>
      <c r="J2109" s="6">
        <f t="shared" si="144"/>
        <v>148188.04000000004</v>
      </c>
      <c r="K2109" s="13" t="s">
        <v>3024</v>
      </c>
      <c r="L2109" s="13" t="s">
        <v>3024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13" t="s">
        <v>3024</v>
      </c>
      <c r="V2109" s="6">
        <v>0</v>
      </c>
      <c r="W2109" s="6">
        <f t="shared" si="145"/>
        <v>0</v>
      </c>
      <c r="X2109" s="6">
        <v>0</v>
      </c>
      <c r="Y2109" s="15">
        <v>0</v>
      </c>
      <c r="Z2109" s="15">
        <v>0</v>
      </c>
      <c r="AA2109" s="15">
        <f t="shared" si="146"/>
        <v>0</v>
      </c>
      <c r="AB2109" s="1">
        <v>32843.72</v>
      </c>
      <c r="AC2109" s="13" t="s">
        <v>3024</v>
      </c>
      <c r="AD2109" s="1">
        <v>111872.26000000001</v>
      </c>
      <c r="AE2109" s="6">
        <v>100904.27</v>
      </c>
      <c r="AF2109" s="15">
        <v>0</v>
      </c>
      <c r="AG2109" s="26">
        <v>43811.710000000006</v>
      </c>
      <c r="AH2109" s="13" t="s">
        <v>3024</v>
      </c>
      <c r="AI2109" s="6">
        <v>0</v>
      </c>
      <c r="AJ2109" s="7"/>
      <c r="AK2109" s="4"/>
    </row>
    <row r="2110" spans="1:37" x14ac:dyDescent="0.25">
      <c r="A2110" s="1" t="s">
        <v>1939</v>
      </c>
      <c r="B2110" s="1">
        <v>96949.880000000019</v>
      </c>
      <c r="C2110" s="6">
        <f t="shared" si="143"/>
        <v>51412.3</v>
      </c>
      <c r="D2110" s="6">
        <v>47248.08</v>
      </c>
      <c r="E2110" s="6">
        <v>0</v>
      </c>
      <c r="F2110" s="6">
        <v>0</v>
      </c>
      <c r="G2110" s="6">
        <v>1023.55</v>
      </c>
      <c r="H2110" s="6">
        <v>3140.67</v>
      </c>
      <c r="I2110" s="1">
        <v>0</v>
      </c>
      <c r="J2110" s="6">
        <f t="shared" si="144"/>
        <v>148362.18000000002</v>
      </c>
      <c r="K2110" s="13" t="s">
        <v>3024</v>
      </c>
      <c r="L2110" s="13" t="s">
        <v>3024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13" t="s">
        <v>3024</v>
      </c>
      <c r="V2110" s="6">
        <v>0</v>
      </c>
      <c r="W2110" s="6">
        <f t="shared" si="145"/>
        <v>0</v>
      </c>
      <c r="X2110" s="6">
        <v>0</v>
      </c>
      <c r="Y2110" s="15">
        <v>0</v>
      </c>
      <c r="Z2110" s="15">
        <v>0</v>
      </c>
      <c r="AA2110" s="15">
        <f t="shared" si="146"/>
        <v>0</v>
      </c>
      <c r="AB2110" s="1">
        <v>25617.149999999954</v>
      </c>
      <c r="AC2110" s="13" t="s">
        <v>3024</v>
      </c>
      <c r="AD2110" s="1">
        <v>101693.11999999995</v>
      </c>
      <c r="AE2110" s="6">
        <v>96675.22</v>
      </c>
      <c r="AF2110" s="15">
        <v>0</v>
      </c>
      <c r="AG2110" s="26">
        <v>30635.049999999901</v>
      </c>
      <c r="AH2110" s="13" t="s">
        <v>3024</v>
      </c>
      <c r="AI2110" s="6">
        <v>0</v>
      </c>
      <c r="AJ2110" s="7"/>
      <c r="AK2110" s="4"/>
    </row>
    <row r="2111" spans="1:37" x14ac:dyDescent="0.25">
      <c r="A2111" s="1" t="s">
        <v>1940</v>
      </c>
      <c r="B2111" s="1">
        <v>59817.520000000004</v>
      </c>
      <c r="C2111" s="6">
        <f t="shared" si="143"/>
        <v>32203.08</v>
      </c>
      <c r="D2111" s="6">
        <v>31587.4</v>
      </c>
      <c r="E2111" s="6">
        <v>0</v>
      </c>
      <c r="F2111" s="6">
        <v>0</v>
      </c>
      <c r="G2111" s="6">
        <v>615.68000000000006</v>
      </c>
      <c r="H2111" s="6">
        <v>0</v>
      </c>
      <c r="I2111" s="1">
        <v>0</v>
      </c>
      <c r="J2111" s="6">
        <f t="shared" si="144"/>
        <v>92020.6</v>
      </c>
      <c r="K2111" s="13" t="s">
        <v>3024</v>
      </c>
      <c r="L2111" s="13" t="s">
        <v>3024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13" t="s">
        <v>3024</v>
      </c>
      <c r="V2111" s="6">
        <v>0</v>
      </c>
      <c r="W2111" s="6">
        <f t="shared" si="145"/>
        <v>0</v>
      </c>
      <c r="X2111" s="6">
        <v>0</v>
      </c>
      <c r="Y2111" s="15">
        <v>0</v>
      </c>
      <c r="Z2111" s="15">
        <v>0</v>
      </c>
      <c r="AA2111" s="15">
        <f t="shared" si="146"/>
        <v>0</v>
      </c>
      <c r="AB2111" s="1">
        <v>18314.480000000003</v>
      </c>
      <c r="AC2111" s="13" t="s">
        <v>3024</v>
      </c>
      <c r="AD2111" s="1">
        <v>68950.390000000014</v>
      </c>
      <c r="AE2111" s="6">
        <v>62891.73</v>
      </c>
      <c r="AF2111" s="15">
        <v>0</v>
      </c>
      <c r="AG2111" s="26">
        <v>24373.140000000007</v>
      </c>
      <c r="AH2111" s="13" t="s">
        <v>3024</v>
      </c>
      <c r="AI2111" s="6">
        <v>0</v>
      </c>
      <c r="AJ2111" s="7"/>
      <c r="AK2111" s="4"/>
    </row>
    <row r="2112" spans="1:37" x14ac:dyDescent="0.25">
      <c r="A2112" s="1" t="s">
        <v>1941</v>
      </c>
      <c r="B2112" s="1">
        <v>137536.49000000002</v>
      </c>
      <c r="C2112" s="6">
        <f t="shared" si="143"/>
        <v>68839.91</v>
      </c>
      <c r="D2112" s="6">
        <v>64169.13</v>
      </c>
      <c r="E2112" s="6">
        <v>0</v>
      </c>
      <c r="F2112" s="6">
        <v>0</v>
      </c>
      <c r="G2112" s="6">
        <v>1445.6699999999998</v>
      </c>
      <c r="H2112" s="6">
        <v>3225.11</v>
      </c>
      <c r="I2112" s="1">
        <v>0</v>
      </c>
      <c r="J2112" s="6">
        <f t="shared" si="144"/>
        <v>206376.40000000002</v>
      </c>
      <c r="K2112" s="13" t="s">
        <v>3024</v>
      </c>
      <c r="L2112" s="13" t="s">
        <v>3024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13" t="s">
        <v>3024</v>
      </c>
      <c r="V2112" s="6">
        <v>0</v>
      </c>
      <c r="W2112" s="6">
        <f t="shared" si="145"/>
        <v>0</v>
      </c>
      <c r="X2112" s="6">
        <v>0</v>
      </c>
      <c r="Y2112" s="15">
        <v>0</v>
      </c>
      <c r="Z2112" s="15">
        <v>0</v>
      </c>
      <c r="AA2112" s="15">
        <f t="shared" si="146"/>
        <v>0</v>
      </c>
      <c r="AB2112" s="1">
        <v>41002.719999999987</v>
      </c>
      <c r="AC2112" s="13" t="s">
        <v>3024</v>
      </c>
      <c r="AD2112" s="1">
        <v>147065.35999999993</v>
      </c>
      <c r="AE2112" s="6">
        <v>136663.89000000001</v>
      </c>
      <c r="AF2112" s="15">
        <v>0</v>
      </c>
      <c r="AG2112" s="26">
        <v>51404.189999999908</v>
      </c>
      <c r="AH2112" s="13" t="s">
        <v>3024</v>
      </c>
      <c r="AI2112" s="6">
        <v>0</v>
      </c>
      <c r="AJ2112" s="7"/>
      <c r="AK2112" s="4"/>
    </row>
    <row r="2113" spans="1:37" x14ac:dyDescent="0.25">
      <c r="A2113" s="1" t="s">
        <v>1942</v>
      </c>
      <c r="B2113" s="1">
        <v>61997.649999999994</v>
      </c>
      <c r="C2113" s="6">
        <f t="shared" si="143"/>
        <v>34070.25</v>
      </c>
      <c r="D2113" s="6">
        <v>32057.71</v>
      </c>
      <c r="E2113" s="6">
        <v>0</v>
      </c>
      <c r="F2113" s="6">
        <v>0</v>
      </c>
      <c r="G2113" s="6">
        <v>653.83000000000004</v>
      </c>
      <c r="H2113" s="6">
        <v>1358.7100000000003</v>
      </c>
      <c r="I2113" s="1">
        <v>0</v>
      </c>
      <c r="J2113" s="6">
        <f t="shared" si="144"/>
        <v>96067.9</v>
      </c>
      <c r="K2113" s="13" t="s">
        <v>3024</v>
      </c>
      <c r="L2113" s="13" t="s">
        <v>3024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13" t="s">
        <v>3024</v>
      </c>
      <c r="V2113" s="6">
        <v>0</v>
      </c>
      <c r="W2113" s="6">
        <f t="shared" si="145"/>
        <v>0</v>
      </c>
      <c r="X2113" s="6">
        <v>0</v>
      </c>
      <c r="Y2113" s="15">
        <v>0</v>
      </c>
      <c r="Z2113" s="15">
        <v>0</v>
      </c>
      <c r="AA2113" s="15">
        <f t="shared" si="146"/>
        <v>0</v>
      </c>
      <c r="AB2113" s="1">
        <v>21161.72</v>
      </c>
      <c r="AC2113" s="13" t="s">
        <v>3024</v>
      </c>
      <c r="AD2113" s="1">
        <v>66379.44</v>
      </c>
      <c r="AE2113" s="6">
        <v>64604.279999999992</v>
      </c>
      <c r="AF2113" s="15">
        <v>0</v>
      </c>
      <c r="AG2113" s="26">
        <v>22936.880000000016</v>
      </c>
      <c r="AH2113" s="13" t="s">
        <v>3024</v>
      </c>
      <c r="AI2113" s="6">
        <v>0</v>
      </c>
      <c r="AJ2113" s="7"/>
      <c r="AK2113" s="4"/>
    </row>
    <row r="2114" spans="1:37" x14ac:dyDescent="0.25">
      <c r="A2114" s="1" t="s">
        <v>1943</v>
      </c>
      <c r="B2114" s="1">
        <v>60815.24</v>
      </c>
      <c r="C2114" s="6">
        <f t="shared" si="143"/>
        <v>28352.699999999993</v>
      </c>
      <c r="D2114" s="6">
        <v>26763.919999999995</v>
      </c>
      <c r="E2114" s="6">
        <v>0</v>
      </c>
      <c r="F2114" s="6">
        <v>0</v>
      </c>
      <c r="G2114" s="6">
        <v>633.98</v>
      </c>
      <c r="H2114" s="6">
        <v>954.8</v>
      </c>
      <c r="I2114" s="1">
        <v>0</v>
      </c>
      <c r="J2114" s="6">
        <f t="shared" si="144"/>
        <v>89167.939999999988</v>
      </c>
      <c r="K2114" s="13" t="s">
        <v>3024</v>
      </c>
      <c r="L2114" s="13" t="s">
        <v>3024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13" t="s">
        <v>3024</v>
      </c>
      <c r="V2114" s="6">
        <v>0</v>
      </c>
      <c r="W2114" s="6">
        <f t="shared" si="145"/>
        <v>0</v>
      </c>
      <c r="X2114" s="6">
        <v>0</v>
      </c>
      <c r="Y2114" s="15">
        <v>0</v>
      </c>
      <c r="Z2114" s="15">
        <v>0</v>
      </c>
      <c r="AA2114" s="15">
        <f t="shared" si="146"/>
        <v>0</v>
      </c>
      <c r="AB2114" s="1">
        <v>20763.569999999992</v>
      </c>
      <c r="AC2114" s="13" t="s">
        <v>3024</v>
      </c>
      <c r="AD2114" s="1">
        <v>66735.719999999972</v>
      </c>
      <c r="AE2114" s="6">
        <v>57730.579999999994</v>
      </c>
      <c r="AF2114" s="15">
        <v>0</v>
      </c>
      <c r="AG2114" s="26">
        <v>29768.709999999966</v>
      </c>
      <c r="AH2114" s="13" t="s">
        <v>3024</v>
      </c>
      <c r="AI2114" s="6">
        <v>0</v>
      </c>
      <c r="AJ2114" s="7"/>
      <c r="AK2114" s="4"/>
    </row>
    <row r="2115" spans="1:37" x14ac:dyDescent="0.25">
      <c r="A2115" s="1" t="s">
        <v>1944</v>
      </c>
      <c r="B2115" s="1">
        <v>62271.189999999995</v>
      </c>
      <c r="C2115" s="6">
        <f t="shared" si="143"/>
        <v>33807.979999999996</v>
      </c>
      <c r="D2115" s="6">
        <v>33117.689999999995</v>
      </c>
      <c r="E2115" s="6">
        <v>0</v>
      </c>
      <c r="F2115" s="6">
        <v>0</v>
      </c>
      <c r="G2115" s="6">
        <v>657.64</v>
      </c>
      <c r="H2115" s="6">
        <v>32.65</v>
      </c>
      <c r="I2115" s="1">
        <v>0</v>
      </c>
      <c r="J2115" s="6">
        <f t="shared" si="144"/>
        <v>96079.169999999984</v>
      </c>
      <c r="K2115" s="13" t="s">
        <v>3024</v>
      </c>
      <c r="L2115" s="13" t="s">
        <v>3024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13" t="s">
        <v>3024</v>
      </c>
      <c r="V2115" s="6">
        <v>0</v>
      </c>
      <c r="W2115" s="6">
        <f t="shared" si="145"/>
        <v>0</v>
      </c>
      <c r="X2115" s="6">
        <v>0</v>
      </c>
      <c r="Y2115" s="15">
        <v>0</v>
      </c>
      <c r="Z2115" s="15">
        <v>0</v>
      </c>
      <c r="AA2115" s="15">
        <f t="shared" si="146"/>
        <v>0</v>
      </c>
      <c r="AB2115" s="1">
        <v>21340.180000000011</v>
      </c>
      <c r="AC2115" s="13" t="s">
        <v>3024</v>
      </c>
      <c r="AD2115" s="1">
        <v>73985.519999999975</v>
      </c>
      <c r="AE2115" s="6">
        <v>64557.84</v>
      </c>
      <c r="AF2115" s="15">
        <v>0</v>
      </c>
      <c r="AG2115" s="26">
        <v>30767.859999999993</v>
      </c>
      <c r="AH2115" s="13" t="s">
        <v>3024</v>
      </c>
      <c r="AI2115" s="6">
        <v>0</v>
      </c>
      <c r="AJ2115" s="7"/>
      <c r="AK2115" s="4"/>
    </row>
    <row r="2116" spans="1:37" x14ac:dyDescent="0.25">
      <c r="A2116" s="1" t="s">
        <v>1945</v>
      </c>
      <c r="B2116" s="1">
        <v>65138.05999999999</v>
      </c>
      <c r="C2116" s="6">
        <f t="shared" si="143"/>
        <v>32449.280000000002</v>
      </c>
      <c r="D2116" s="6">
        <v>31168.950000000004</v>
      </c>
      <c r="E2116" s="6">
        <v>0</v>
      </c>
      <c r="F2116" s="6">
        <v>0</v>
      </c>
      <c r="G2116" s="6">
        <v>678.51</v>
      </c>
      <c r="H2116" s="6">
        <v>601.81999999999994</v>
      </c>
      <c r="I2116" s="1">
        <v>0</v>
      </c>
      <c r="J2116" s="6">
        <f t="shared" si="144"/>
        <v>97587.34</v>
      </c>
      <c r="K2116" s="13" t="s">
        <v>3024</v>
      </c>
      <c r="L2116" s="13" t="s">
        <v>3024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13" t="s">
        <v>3024</v>
      </c>
      <c r="V2116" s="6">
        <v>0</v>
      </c>
      <c r="W2116" s="6">
        <f t="shared" si="145"/>
        <v>0</v>
      </c>
      <c r="X2116" s="6">
        <v>0</v>
      </c>
      <c r="Y2116" s="15">
        <v>0</v>
      </c>
      <c r="Z2116" s="15">
        <v>0</v>
      </c>
      <c r="AA2116" s="15">
        <f t="shared" si="146"/>
        <v>0</v>
      </c>
      <c r="AB2116" s="1">
        <v>22106.429999999993</v>
      </c>
      <c r="AC2116" s="13" t="s">
        <v>3024</v>
      </c>
      <c r="AD2116" s="1">
        <v>74574.66</v>
      </c>
      <c r="AE2116" s="6">
        <v>66002.680000000008</v>
      </c>
      <c r="AF2116" s="15">
        <v>0</v>
      </c>
      <c r="AG2116" s="26">
        <v>30678.409999999982</v>
      </c>
      <c r="AH2116" s="13" t="s">
        <v>3024</v>
      </c>
      <c r="AI2116" s="6">
        <v>0</v>
      </c>
      <c r="AJ2116" s="7"/>
      <c r="AK2116" s="4"/>
    </row>
    <row r="2117" spans="1:37" x14ac:dyDescent="0.25">
      <c r="A2117" s="1" t="s">
        <v>1946</v>
      </c>
      <c r="B2117" s="1">
        <v>68225.439999999988</v>
      </c>
      <c r="C2117" s="6">
        <f t="shared" si="143"/>
        <v>31704.079999999998</v>
      </c>
      <c r="D2117" s="6">
        <v>30886.239999999998</v>
      </c>
      <c r="E2117" s="6">
        <v>0</v>
      </c>
      <c r="F2117" s="6">
        <v>0</v>
      </c>
      <c r="G2117" s="6">
        <v>707.49</v>
      </c>
      <c r="H2117" s="6">
        <v>110.35</v>
      </c>
      <c r="I2117" s="1">
        <v>0</v>
      </c>
      <c r="J2117" s="6">
        <f t="shared" si="144"/>
        <v>99929.51999999999</v>
      </c>
      <c r="K2117" s="13" t="s">
        <v>3024</v>
      </c>
      <c r="L2117" s="13" t="s">
        <v>3024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13" t="s">
        <v>3024</v>
      </c>
      <c r="V2117" s="6">
        <v>0</v>
      </c>
      <c r="W2117" s="6">
        <f t="shared" si="145"/>
        <v>0</v>
      </c>
      <c r="X2117" s="6">
        <v>0</v>
      </c>
      <c r="Y2117" s="15">
        <v>0</v>
      </c>
      <c r="Z2117" s="15">
        <v>0</v>
      </c>
      <c r="AA2117" s="15">
        <f t="shared" si="146"/>
        <v>0</v>
      </c>
      <c r="AB2117" s="1">
        <v>20822.350000000002</v>
      </c>
      <c r="AC2117" s="13" t="s">
        <v>3024</v>
      </c>
      <c r="AD2117" s="1">
        <v>75715.039999999994</v>
      </c>
      <c r="AE2117" s="6">
        <v>67812.37000000001</v>
      </c>
      <c r="AF2117" s="15">
        <v>0</v>
      </c>
      <c r="AG2117" s="26">
        <v>28725.01999999999</v>
      </c>
      <c r="AH2117" s="13" t="s">
        <v>3024</v>
      </c>
      <c r="AI2117" s="6">
        <v>0</v>
      </c>
      <c r="AJ2117" s="7"/>
      <c r="AK2117" s="4"/>
    </row>
    <row r="2118" spans="1:37" x14ac:dyDescent="0.25">
      <c r="A2118" s="1" t="s">
        <v>1947</v>
      </c>
      <c r="B2118" s="1">
        <v>95961.38</v>
      </c>
      <c r="C2118" s="6">
        <f t="shared" si="143"/>
        <v>55283.040000000008</v>
      </c>
      <c r="D2118" s="6">
        <v>53247.380000000005</v>
      </c>
      <c r="E2118" s="6">
        <v>0</v>
      </c>
      <c r="F2118" s="6">
        <v>0</v>
      </c>
      <c r="G2118" s="6">
        <v>1021.68</v>
      </c>
      <c r="H2118" s="6">
        <v>1013.98</v>
      </c>
      <c r="I2118" s="1">
        <v>0</v>
      </c>
      <c r="J2118" s="6">
        <f t="shared" si="144"/>
        <v>151244.42000000001</v>
      </c>
      <c r="K2118" s="13" t="s">
        <v>3024</v>
      </c>
      <c r="L2118" s="13" t="s">
        <v>3024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13" t="s">
        <v>3024</v>
      </c>
      <c r="V2118" s="6">
        <v>0</v>
      </c>
      <c r="W2118" s="6">
        <f t="shared" si="145"/>
        <v>0</v>
      </c>
      <c r="X2118" s="6">
        <v>0</v>
      </c>
      <c r="Y2118" s="15">
        <v>0</v>
      </c>
      <c r="Z2118" s="15">
        <v>0</v>
      </c>
      <c r="AA2118" s="15">
        <f t="shared" si="146"/>
        <v>0</v>
      </c>
      <c r="AB2118" s="1">
        <v>28998.790000000026</v>
      </c>
      <c r="AC2118" s="13" t="s">
        <v>3024</v>
      </c>
      <c r="AD2118" s="1">
        <v>109734.22000000004</v>
      </c>
      <c r="AE2118" s="6">
        <v>99951.250000000015</v>
      </c>
      <c r="AF2118" s="15">
        <v>0</v>
      </c>
      <c r="AG2118" s="26">
        <v>38781.760000000038</v>
      </c>
      <c r="AH2118" s="13" t="s">
        <v>3024</v>
      </c>
      <c r="AI2118" s="6">
        <v>0</v>
      </c>
      <c r="AJ2118" s="7"/>
      <c r="AK2118" s="4"/>
    </row>
    <row r="2119" spans="1:37" x14ac:dyDescent="0.25">
      <c r="A2119" s="1" t="s">
        <v>2959</v>
      </c>
      <c r="B2119" s="1">
        <v>58554.709999999992</v>
      </c>
      <c r="C2119" s="6">
        <f t="shared" si="143"/>
        <v>48374.570000000007</v>
      </c>
      <c r="D2119" s="6">
        <v>47741.210000000006</v>
      </c>
      <c r="E2119" s="6">
        <v>0</v>
      </c>
      <c r="F2119" s="6">
        <v>0</v>
      </c>
      <c r="G2119" s="6">
        <v>633.36</v>
      </c>
      <c r="H2119" s="6">
        <v>0</v>
      </c>
      <c r="I2119" s="1">
        <v>0</v>
      </c>
      <c r="J2119" s="6">
        <f t="shared" si="144"/>
        <v>106929.28</v>
      </c>
      <c r="K2119" s="13" t="s">
        <v>3024</v>
      </c>
      <c r="L2119" s="13" t="s">
        <v>3024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13" t="s">
        <v>3024</v>
      </c>
      <c r="V2119" s="6">
        <v>0</v>
      </c>
      <c r="W2119" s="6">
        <f t="shared" si="145"/>
        <v>0</v>
      </c>
      <c r="X2119" s="6">
        <v>0</v>
      </c>
      <c r="Y2119" s="15">
        <v>0</v>
      </c>
      <c r="Z2119" s="15">
        <v>0</v>
      </c>
      <c r="AA2119" s="15">
        <f t="shared" si="146"/>
        <v>0</v>
      </c>
      <c r="AB2119" s="1">
        <v>95342.900000000023</v>
      </c>
      <c r="AC2119" s="13" t="s">
        <v>3024</v>
      </c>
      <c r="AD2119" s="1">
        <v>168530.12</v>
      </c>
      <c r="AE2119" s="6">
        <v>84612.4</v>
      </c>
      <c r="AF2119" s="15">
        <v>0</v>
      </c>
      <c r="AG2119" s="26">
        <v>179260.62</v>
      </c>
      <c r="AH2119" s="13" t="s">
        <v>3024</v>
      </c>
      <c r="AI2119" s="6">
        <v>0</v>
      </c>
      <c r="AJ2119" s="7"/>
      <c r="AK2119" s="4"/>
    </row>
    <row r="2120" spans="1:37" x14ac:dyDescent="0.25">
      <c r="A2120" s="1" t="s">
        <v>1948</v>
      </c>
      <c r="B2120" s="1">
        <v>143634.46999999997</v>
      </c>
      <c r="C2120" s="6">
        <f t="shared" si="143"/>
        <v>70370.010000000009</v>
      </c>
      <c r="D2120" s="6">
        <v>66709.420000000013</v>
      </c>
      <c r="E2120" s="6">
        <v>0</v>
      </c>
      <c r="F2120" s="6">
        <v>0</v>
      </c>
      <c r="G2120" s="6">
        <v>1503.65</v>
      </c>
      <c r="H2120" s="6">
        <v>2156.94</v>
      </c>
      <c r="I2120" s="1">
        <v>0</v>
      </c>
      <c r="J2120" s="6">
        <f t="shared" si="144"/>
        <v>214004.47999999998</v>
      </c>
      <c r="K2120" s="13" t="s">
        <v>3024</v>
      </c>
      <c r="L2120" s="13" t="s">
        <v>3024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13" t="s">
        <v>3024</v>
      </c>
      <c r="V2120" s="6">
        <v>0</v>
      </c>
      <c r="W2120" s="6">
        <f t="shared" si="145"/>
        <v>0</v>
      </c>
      <c r="X2120" s="6">
        <v>0</v>
      </c>
      <c r="Y2120" s="15">
        <v>0</v>
      </c>
      <c r="Z2120" s="15">
        <v>0</v>
      </c>
      <c r="AA2120" s="15">
        <f t="shared" si="146"/>
        <v>0</v>
      </c>
      <c r="AB2120" s="1">
        <v>39279.290000000008</v>
      </c>
      <c r="AC2120" s="13" t="s">
        <v>3024</v>
      </c>
      <c r="AD2120" s="1">
        <v>148800.61999999997</v>
      </c>
      <c r="AE2120" s="6">
        <v>143049.46</v>
      </c>
      <c r="AF2120" s="15">
        <v>0</v>
      </c>
      <c r="AG2120" s="26">
        <v>45030.44999999999</v>
      </c>
      <c r="AH2120" s="13" t="s">
        <v>3024</v>
      </c>
      <c r="AI2120" s="6">
        <v>0</v>
      </c>
      <c r="AJ2120" s="7"/>
      <c r="AK2120" s="4"/>
    </row>
    <row r="2121" spans="1:37" x14ac:dyDescent="0.25">
      <c r="A2121" s="1" t="s">
        <v>1949</v>
      </c>
      <c r="B2121" s="1">
        <v>77619.22</v>
      </c>
      <c r="C2121" s="6">
        <f t="shared" ref="C2121:C2184" si="147">SUM(D2121:H2121)</f>
        <v>40896.960000000006</v>
      </c>
      <c r="D2121" s="6">
        <v>38248.090000000004</v>
      </c>
      <c r="E2121" s="6">
        <v>0</v>
      </c>
      <c r="F2121" s="6">
        <v>0</v>
      </c>
      <c r="G2121" s="6">
        <v>813.04</v>
      </c>
      <c r="H2121" s="6">
        <v>1835.83</v>
      </c>
      <c r="I2121" s="1">
        <v>0</v>
      </c>
      <c r="J2121" s="6">
        <f t="shared" ref="J2121:J2184" si="148">B2121+C2121-I2121</f>
        <v>118516.18000000001</v>
      </c>
      <c r="K2121" s="13" t="s">
        <v>3024</v>
      </c>
      <c r="L2121" s="13" t="s">
        <v>3024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13" t="s">
        <v>3024</v>
      </c>
      <c r="V2121" s="6">
        <v>0</v>
      </c>
      <c r="W2121" s="6">
        <f t="shared" ref="W2121:W2184" si="149">I2121</f>
        <v>0</v>
      </c>
      <c r="X2121" s="6">
        <v>0</v>
      </c>
      <c r="Y2121" s="15">
        <v>0</v>
      </c>
      <c r="Z2121" s="15">
        <v>0</v>
      </c>
      <c r="AA2121" s="15">
        <f t="shared" si="146"/>
        <v>0</v>
      </c>
      <c r="AB2121" s="1">
        <v>18083.400000000001</v>
      </c>
      <c r="AC2121" s="13" t="s">
        <v>3024</v>
      </c>
      <c r="AD2121" s="1">
        <v>81480.700000000012</v>
      </c>
      <c r="AE2121" s="6">
        <v>75034.73000000001</v>
      </c>
      <c r="AF2121" s="15">
        <v>0</v>
      </c>
      <c r="AG2121" s="26">
        <v>24529.370000000006</v>
      </c>
      <c r="AH2121" s="13" t="s">
        <v>3024</v>
      </c>
      <c r="AI2121" s="6">
        <v>0</v>
      </c>
      <c r="AJ2121" s="7"/>
      <c r="AK2121" s="4"/>
    </row>
    <row r="2122" spans="1:37" x14ac:dyDescent="0.25">
      <c r="A2122" s="1" t="s">
        <v>1950</v>
      </c>
      <c r="B2122" s="1">
        <v>184594.46000000002</v>
      </c>
      <c r="C2122" s="6">
        <f t="shared" si="147"/>
        <v>101846.27000000003</v>
      </c>
      <c r="D2122" s="6">
        <v>97081.750000000029</v>
      </c>
      <c r="E2122" s="6">
        <v>0</v>
      </c>
      <c r="F2122" s="6">
        <v>0</v>
      </c>
      <c r="G2122" s="6">
        <v>1966.55</v>
      </c>
      <c r="H2122" s="6">
        <v>2797.9700000000003</v>
      </c>
      <c r="I2122" s="1">
        <v>0</v>
      </c>
      <c r="J2122" s="6">
        <f t="shared" si="148"/>
        <v>286440.73000000004</v>
      </c>
      <c r="K2122" s="13" t="s">
        <v>3024</v>
      </c>
      <c r="L2122" s="13" t="s">
        <v>3024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13" t="s">
        <v>3024</v>
      </c>
      <c r="V2122" s="6">
        <v>0</v>
      </c>
      <c r="W2122" s="6">
        <f t="shared" si="149"/>
        <v>0</v>
      </c>
      <c r="X2122" s="6">
        <v>0</v>
      </c>
      <c r="Y2122" s="15">
        <v>0</v>
      </c>
      <c r="Z2122" s="15">
        <v>0</v>
      </c>
      <c r="AA2122" s="15">
        <f t="shared" ref="AA2122:AA2185" si="150">Y2122-Z2122+I2122</f>
        <v>0</v>
      </c>
      <c r="AB2122" s="1">
        <v>55124.30999999999</v>
      </c>
      <c r="AC2122" s="13" t="s">
        <v>3024</v>
      </c>
      <c r="AD2122" s="1">
        <v>207522.34999999998</v>
      </c>
      <c r="AE2122" s="6">
        <v>189745.73</v>
      </c>
      <c r="AF2122" s="15">
        <v>0</v>
      </c>
      <c r="AG2122" s="26">
        <v>72900.929999999964</v>
      </c>
      <c r="AH2122" s="13" t="s">
        <v>3024</v>
      </c>
      <c r="AI2122" s="6">
        <v>0</v>
      </c>
      <c r="AJ2122" s="7"/>
      <c r="AK2122" s="4"/>
    </row>
    <row r="2123" spans="1:37" x14ac:dyDescent="0.25">
      <c r="A2123" s="1" t="s">
        <v>1951</v>
      </c>
      <c r="B2123" s="1">
        <v>291302.90000000002</v>
      </c>
      <c r="C2123" s="6">
        <f t="shared" si="147"/>
        <v>163893.28</v>
      </c>
      <c r="D2123" s="6">
        <v>155307.87</v>
      </c>
      <c r="E2123" s="6">
        <v>0</v>
      </c>
      <c r="F2123" s="6">
        <v>0</v>
      </c>
      <c r="G2123" s="6">
        <v>3093.46</v>
      </c>
      <c r="H2123" s="6">
        <v>5491.95</v>
      </c>
      <c r="I2123" s="1">
        <v>0</v>
      </c>
      <c r="J2123" s="6">
        <f t="shared" si="148"/>
        <v>455196.18000000005</v>
      </c>
      <c r="K2123" s="13" t="s">
        <v>3024</v>
      </c>
      <c r="L2123" s="13" t="s">
        <v>3024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13" t="s">
        <v>3024</v>
      </c>
      <c r="V2123" s="6">
        <v>0</v>
      </c>
      <c r="W2123" s="6">
        <f t="shared" si="149"/>
        <v>0</v>
      </c>
      <c r="X2123" s="6">
        <v>0</v>
      </c>
      <c r="Y2123" s="15">
        <v>0</v>
      </c>
      <c r="Z2123" s="15">
        <v>0</v>
      </c>
      <c r="AA2123" s="15">
        <f t="shared" si="150"/>
        <v>0</v>
      </c>
      <c r="AB2123" s="1">
        <v>72005.539999999921</v>
      </c>
      <c r="AC2123" s="13" t="s">
        <v>3024</v>
      </c>
      <c r="AD2123" s="1">
        <v>313972.74999999994</v>
      </c>
      <c r="AE2123" s="6">
        <v>297308.55000000005</v>
      </c>
      <c r="AF2123" s="15">
        <v>0</v>
      </c>
      <c r="AG2123" s="26">
        <v>88669.739999999802</v>
      </c>
      <c r="AH2123" s="13" t="s">
        <v>3024</v>
      </c>
      <c r="AI2123" s="6">
        <v>0</v>
      </c>
      <c r="AJ2123" s="7"/>
      <c r="AK2123" s="4"/>
    </row>
    <row r="2124" spans="1:37" x14ac:dyDescent="0.25">
      <c r="A2124" s="1" t="s">
        <v>1952</v>
      </c>
      <c r="B2124" s="1">
        <v>140735.51999999999</v>
      </c>
      <c r="C2124" s="6">
        <f t="shared" si="147"/>
        <v>78291.39999999998</v>
      </c>
      <c r="D2124" s="6">
        <v>74287.999999999985</v>
      </c>
      <c r="E2124" s="6">
        <v>0</v>
      </c>
      <c r="F2124" s="6">
        <v>0</v>
      </c>
      <c r="G2124" s="6">
        <v>1499.26</v>
      </c>
      <c r="H2124" s="6">
        <v>2504.1400000000003</v>
      </c>
      <c r="I2124" s="1">
        <v>0</v>
      </c>
      <c r="J2124" s="6">
        <f t="shared" si="148"/>
        <v>219026.91999999998</v>
      </c>
      <c r="K2124" s="13" t="s">
        <v>3024</v>
      </c>
      <c r="L2124" s="13" t="s">
        <v>3024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13" t="s">
        <v>3024</v>
      </c>
      <c r="V2124" s="6">
        <v>0</v>
      </c>
      <c r="W2124" s="6">
        <f t="shared" si="149"/>
        <v>0</v>
      </c>
      <c r="X2124" s="6">
        <v>0</v>
      </c>
      <c r="Y2124" s="15">
        <v>0</v>
      </c>
      <c r="Z2124" s="15">
        <v>0</v>
      </c>
      <c r="AA2124" s="15">
        <f t="shared" si="150"/>
        <v>0</v>
      </c>
      <c r="AB2124" s="1">
        <v>35175.739999999991</v>
      </c>
      <c r="AC2124" s="13" t="s">
        <v>3024</v>
      </c>
      <c r="AD2124" s="1">
        <v>148675.85999999999</v>
      </c>
      <c r="AE2124" s="6">
        <v>146130.94999999998</v>
      </c>
      <c r="AF2124" s="15">
        <v>0</v>
      </c>
      <c r="AG2124" s="26">
        <v>37720.649999999994</v>
      </c>
      <c r="AH2124" s="13" t="s">
        <v>3024</v>
      </c>
      <c r="AI2124" s="6">
        <v>0</v>
      </c>
      <c r="AJ2124" s="7"/>
      <c r="AK2124" s="4"/>
    </row>
    <row r="2125" spans="1:37" x14ac:dyDescent="0.25">
      <c r="A2125" s="1" t="s">
        <v>1953</v>
      </c>
      <c r="B2125" s="1">
        <v>75601.569999999992</v>
      </c>
      <c r="C2125" s="6">
        <f t="shared" si="147"/>
        <v>47625.760000000009</v>
      </c>
      <c r="D2125" s="6">
        <v>45035.490000000005</v>
      </c>
      <c r="E2125" s="6">
        <v>0</v>
      </c>
      <c r="F2125" s="6">
        <v>0</v>
      </c>
      <c r="G2125" s="6">
        <v>809.2299999999999</v>
      </c>
      <c r="H2125" s="6">
        <v>1781.04</v>
      </c>
      <c r="I2125" s="1">
        <v>0</v>
      </c>
      <c r="J2125" s="6">
        <f t="shared" si="148"/>
        <v>123227.33</v>
      </c>
      <c r="K2125" s="13" t="s">
        <v>3024</v>
      </c>
      <c r="L2125" s="13" t="s">
        <v>3024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13" t="s">
        <v>3024</v>
      </c>
      <c r="V2125" s="6">
        <v>0</v>
      </c>
      <c r="W2125" s="6">
        <f t="shared" si="149"/>
        <v>0</v>
      </c>
      <c r="X2125" s="6">
        <v>0</v>
      </c>
      <c r="Y2125" s="15">
        <v>0</v>
      </c>
      <c r="Z2125" s="15">
        <v>0</v>
      </c>
      <c r="AA2125" s="15">
        <f t="shared" si="150"/>
        <v>0</v>
      </c>
      <c r="AB2125" s="1">
        <v>21890.029999999977</v>
      </c>
      <c r="AC2125" s="13" t="s">
        <v>3024</v>
      </c>
      <c r="AD2125" s="1">
        <v>91761.889999999985</v>
      </c>
      <c r="AE2125" s="6">
        <v>83429.66</v>
      </c>
      <c r="AF2125" s="15">
        <v>0</v>
      </c>
      <c r="AG2125" s="26">
        <v>30222.259999999958</v>
      </c>
      <c r="AH2125" s="13" t="s">
        <v>3024</v>
      </c>
      <c r="AI2125" s="6">
        <v>0</v>
      </c>
      <c r="AJ2125" s="7"/>
      <c r="AK2125" s="4"/>
    </row>
    <row r="2126" spans="1:37" x14ac:dyDescent="0.25">
      <c r="A2126" s="1" t="s">
        <v>1954</v>
      </c>
      <c r="B2126" s="1">
        <v>87936.48000000001</v>
      </c>
      <c r="C2126" s="6">
        <f t="shared" si="147"/>
        <v>43648.02</v>
      </c>
      <c r="D2126" s="6">
        <v>42078.539999999994</v>
      </c>
      <c r="E2126" s="6">
        <v>0</v>
      </c>
      <c r="F2126" s="6">
        <v>0</v>
      </c>
      <c r="G2126" s="6">
        <v>915.22</v>
      </c>
      <c r="H2126" s="6">
        <v>654.26</v>
      </c>
      <c r="I2126" s="1">
        <v>0</v>
      </c>
      <c r="J2126" s="6">
        <f t="shared" si="148"/>
        <v>131584.5</v>
      </c>
      <c r="K2126" s="13" t="s">
        <v>3024</v>
      </c>
      <c r="L2126" s="13" t="s">
        <v>3024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13" t="s">
        <v>3024</v>
      </c>
      <c r="V2126" s="6">
        <v>0</v>
      </c>
      <c r="W2126" s="6">
        <f t="shared" si="149"/>
        <v>0</v>
      </c>
      <c r="X2126" s="6">
        <v>0</v>
      </c>
      <c r="Y2126" s="15">
        <v>0</v>
      </c>
      <c r="Z2126" s="15">
        <v>0</v>
      </c>
      <c r="AA2126" s="15">
        <f t="shared" si="150"/>
        <v>0</v>
      </c>
      <c r="AB2126" s="1">
        <v>17669.660000000011</v>
      </c>
      <c r="AC2126" s="13" t="s">
        <v>3024</v>
      </c>
      <c r="AD2126" s="1">
        <v>82469.870000000024</v>
      </c>
      <c r="AE2126" s="6">
        <v>86656.63</v>
      </c>
      <c r="AF2126" s="15">
        <v>0</v>
      </c>
      <c r="AG2126" s="26">
        <v>13482.90000000004</v>
      </c>
      <c r="AH2126" s="13" t="s">
        <v>3024</v>
      </c>
      <c r="AI2126" s="6">
        <v>0</v>
      </c>
      <c r="AJ2126" s="7"/>
      <c r="AK2126" s="4"/>
    </row>
    <row r="2127" spans="1:37" x14ac:dyDescent="0.25">
      <c r="A2127" s="1" t="s">
        <v>1955</v>
      </c>
      <c r="B2127" s="1">
        <v>257333.60999999996</v>
      </c>
      <c r="C2127" s="6">
        <f t="shared" si="147"/>
        <v>142243.70999999996</v>
      </c>
      <c r="D2127" s="6">
        <v>135907.15999999997</v>
      </c>
      <c r="E2127" s="6">
        <v>0</v>
      </c>
      <c r="F2127" s="6">
        <v>0</v>
      </c>
      <c r="G2127" s="6">
        <v>2728.46</v>
      </c>
      <c r="H2127" s="6">
        <v>3608.09</v>
      </c>
      <c r="I2127" s="1">
        <v>0</v>
      </c>
      <c r="J2127" s="6">
        <f t="shared" si="148"/>
        <v>399577.31999999995</v>
      </c>
      <c r="K2127" s="13" t="s">
        <v>3024</v>
      </c>
      <c r="L2127" s="13" t="s">
        <v>3024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13" t="s">
        <v>3024</v>
      </c>
      <c r="V2127" s="6">
        <v>0</v>
      </c>
      <c r="W2127" s="6">
        <f t="shared" si="149"/>
        <v>0</v>
      </c>
      <c r="X2127" s="6">
        <v>0</v>
      </c>
      <c r="Y2127" s="15">
        <v>0</v>
      </c>
      <c r="Z2127" s="15">
        <v>0</v>
      </c>
      <c r="AA2127" s="15">
        <f t="shared" si="150"/>
        <v>0</v>
      </c>
      <c r="AB2127" s="1">
        <v>70857.379999999976</v>
      </c>
      <c r="AC2127" s="13" t="s">
        <v>3024</v>
      </c>
      <c r="AD2127" s="1">
        <v>283959.53999999992</v>
      </c>
      <c r="AE2127" s="6">
        <v>264215.24999999994</v>
      </c>
      <c r="AF2127" s="15">
        <v>0</v>
      </c>
      <c r="AG2127" s="26">
        <v>90601.669999999911</v>
      </c>
      <c r="AH2127" s="13" t="s">
        <v>3024</v>
      </c>
      <c r="AI2127" s="6">
        <v>0</v>
      </c>
      <c r="AJ2127" s="7"/>
      <c r="AK2127" s="4"/>
    </row>
    <row r="2128" spans="1:37" x14ac:dyDescent="0.25">
      <c r="A2128" s="1" t="s">
        <v>1956</v>
      </c>
      <c r="B2128" s="1">
        <v>81121.26999999999</v>
      </c>
      <c r="C2128" s="6">
        <f t="shared" si="147"/>
        <v>40235.829999999987</v>
      </c>
      <c r="D2128" s="6">
        <v>39381.049999999988</v>
      </c>
      <c r="E2128" s="6">
        <v>0</v>
      </c>
      <c r="F2128" s="6">
        <v>0</v>
      </c>
      <c r="G2128" s="6">
        <v>854.78</v>
      </c>
      <c r="H2128" s="6">
        <v>0</v>
      </c>
      <c r="I2128" s="1">
        <v>0</v>
      </c>
      <c r="J2128" s="6">
        <f t="shared" si="148"/>
        <v>121357.09999999998</v>
      </c>
      <c r="K2128" s="13" t="s">
        <v>3024</v>
      </c>
      <c r="L2128" s="13" t="s">
        <v>3024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13" t="s">
        <v>3024</v>
      </c>
      <c r="V2128" s="6">
        <v>0</v>
      </c>
      <c r="W2128" s="6">
        <f t="shared" si="149"/>
        <v>0</v>
      </c>
      <c r="X2128" s="6">
        <v>0</v>
      </c>
      <c r="Y2128" s="15">
        <v>0</v>
      </c>
      <c r="Z2128" s="15">
        <v>0</v>
      </c>
      <c r="AA2128" s="15">
        <f t="shared" si="150"/>
        <v>0</v>
      </c>
      <c r="AB2128" s="1">
        <v>23412.349999999984</v>
      </c>
      <c r="AC2128" s="13" t="s">
        <v>3024</v>
      </c>
      <c r="AD2128" s="1">
        <v>86409.82</v>
      </c>
      <c r="AE2128" s="6">
        <v>82526.489999999991</v>
      </c>
      <c r="AF2128" s="15">
        <v>0</v>
      </c>
      <c r="AG2128" s="26">
        <v>27295.679999999989</v>
      </c>
      <c r="AH2128" s="13" t="s">
        <v>3024</v>
      </c>
      <c r="AI2128" s="6">
        <v>0</v>
      </c>
      <c r="AJ2128" s="7"/>
      <c r="AK2128" s="4"/>
    </row>
    <row r="2129" spans="1:37" x14ac:dyDescent="0.25">
      <c r="A2129" s="1" t="s">
        <v>1957</v>
      </c>
      <c r="B2129" s="1">
        <v>264366.67000000004</v>
      </c>
      <c r="C2129" s="6">
        <f t="shared" si="147"/>
        <v>135335.29000000004</v>
      </c>
      <c r="D2129" s="6">
        <v>129554.46000000005</v>
      </c>
      <c r="E2129" s="6">
        <v>0</v>
      </c>
      <c r="F2129" s="6">
        <v>0</v>
      </c>
      <c r="G2129" s="6">
        <v>2769.2200000000003</v>
      </c>
      <c r="H2129" s="6">
        <v>3011.6100000000006</v>
      </c>
      <c r="I2129" s="1">
        <v>0</v>
      </c>
      <c r="J2129" s="6">
        <f t="shared" si="148"/>
        <v>399701.96000000008</v>
      </c>
      <c r="K2129" s="13" t="s">
        <v>3024</v>
      </c>
      <c r="L2129" s="13" t="s">
        <v>3024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13" t="s">
        <v>3024</v>
      </c>
      <c r="V2129" s="6">
        <v>0</v>
      </c>
      <c r="W2129" s="6">
        <f t="shared" si="149"/>
        <v>0</v>
      </c>
      <c r="X2129" s="6">
        <v>0</v>
      </c>
      <c r="Y2129" s="15">
        <v>0</v>
      </c>
      <c r="Z2129" s="15">
        <v>0</v>
      </c>
      <c r="AA2129" s="15">
        <f t="shared" si="150"/>
        <v>0</v>
      </c>
      <c r="AB2129" s="1">
        <v>73467.359999999986</v>
      </c>
      <c r="AC2129" s="13" t="s">
        <v>3024</v>
      </c>
      <c r="AD2129" s="1">
        <v>293577.14</v>
      </c>
      <c r="AE2129" s="6">
        <v>258878.91000000006</v>
      </c>
      <c r="AF2129" s="15">
        <v>0</v>
      </c>
      <c r="AG2129" s="26">
        <v>108165.58999999994</v>
      </c>
      <c r="AH2129" s="13" t="s">
        <v>3024</v>
      </c>
      <c r="AI2129" s="6">
        <v>0</v>
      </c>
      <c r="AJ2129" s="7"/>
      <c r="AK2129" s="4"/>
    </row>
    <row r="2130" spans="1:37" x14ac:dyDescent="0.25">
      <c r="A2130" s="1" t="s">
        <v>1958</v>
      </c>
      <c r="B2130" s="1">
        <v>131137.68</v>
      </c>
      <c r="C2130" s="6">
        <f t="shared" si="147"/>
        <v>73501.270000000019</v>
      </c>
      <c r="D2130" s="6">
        <v>64687.860000000015</v>
      </c>
      <c r="E2130" s="6">
        <v>0</v>
      </c>
      <c r="F2130" s="6">
        <v>0</v>
      </c>
      <c r="G2130" s="6">
        <v>1398.96</v>
      </c>
      <c r="H2130" s="6">
        <v>7414.4500000000007</v>
      </c>
      <c r="I2130" s="1">
        <v>0</v>
      </c>
      <c r="J2130" s="6">
        <f t="shared" si="148"/>
        <v>204638.95</v>
      </c>
      <c r="K2130" s="13" t="s">
        <v>3024</v>
      </c>
      <c r="L2130" s="13" t="s">
        <v>3024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13" t="s">
        <v>3024</v>
      </c>
      <c r="V2130" s="6">
        <v>0</v>
      </c>
      <c r="W2130" s="6">
        <f t="shared" si="149"/>
        <v>0</v>
      </c>
      <c r="X2130" s="6">
        <v>0</v>
      </c>
      <c r="Y2130" s="15">
        <v>0</v>
      </c>
      <c r="Z2130" s="15">
        <v>0</v>
      </c>
      <c r="AA2130" s="15">
        <f t="shared" si="150"/>
        <v>0</v>
      </c>
      <c r="AB2130" s="1">
        <v>36112.510000000009</v>
      </c>
      <c r="AC2130" s="13" t="s">
        <v>3024</v>
      </c>
      <c r="AD2130" s="1">
        <v>137281.16000000003</v>
      </c>
      <c r="AE2130" s="6">
        <v>128196.81000000001</v>
      </c>
      <c r="AF2130" s="15">
        <v>0</v>
      </c>
      <c r="AG2130" s="26">
        <v>45196.860000000044</v>
      </c>
      <c r="AH2130" s="13" t="s">
        <v>3024</v>
      </c>
      <c r="AI2130" s="6">
        <v>0</v>
      </c>
      <c r="AJ2130" s="7"/>
      <c r="AK2130" s="4"/>
    </row>
    <row r="2131" spans="1:37" x14ac:dyDescent="0.25">
      <c r="A2131" s="1" t="s">
        <v>1959</v>
      </c>
      <c r="B2131" s="1">
        <v>92380.67</v>
      </c>
      <c r="C2131" s="6">
        <f t="shared" si="147"/>
        <v>50497.440000000002</v>
      </c>
      <c r="D2131" s="6">
        <v>46465.520000000004</v>
      </c>
      <c r="E2131" s="6">
        <v>0</v>
      </c>
      <c r="F2131" s="6">
        <v>0</v>
      </c>
      <c r="G2131" s="6">
        <v>975.78</v>
      </c>
      <c r="H2131" s="6">
        <v>3056.14</v>
      </c>
      <c r="I2131" s="1">
        <v>0</v>
      </c>
      <c r="J2131" s="6">
        <f t="shared" si="148"/>
        <v>142878.10999999999</v>
      </c>
      <c r="K2131" s="13" t="s">
        <v>3024</v>
      </c>
      <c r="L2131" s="13" t="s">
        <v>3024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13" t="s">
        <v>3024</v>
      </c>
      <c r="V2131" s="6">
        <v>0</v>
      </c>
      <c r="W2131" s="6">
        <f t="shared" si="149"/>
        <v>0</v>
      </c>
      <c r="X2131" s="6">
        <v>0</v>
      </c>
      <c r="Y2131" s="15">
        <v>0</v>
      </c>
      <c r="Z2131" s="15">
        <v>0</v>
      </c>
      <c r="AA2131" s="15">
        <f t="shared" si="150"/>
        <v>0</v>
      </c>
      <c r="AB2131" s="1">
        <v>30601.229999999967</v>
      </c>
      <c r="AC2131" s="13" t="s">
        <v>3024</v>
      </c>
      <c r="AD2131" s="1">
        <v>108103.08999999995</v>
      </c>
      <c r="AE2131" s="6">
        <v>93681.950000000012</v>
      </c>
      <c r="AF2131" s="15">
        <v>0</v>
      </c>
      <c r="AG2131" s="26">
        <v>45022.369999999915</v>
      </c>
      <c r="AH2131" s="13" t="s">
        <v>3024</v>
      </c>
      <c r="AI2131" s="6">
        <v>0</v>
      </c>
      <c r="AJ2131" s="7"/>
      <c r="AK2131" s="4"/>
    </row>
    <row r="2132" spans="1:37" x14ac:dyDescent="0.25">
      <c r="A2132" s="1" t="s">
        <v>1960</v>
      </c>
      <c r="B2132" s="1">
        <v>83067.959999999977</v>
      </c>
      <c r="C2132" s="6">
        <f t="shared" si="147"/>
        <v>47283.37</v>
      </c>
      <c r="D2132" s="6">
        <v>45497.210000000006</v>
      </c>
      <c r="E2132" s="6">
        <v>0</v>
      </c>
      <c r="F2132" s="6">
        <v>0</v>
      </c>
      <c r="G2132" s="6">
        <v>888.71</v>
      </c>
      <c r="H2132" s="6">
        <v>897.45</v>
      </c>
      <c r="I2132" s="1">
        <v>0</v>
      </c>
      <c r="J2132" s="6">
        <f t="shared" si="148"/>
        <v>130351.32999999999</v>
      </c>
      <c r="K2132" s="13" t="s">
        <v>3024</v>
      </c>
      <c r="L2132" s="13" t="s">
        <v>3024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13" t="s">
        <v>3024</v>
      </c>
      <c r="V2132" s="6">
        <v>0</v>
      </c>
      <c r="W2132" s="6">
        <f t="shared" si="149"/>
        <v>0</v>
      </c>
      <c r="X2132" s="6">
        <v>0</v>
      </c>
      <c r="Y2132" s="15">
        <v>0</v>
      </c>
      <c r="Z2132" s="15">
        <v>0</v>
      </c>
      <c r="AA2132" s="15">
        <f t="shared" si="150"/>
        <v>0</v>
      </c>
      <c r="AB2132" s="1">
        <v>20880.36</v>
      </c>
      <c r="AC2132" s="13" t="s">
        <v>3024</v>
      </c>
      <c r="AD2132" s="1">
        <v>88455.16</v>
      </c>
      <c r="AE2132" s="6">
        <v>87568.65</v>
      </c>
      <c r="AF2132" s="15">
        <v>0</v>
      </c>
      <c r="AG2132" s="26">
        <v>21766.870000000006</v>
      </c>
      <c r="AH2132" s="13" t="s">
        <v>3024</v>
      </c>
      <c r="AI2132" s="6">
        <v>0</v>
      </c>
      <c r="AJ2132" s="7"/>
      <c r="AK2132" s="4"/>
    </row>
    <row r="2133" spans="1:37" x14ac:dyDescent="0.25">
      <c r="A2133" s="1" t="s">
        <v>1961</v>
      </c>
      <c r="B2133" s="1">
        <v>141620.19000000006</v>
      </c>
      <c r="C2133" s="6">
        <f t="shared" si="147"/>
        <v>78849.900000000009</v>
      </c>
      <c r="D2133" s="6">
        <v>76421.260000000009</v>
      </c>
      <c r="E2133" s="6">
        <v>0</v>
      </c>
      <c r="F2133" s="6">
        <v>0</v>
      </c>
      <c r="G2133" s="6">
        <v>1495.31</v>
      </c>
      <c r="H2133" s="6">
        <v>933.32999999999993</v>
      </c>
      <c r="I2133" s="1">
        <v>0</v>
      </c>
      <c r="J2133" s="6">
        <f t="shared" si="148"/>
        <v>220470.09000000008</v>
      </c>
      <c r="K2133" s="13" t="s">
        <v>3024</v>
      </c>
      <c r="L2133" s="13" t="s">
        <v>3024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13" t="s">
        <v>3024</v>
      </c>
      <c r="V2133" s="6">
        <v>0</v>
      </c>
      <c r="W2133" s="6">
        <f t="shared" si="149"/>
        <v>0</v>
      </c>
      <c r="X2133" s="6">
        <v>0</v>
      </c>
      <c r="Y2133" s="15">
        <v>0</v>
      </c>
      <c r="Z2133" s="15">
        <v>0</v>
      </c>
      <c r="AA2133" s="15">
        <f t="shared" si="150"/>
        <v>0</v>
      </c>
      <c r="AB2133" s="1">
        <v>40844.829999999987</v>
      </c>
      <c r="AC2133" s="13" t="s">
        <v>3024</v>
      </c>
      <c r="AD2133" s="1">
        <v>156010.76000000004</v>
      </c>
      <c r="AE2133" s="6">
        <v>148302.18000000005</v>
      </c>
      <c r="AF2133" s="15">
        <v>0</v>
      </c>
      <c r="AG2133" s="26">
        <v>48553.409999999982</v>
      </c>
      <c r="AH2133" s="13" t="s">
        <v>3024</v>
      </c>
      <c r="AI2133" s="6">
        <v>0</v>
      </c>
      <c r="AJ2133" s="7"/>
      <c r="AK2133" s="4"/>
    </row>
    <row r="2134" spans="1:37" x14ac:dyDescent="0.25">
      <c r="A2134" s="1" t="s">
        <v>1962</v>
      </c>
      <c r="B2134" s="1">
        <v>192261.90999999995</v>
      </c>
      <c r="C2134" s="6">
        <f t="shared" si="147"/>
        <v>103456.64</v>
      </c>
      <c r="D2134" s="6">
        <v>98636.77</v>
      </c>
      <c r="E2134" s="6">
        <v>0</v>
      </c>
      <c r="F2134" s="6">
        <v>0</v>
      </c>
      <c r="G2134" s="6">
        <v>2042.6999999999998</v>
      </c>
      <c r="H2134" s="6">
        <v>2777.17</v>
      </c>
      <c r="I2134" s="1">
        <v>0</v>
      </c>
      <c r="J2134" s="6">
        <f t="shared" si="148"/>
        <v>295718.54999999993</v>
      </c>
      <c r="K2134" s="13" t="s">
        <v>3024</v>
      </c>
      <c r="L2134" s="13" t="s">
        <v>3024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13" t="s">
        <v>3024</v>
      </c>
      <c r="V2134" s="6">
        <v>0</v>
      </c>
      <c r="W2134" s="6">
        <f t="shared" si="149"/>
        <v>0</v>
      </c>
      <c r="X2134" s="6">
        <v>0</v>
      </c>
      <c r="Y2134" s="15">
        <v>0</v>
      </c>
      <c r="Z2134" s="15">
        <v>0</v>
      </c>
      <c r="AA2134" s="15">
        <f t="shared" si="150"/>
        <v>0</v>
      </c>
      <c r="AB2134" s="1">
        <v>57757.50999999998</v>
      </c>
      <c r="AC2134" s="13" t="s">
        <v>3024</v>
      </c>
      <c r="AD2134" s="1">
        <v>203504.05</v>
      </c>
      <c r="AE2134" s="6">
        <v>199911.8</v>
      </c>
      <c r="AF2134" s="15">
        <v>0</v>
      </c>
      <c r="AG2134" s="26">
        <v>61349.75999999998</v>
      </c>
      <c r="AH2134" s="13" t="s">
        <v>3024</v>
      </c>
      <c r="AI2134" s="6">
        <v>0</v>
      </c>
      <c r="AJ2134" s="7"/>
      <c r="AK2134" s="4"/>
    </row>
    <row r="2135" spans="1:37" x14ac:dyDescent="0.25">
      <c r="A2135" s="1" t="s">
        <v>1963</v>
      </c>
      <c r="B2135" s="1">
        <v>79098.510000000009</v>
      </c>
      <c r="C2135" s="6">
        <f t="shared" si="147"/>
        <v>36221.929999999986</v>
      </c>
      <c r="D2135" s="6">
        <v>35142.359999999986</v>
      </c>
      <c r="E2135" s="6">
        <v>0</v>
      </c>
      <c r="F2135" s="6">
        <v>0</v>
      </c>
      <c r="G2135" s="6">
        <v>814.67000000000007</v>
      </c>
      <c r="H2135" s="6">
        <v>264.89999999999998</v>
      </c>
      <c r="I2135" s="1">
        <v>0</v>
      </c>
      <c r="J2135" s="6">
        <f t="shared" si="148"/>
        <v>115320.44</v>
      </c>
      <c r="K2135" s="13" t="s">
        <v>3024</v>
      </c>
      <c r="L2135" s="13" t="s">
        <v>3024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13" t="s">
        <v>3024</v>
      </c>
      <c r="V2135" s="6">
        <v>0</v>
      </c>
      <c r="W2135" s="6">
        <f t="shared" si="149"/>
        <v>0</v>
      </c>
      <c r="X2135" s="6">
        <v>0</v>
      </c>
      <c r="Y2135" s="15">
        <v>0</v>
      </c>
      <c r="Z2135" s="15">
        <v>0</v>
      </c>
      <c r="AA2135" s="15">
        <f t="shared" si="150"/>
        <v>0</v>
      </c>
      <c r="AB2135" s="1">
        <v>25196.230000000003</v>
      </c>
      <c r="AC2135" s="13" t="s">
        <v>3024</v>
      </c>
      <c r="AD2135" s="1">
        <v>89666.73000000001</v>
      </c>
      <c r="AE2135" s="6">
        <v>75958.75</v>
      </c>
      <c r="AF2135" s="15">
        <v>0</v>
      </c>
      <c r="AG2135" s="26">
        <v>38904.210000000006</v>
      </c>
      <c r="AH2135" s="13" t="s">
        <v>3024</v>
      </c>
      <c r="AI2135" s="6">
        <v>0</v>
      </c>
      <c r="AJ2135" s="7"/>
      <c r="AK2135" s="4"/>
    </row>
    <row r="2136" spans="1:37" x14ac:dyDescent="0.25">
      <c r="A2136" s="1" t="s">
        <v>1964</v>
      </c>
      <c r="B2136" s="1">
        <v>85978.73</v>
      </c>
      <c r="C2136" s="6">
        <f t="shared" si="147"/>
        <v>44561.19</v>
      </c>
      <c r="D2136" s="6">
        <v>42562.58</v>
      </c>
      <c r="E2136" s="6">
        <v>0</v>
      </c>
      <c r="F2136" s="6">
        <v>0</v>
      </c>
      <c r="G2136" s="6">
        <v>907.65000000000009</v>
      </c>
      <c r="H2136" s="6">
        <v>1090.9599999999998</v>
      </c>
      <c r="I2136" s="1">
        <v>0</v>
      </c>
      <c r="J2136" s="6">
        <f t="shared" si="148"/>
        <v>130539.92</v>
      </c>
      <c r="K2136" s="13" t="s">
        <v>3024</v>
      </c>
      <c r="L2136" s="13" t="s">
        <v>3024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13" t="s">
        <v>3024</v>
      </c>
      <c r="V2136" s="6">
        <v>0</v>
      </c>
      <c r="W2136" s="6">
        <f t="shared" si="149"/>
        <v>0</v>
      </c>
      <c r="X2136" s="6">
        <v>0</v>
      </c>
      <c r="Y2136" s="15">
        <v>0</v>
      </c>
      <c r="Z2136" s="15">
        <v>0</v>
      </c>
      <c r="AA2136" s="15">
        <f t="shared" si="150"/>
        <v>0</v>
      </c>
      <c r="AB2136" s="1">
        <v>22177.170000000002</v>
      </c>
      <c r="AC2136" s="13" t="s">
        <v>3024</v>
      </c>
      <c r="AD2136" s="1">
        <v>86079.789999999979</v>
      </c>
      <c r="AE2136" s="6">
        <v>87156.299999999988</v>
      </c>
      <c r="AF2136" s="15">
        <v>0</v>
      </c>
      <c r="AG2136" s="26">
        <v>21100.659999999989</v>
      </c>
      <c r="AH2136" s="13" t="s">
        <v>3024</v>
      </c>
      <c r="AI2136" s="6">
        <v>0</v>
      </c>
      <c r="AJ2136" s="7"/>
      <c r="AK2136" s="4"/>
    </row>
    <row r="2137" spans="1:37" x14ac:dyDescent="0.25">
      <c r="A2137" s="1" t="s">
        <v>1965</v>
      </c>
      <c r="B2137" s="1">
        <v>101506.75000000001</v>
      </c>
      <c r="C2137" s="6">
        <f t="shared" si="147"/>
        <v>55854.659999999996</v>
      </c>
      <c r="D2137" s="6">
        <v>53964.82</v>
      </c>
      <c r="E2137" s="6">
        <v>0</v>
      </c>
      <c r="F2137" s="6">
        <v>0</v>
      </c>
      <c r="G2137" s="6">
        <v>1082.8900000000001</v>
      </c>
      <c r="H2137" s="6">
        <v>806.94999999999993</v>
      </c>
      <c r="I2137" s="1">
        <v>0</v>
      </c>
      <c r="J2137" s="6">
        <f t="shared" si="148"/>
        <v>157361.41</v>
      </c>
      <c r="K2137" s="13" t="s">
        <v>3024</v>
      </c>
      <c r="L2137" s="13" t="s">
        <v>3024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13" t="s">
        <v>3024</v>
      </c>
      <c r="V2137" s="6">
        <v>0</v>
      </c>
      <c r="W2137" s="6">
        <f t="shared" si="149"/>
        <v>0</v>
      </c>
      <c r="X2137" s="6">
        <v>0</v>
      </c>
      <c r="Y2137" s="15">
        <v>0</v>
      </c>
      <c r="Z2137" s="15">
        <v>0</v>
      </c>
      <c r="AA2137" s="15">
        <f t="shared" si="150"/>
        <v>0</v>
      </c>
      <c r="AB2137" s="1">
        <v>42331.159999999989</v>
      </c>
      <c r="AC2137" s="13" t="s">
        <v>3024</v>
      </c>
      <c r="AD2137" s="1">
        <v>133710.32</v>
      </c>
      <c r="AE2137" s="6">
        <v>105797.82</v>
      </c>
      <c r="AF2137" s="15">
        <v>0</v>
      </c>
      <c r="AG2137" s="26">
        <v>70243.659999999989</v>
      </c>
      <c r="AH2137" s="13" t="s">
        <v>3024</v>
      </c>
      <c r="AI2137" s="6">
        <v>0</v>
      </c>
      <c r="AJ2137" s="7"/>
      <c r="AK2137" s="4"/>
    </row>
    <row r="2138" spans="1:37" x14ac:dyDescent="0.25">
      <c r="A2138" s="1" t="s">
        <v>1966</v>
      </c>
      <c r="B2138" s="1">
        <v>99901.139999999985</v>
      </c>
      <c r="C2138" s="6">
        <f t="shared" si="147"/>
        <v>57227.759999999995</v>
      </c>
      <c r="D2138" s="6">
        <v>53869.149999999994</v>
      </c>
      <c r="E2138" s="6">
        <v>0</v>
      </c>
      <c r="F2138" s="6">
        <v>0</v>
      </c>
      <c r="G2138" s="6">
        <v>1059.81</v>
      </c>
      <c r="H2138" s="6">
        <v>2298.8000000000002</v>
      </c>
      <c r="I2138" s="1">
        <v>0</v>
      </c>
      <c r="J2138" s="6">
        <f t="shared" si="148"/>
        <v>157128.89999999997</v>
      </c>
      <c r="K2138" s="13" t="s">
        <v>3024</v>
      </c>
      <c r="L2138" s="13" t="s">
        <v>3024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13" t="s">
        <v>3024</v>
      </c>
      <c r="V2138" s="6">
        <v>0</v>
      </c>
      <c r="W2138" s="6">
        <f t="shared" si="149"/>
        <v>0</v>
      </c>
      <c r="X2138" s="6">
        <v>0</v>
      </c>
      <c r="Y2138" s="15">
        <v>0</v>
      </c>
      <c r="Z2138" s="15">
        <v>0</v>
      </c>
      <c r="AA2138" s="15">
        <f t="shared" si="150"/>
        <v>0</v>
      </c>
      <c r="AB2138" s="1">
        <v>27342.409999999989</v>
      </c>
      <c r="AC2138" s="13" t="s">
        <v>3024</v>
      </c>
      <c r="AD2138" s="1">
        <v>108634.67999999995</v>
      </c>
      <c r="AE2138" s="6">
        <v>104750.37999999998</v>
      </c>
      <c r="AF2138" s="15">
        <v>0</v>
      </c>
      <c r="AG2138" s="26">
        <v>31226.709999999966</v>
      </c>
      <c r="AH2138" s="13" t="s">
        <v>3024</v>
      </c>
      <c r="AI2138" s="6">
        <v>0</v>
      </c>
      <c r="AJ2138" s="7"/>
      <c r="AK2138" s="4"/>
    </row>
    <row r="2139" spans="1:37" x14ac:dyDescent="0.25">
      <c r="A2139" s="1" t="s">
        <v>1967</v>
      </c>
      <c r="B2139" s="1">
        <v>103089.15000000002</v>
      </c>
      <c r="C2139" s="6">
        <f t="shared" si="147"/>
        <v>48216.89</v>
      </c>
      <c r="D2139" s="6">
        <v>45754.64</v>
      </c>
      <c r="E2139" s="6">
        <v>0</v>
      </c>
      <c r="F2139" s="6">
        <v>0</v>
      </c>
      <c r="G2139" s="6">
        <v>1067.1299999999999</v>
      </c>
      <c r="H2139" s="6">
        <v>1395.1200000000001</v>
      </c>
      <c r="I2139" s="1">
        <v>0</v>
      </c>
      <c r="J2139" s="6">
        <f t="shared" si="148"/>
        <v>151306.04000000004</v>
      </c>
      <c r="K2139" s="13" t="s">
        <v>3024</v>
      </c>
      <c r="L2139" s="13" t="s">
        <v>3024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13" t="s">
        <v>3024</v>
      </c>
      <c r="V2139" s="6">
        <v>0</v>
      </c>
      <c r="W2139" s="6">
        <f t="shared" si="149"/>
        <v>0</v>
      </c>
      <c r="X2139" s="6">
        <v>0</v>
      </c>
      <c r="Y2139" s="15">
        <v>0</v>
      </c>
      <c r="Z2139" s="15">
        <v>0</v>
      </c>
      <c r="AA2139" s="15">
        <f t="shared" si="150"/>
        <v>0</v>
      </c>
      <c r="AB2139" s="1">
        <v>21573.920000000016</v>
      </c>
      <c r="AC2139" s="13" t="s">
        <v>3024</v>
      </c>
      <c r="AD2139" s="1">
        <v>111179.78000000006</v>
      </c>
      <c r="AE2139" s="6">
        <v>96242.640000000014</v>
      </c>
      <c r="AF2139" s="15">
        <v>0</v>
      </c>
      <c r="AG2139" s="26">
        <v>36511.060000000056</v>
      </c>
      <c r="AH2139" s="13" t="s">
        <v>3024</v>
      </c>
      <c r="AI2139" s="6">
        <v>0</v>
      </c>
      <c r="AJ2139" s="7"/>
      <c r="AK2139" s="4"/>
    </row>
    <row r="2140" spans="1:37" x14ac:dyDescent="0.25">
      <c r="A2140" s="1" t="s">
        <v>1968</v>
      </c>
      <c r="B2140" s="1">
        <v>98781.63</v>
      </c>
      <c r="C2140" s="6">
        <f t="shared" si="147"/>
        <v>52534.340000000011</v>
      </c>
      <c r="D2140" s="6">
        <v>50369.760000000009</v>
      </c>
      <c r="E2140" s="6">
        <v>0</v>
      </c>
      <c r="F2140" s="6">
        <v>0</v>
      </c>
      <c r="G2140" s="6">
        <v>1039.5999999999999</v>
      </c>
      <c r="H2140" s="6">
        <v>1124.98</v>
      </c>
      <c r="I2140" s="1">
        <v>0</v>
      </c>
      <c r="J2140" s="6">
        <f t="shared" si="148"/>
        <v>151315.97000000003</v>
      </c>
      <c r="K2140" s="13" t="s">
        <v>3024</v>
      </c>
      <c r="L2140" s="13" t="s">
        <v>3024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13" t="s">
        <v>3024</v>
      </c>
      <c r="V2140" s="6">
        <v>0</v>
      </c>
      <c r="W2140" s="6">
        <f t="shared" si="149"/>
        <v>0</v>
      </c>
      <c r="X2140" s="6">
        <v>0</v>
      </c>
      <c r="Y2140" s="15">
        <v>0</v>
      </c>
      <c r="Z2140" s="15">
        <v>0</v>
      </c>
      <c r="AA2140" s="15">
        <f t="shared" si="150"/>
        <v>0</v>
      </c>
      <c r="AB2140" s="1">
        <v>27020.460000000014</v>
      </c>
      <c r="AC2140" s="13" t="s">
        <v>3024</v>
      </c>
      <c r="AD2140" s="1">
        <v>104833.83000000002</v>
      </c>
      <c r="AE2140" s="6">
        <v>100185.79000000001</v>
      </c>
      <c r="AF2140" s="15">
        <v>0</v>
      </c>
      <c r="AG2140" s="26">
        <v>31668.50000000004</v>
      </c>
      <c r="AH2140" s="13" t="s">
        <v>3024</v>
      </c>
      <c r="AI2140" s="6">
        <v>0</v>
      </c>
      <c r="AK2140" s="4"/>
    </row>
    <row r="2141" spans="1:37" x14ac:dyDescent="0.25">
      <c r="A2141" s="1" t="s">
        <v>1969</v>
      </c>
      <c r="B2141" s="1">
        <v>81825.81</v>
      </c>
      <c r="C2141" s="6">
        <f t="shared" si="147"/>
        <v>42340.760000000009</v>
      </c>
      <c r="D2141" s="6">
        <v>38946.640000000007</v>
      </c>
      <c r="E2141" s="6">
        <v>0</v>
      </c>
      <c r="F2141" s="6">
        <v>0</v>
      </c>
      <c r="G2141" s="6">
        <v>856.78</v>
      </c>
      <c r="H2141" s="6">
        <v>2537.34</v>
      </c>
      <c r="I2141" s="1">
        <v>0</v>
      </c>
      <c r="J2141" s="6">
        <f t="shared" si="148"/>
        <v>124166.57</v>
      </c>
      <c r="K2141" s="13" t="s">
        <v>3024</v>
      </c>
      <c r="L2141" s="13" t="s">
        <v>3024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13" t="s">
        <v>3024</v>
      </c>
      <c r="V2141" s="6">
        <v>0</v>
      </c>
      <c r="W2141" s="6">
        <f t="shared" si="149"/>
        <v>0</v>
      </c>
      <c r="X2141" s="6">
        <v>0</v>
      </c>
      <c r="Y2141" s="15">
        <v>0</v>
      </c>
      <c r="Z2141" s="15">
        <v>0</v>
      </c>
      <c r="AA2141" s="15">
        <f t="shared" si="150"/>
        <v>0</v>
      </c>
      <c r="AB2141" s="1">
        <v>19600.720000000016</v>
      </c>
      <c r="AC2141" s="13" t="s">
        <v>3024</v>
      </c>
      <c r="AD2141" s="1">
        <v>84230.42</v>
      </c>
      <c r="AE2141" s="6">
        <v>79387.429999999993</v>
      </c>
      <c r="AF2141" s="15">
        <v>0</v>
      </c>
      <c r="AG2141" s="26">
        <v>24443.710000000014</v>
      </c>
      <c r="AH2141" s="13" t="s">
        <v>3024</v>
      </c>
      <c r="AI2141" s="6">
        <v>0</v>
      </c>
      <c r="AK2141" s="4"/>
    </row>
    <row r="2142" spans="1:37" x14ac:dyDescent="0.25">
      <c r="A2142" s="1" t="s">
        <v>1970</v>
      </c>
      <c r="B2142" s="1">
        <v>97834.900000000009</v>
      </c>
      <c r="C2142" s="6">
        <f t="shared" si="147"/>
        <v>52334.8</v>
      </c>
      <c r="D2142" s="6">
        <v>50484.4</v>
      </c>
      <c r="E2142" s="6">
        <v>0</v>
      </c>
      <c r="F2142" s="6">
        <v>0</v>
      </c>
      <c r="G2142" s="6">
        <v>1023.8</v>
      </c>
      <c r="H2142" s="6">
        <v>826.59999999999991</v>
      </c>
      <c r="I2142" s="1">
        <v>0</v>
      </c>
      <c r="J2142" s="6">
        <f t="shared" si="148"/>
        <v>150169.70000000001</v>
      </c>
      <c r="K2142" s="13" t="s">
        <v>3024</v>
      </c>
      <c r="L2142" s="13" t="s">
        <v>3024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13" t="s">
        <v>3024</v>
      </c>
      <c r="V2142" s="6">
        <v>0</v>
      </c>
      <c r="W2142" s="6">
        <f t="shared" si="149"/>
        <v>0</v>
      </c>
      <c r="X2142" s="6">
        <v>0</v>
      </c>
      <c r="Y2142" s="15">
        <v>0</v>
      </c>
      <c r="Z2142" s="15">
        <v>0</v>
      </c>
      <c r="AA2142" s="15">
        <f t="shared" si="150"/>
        <v>0</v>
      </c>
      <c r="AB2142" s="1">
        <v>31991.629999999997</v>
      </c>
      <c r="AC2142" s="13" t="s">
        <v>3024</v>
      </c>
      <c r="AD2142" s="1">
        <v>107875.44</v>
      </c>
      <c r="AE2142" s="6">
        <v>102967.74</v>
      </c>
      <c r="AF2142" s="15">
        <v>0</v>
      </c>
      <c r="AG2142" s="26">
        <v>36899.33</v>
      </c>
      <c r="AH2142" s="13" t="s">
        <v>3024</v>
      </c>
      <c r="AI2142" s="6">
        <v>0</v>
      </c>
      <c r="AK2142" s="4"/>
    </row>
    <row r="2143" spans="1:37" x14ac:dyDescent="0.25">
      <c r="A2143" s="1" t="s">
        <v>1971</v>
      </c>
      <c r="B2143" s="1">
        <v>189766.89</v>
      </c>
      <c r="C2143" s="6">
        <f t="shared" si="147"/>
        <v>95024.57</v>
      </c>
      <c r="D2143" s="6">
        <v>90765.400000000009</v>
      </c>
      <c r="E2143" s="6">
        <v>0</v>
      </c>
      <c r="F2143" s="6">
        <v>0</v>
      </c>
      <c r="G2143" s="6">
        <v>1973.2199999999998</v>
      </c>
      <c r="H2143" s="6">
        <v>2285.9499999999998</v>
      </c>
      <c r="I2143" s="1">
        <v>0</v>
      </c>
      <c r="J2143" s="6">
        <f t="shared" si="148"/>
        <v>284791.46000000002</v>
      </c>
      <c r="K2143" s="13" t="s">
        <v>3024</v>
      </c>
      <c r="L2143" s="13" t="s">
        <v>3024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13" t="s">
        <v>3024</v>
      </c>
      <c r="V2143" s="6">
        <v>0</v>
      </c>
      <c r="W2143" s="6">
        <f t="shared" si="149"/>
        <v>0</v>
      </c>
      <c r="X2143" s="6">
        <v>0</v>
      </c>
      <c r="Y2143" s="15">
        <v>0</v>
      </c>
      <c r="Z2143" s="15">
        <v>0</v>
      </c>
      <c r="AA2143" s="15">
        <f t="shared" si="150"/>
        <v>0</v>
      </c>
      <c r="AB2143" s="1">
        <v>55080.560000000012</v>
      </c>
      <c r="AC2143" s="13" t="s">
        <v>3024</v>
      </c>
      <c r="AD2143" s="1">
        <v>208155.36000000004</v>
      </c>
      <c r="AE2143" s="6">
        <v>189516.25</v>
      </c>
      <c r="AF2143" s="15">
        <v>0</v>
      </c>
      <c r="AG2143" s="26">
        <v>73719.670000000013</v>
      </c>
      <c r="AH2143" s="13" t="s">
        <v>3024</v>
      </c>
      <c r="AI2143" s="6">
        <v>0</v>
      </c>
      <c r="AJ2143" s="7"/>
      <c r="AK2143" s="4"/>
    </row>
    <row r="2144" spans="1:37" x14ac:dyDescent="0.25">
      <c r="A2144" s="1" t="s">
        <v>1972</v>
      </c>
      <c r="B2144" s="1">
        <v>99120.420000000013</v>
      </c>
      <c r="C2144" s="6">
        <f t="shared" si="147"/>
        <v>49205.05</v>
      </c>
      <c r="D2144" s="6">
        <v>47834.720000000001</v>
      </c>
      <c r="E2144" s="6">
        <v>0</v>
      </c>
      <c r="F2144" s="6">
        <v>0</v>
      </c>
      <c r="G2144" s="6">
        <v>1043.1500000000001</v>
      </c>
      <c r="H2144" s="6">
        <v>327.17999999999995</v>
      </c>
      <c r="I2144" s="1">
        <v>0</v>
      </c>
      <c r="J2144" s="6">
        <f t="shared" si="148"/>
        <v>148325.47000000003</v>
      </c>
      <c r="K2144" s="13" t="s">
        <v>3024</v>
      </c>
      <c r="L2144" s="13" t="s">
        <v>3024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13" t="s">
        <v>3024</v>
      </c>
      <c r="V2144" s="6">
        <v>0</v>
      </c>
      <c r="W2144" s="6">
        <f t="shared" si="149"/>
        <v>0</v>
      </c>
      <c r="X2144" s="6">
        <v>0</v>
      </c>
      <c r="Y2144" s="15">
        <v>0</v>
      </c>
      <c r="Z2144" s="15">
        <v>0</v>
      </c>
      <c r="AA2144" s="15">
        <f t="shared" si="150"/>
        <v>0</v>
      </c>
      <c r="AB2144" s="1">
        <v>27606.199999999997</v>
      </c>
      <c r="AC2144" s="13" t="s">
        <v>3024</v>
      </c>
      <c r="AD2144" s="1">
        <v>101218.76000000001</v>
      </c>
      <c r="AE2144" s="6">
        <v>97114.560000000012</v>
      </c>
      <c r="AF2144" s="15">
        <v>0</v>
      </c>
      <c r="AG2144" s="26">
        <v>31710.399999999998</v>
      </c>
      <c r="AH2144" s="13" t="s">
        <v>3024</v>
      </c>
      <c r="AI2144" s="6">
        <v>0</v>
      </c>
      <c r="AJ2144" s="7"/>
      <c r="AK2144" s="4"/>
    </row>
    <row r="2145" spans="1:37" x14ac:dyDescent="0.25">
      <c r="A2145" s="1" t="s">
        <v>1973</v>
      </c>
      <c r="B2145" s="1">
        <v>101071.90000000001</v>
      </c>
      <c r="C2145" s="6">
        <f t="shared" si="147"/>
        <v>51376.230000000018</v>
      </c>
      <c r="D2145" s="6">
        <v>50004.750000000015</v>
      </c>
      <c r="E2145" s="6">
        <v>0</v>
      </c>
      <c r="F2145" s="6">
        <v>0</v>
      </c>
      <c r="G2145" s="6">
        <v>1048.08</v>
      </c>
      <c r="H2145" s="6">
        <v>323.40000000000003</v>
      </c>
      <c r="I2145" s="1">
        <v>0</v>
      </c>
      <c r="J2145" s="6">
        <f t="shared" si="148"/>
        <v>152448.13000000003</v>
      </c>
      <c r="K2145" s="13" t="s">
        <v>3024</v>
      </c>
      <c r="L2145" s="13" t="s">
        <v>3024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13" t="s">
        <v>3024</v>
      </c>
      <c r="V2145" s="6">
        <v>0</v>
      </c>
      <c r="W2145" s="6">
        <f t="shared" si="149"/>
        <v>0</v>
      </c>
      <c r="X2145" s="6">
        <v>0</v>
      </c>
      <c r="Y2145" s="15">
        <v>0</v>
      </c>
      <c r="Z2145" s="15">
        <v>0</v>
      </c>
      <c r="AA2145" s="15">
        <f t="shared" si="150"/>
        <v>0</v>
      </c>
      <c r="AB2145" s="1">
        <v>32630.610000000011</v>
      </c>
      <c r="AC2145" s="13" t="s">
        <v>3024</v>
      </c>
      <c r="AD2145" s="1">
        <v>108950.04000000004</v>
      </c>
      <c r="AE2145" s="6">
        <v>106025.12000000002</v>
      </c>
      <c r="AF2145" s="15">
        <v>0</v>
      </c>
      <c r="AG2145" s="26">
        <v>35555.530000000028</v>
      </c>
      <c r="AH2145" s="13" t="s">
        <v>3024</v>
      </c>
      <c r="AI2145" s="6">
        <v>0</v>
      </c>
      <c r="AJ2145" s="7"/>
      <c r="AK2145" s="4"/>
    </row>
    <row r="2146" spans="1:37" x14ac:dyDescent="0.25">
      <c r="A2146" s="1" t="s">
        <v>1974</v>
      </c>
      <c r="B2146" s="1">
        <v>256883.64000000004</v>
      </c>
      <c r="C2146" s="6">
        <f t="shared" si="147"/>
        <v>141806.47</v>
      </c>
      <c r="D2146" s="6">
        <v>137211.71</v>
      </c>
      <c r="E2146" s="6">
        <v>0</v>
      </c>
      <c r="F2146" s="6">
        <v>0</v>
      </c>
      <c r="G2146" s="6">
        <v>2732.8900000000003</v>
      </c>
      <c r="H2146" s="6">
        <v>1861.87</v>
      </c>
      <c r="I2146" s="1">
        <v>0</v>
      </c>
      <c r="J2146" s="6">
        <f t="shared" si="148"/>
        <v>398690.11000000004</v>
      </c>
      <c r="K2146" s="13" t="s">
        <v>3024</v>
      </c>
      <c r="L2146" s="13" t="s">
        <v>3024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13" t="s">
        <v>3024</v>
      </c>
      <c r="V2146" s="6">
        <v>0</v>
      </c>
      <c r="W2146" s="6">
        <f t="shared" si="149"/>
        <v>0</v>
      </c>
      <c r="X2146" s="6">
        <v>0</v>
      </c>
      <c r="Y2146" s="15">
        <v>0</v>
      </c>
      <c r="Z2146" s="15">
        <v>0</v>
      </c>
      <c r="AA2146" s="15">
        <f t="shared" si="150"/>
        <v>0</v>
      </c>
      <c r="AB2146" s="1">
        <v>66179.270000000106</v>
      </c>
      <c r="AC2146" s="13" t="s">
        <v>3024</v>
      </c>
      <c r="AD2146" s="1">
        <v>285619.87000000023</v>
      </c>
      <c r="AE2146" s="6">
        <v>272217.58</v>
      </c>
      <c r="AF2146" s="15">
        <v>0</v>
      </c>
      <c r="AG2146" s="26">
        <v>79581.560000000318</v>
      </c>
      <c r="AH2146" s="13" t="s">
        <v>3024</v>
      </c>
      <c r="AI2146" s="6">
        <v>0</v>
      </c>
      <c r="AJ2146" s="7"/>
      <c r="AK2146" s="4"/>
    </row>
    <row r="2147" spans="1:37" x14ac:dyDescent="0.25">
      <c r="A2147" s="1" t="s">
        <v>1975</v>
      </c>
      <c r="B2147" s="1">
        <v>183119.6</v>
      </c>
      <c r="C2147" s="6">
        <f t="shared" si="147"/>
        <v>96504.390000000029</v>
      </c>
      <c r="D2147" s="6">
        <v>92402.620000000024</v>
      </c>
      <c r="E2147" s="6">
        <v>0</v>
      </c>
      <c r="F2147" s="6">
        <v>0</v>
      </c>
      <c r="G2147" s="6">
        <v>1900.88</v>
      </c>
      <c r="H2147" s="6">
        <v>2200.8900000000003</v>
      </c>
      <c r="I2147" s="1">
        <v>0</v>
      </c>
      <c r="J2147" s="6">
        <f t="shared" si="148"/>
        <v>279623.99000000005</v>
      </c>
      <c r="K2147" s="13" t="s">
        <v>3024</v>
      </c>
      <c r="L2147" s="13" t="s">
        <v>3024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13" t="s">
        <v>3024</v>
      </c>
      <c r="V2147" s="6">
        <v>0</v>
      </c>
      <c r="W2147" s="6">
        <f t="shared" si="149"/>
        <v>0</v>
      </c>
      <c r="X2147" s="6">
        <v>0</v>
      </c>
      <c r="Y2147" s="15">
        <v>0</v>
      </c>
      <c r="Z2147" s="15">
        <v>0</v>
      </c>
      <c r="AA2147" s="15">
        <f t="shared" si="150"/>
        <v>0</v>
      </c>
      <c r="AB2147" s="1">
        <v>55503.20000000007</v>
      </c>
      <c r="AC2147" s="13" t="s">
        <v>3024</v>
      </c>
      <c r="AD2147" s="1">
        <v>203204.53000000014</v>
      </c>
      <c r="AE2147" s="6">
        <v>185804.58000000005</v>
      </c>
      <c r="AF2147" s="15">
        <v>0</v>
      </c>
      <c r="AG2147" s="26">
        <v>72903.150000000183</v>
      </c>
      <c r="AH2147" s="13" t="s">
        <v>3024</v>
      </c>
      <c r="AI2147" s="6">
        <v>0</v>
      </c>
      <c r="AJ2147" s="7"/>
      <c r="AK2147" s="4"/>
    </row>
    <row r="2148" spans="1:37" x14ac:dyDescent="0.25">
      <c r="A2148" s="1" t="s">
        <v>1976</v>
      </c>
      <c r="B2148" s="1">
        <v>188388.45999999996</v>
      </c>
      <c r="C2148" s="6">
        <f t="shared" si="147"/>
        <v>97679.849999999977</v>
      </c>
      <c r="D2148" s="6">
        <v>93717.699999999983</v>
      </c>
      <c r="E2148" s="6">
        <v>0</v>
      </c>
      <c r="F2148" s="6">
        <v>0</v>
      </c>
      <c r="G2148" s="6">
        <v>1983.67</v>
      </c>
      <c r="H2148" s="6">
        <v>1978.4800000000002</v>
      </c>
      <c r="I2148" s="1">
        <v>0</v>
      </c>
      <c r="J2148" s="6">
        <f t="shared" si="148"/>
        <v>286068.30999999994</v>
      </c>
      <c r="K2148" s="13" t="s">
        <v>3024</v>
      </c>
      <c r="L2148" s="13" t="s">
        <v>3024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13" t="s">
        <v>3024</v>
      </c>
      <c r="V2148" s="6">
        <v>0</v>
      </c>
      <c r="W2148" s="6">
        <f t="shared" si="149"/>
        <v>0</v>
      </c>
      <c r="X2148" s="6">
        <v>0</v>
      </c>
      <c r="Y2148" s="15">
        <v>0</v>
      </c>
      <c r="Z2148" s="15">
        <v>0</v>
      </c>
      <c r="AA2148" s="15">
        <f t="shared" si="150"/>
        <v>0</v>
      </c>
      <c r="AB2148" s="1">
        <v>58036.860000000022</v>
      </c>
      <c r="AC2148" s="13" t="s">
        <v>3024</v>
      </c>
      <c r="AD2148" s="1">
        <v>219375.21</v>
      </c>
      <c r="AE2148" s="6">
        <v>185883.99999999997</v>
      </c>
      <c r="AF2148" s="15">
        <v>0</v>
      </c>
      <c r="AG2148" s="26">
        <v>91528.070000000051</v>
      </c>
      <c r="AH2148" s="13" t="s">
        <v>3024</v>
      </c>
      <c r="AI2148" s="6">
        <v>0</v>
      </c>
      <c r="AJ2148" s="7"/>
      <c r="AK2148" s="4"/>
    </row>
    <row r="2149" spans="1:37" x14ac:dyDescent="0.25">
      <c r="A2149" s="1" t="s">
        <v>1977</v>
      </c>
      <c r="B2149" s="1">
        <v>203259.24000000005</v>
      </c>
      <c r="C2149" s="6">
        <f t="shared" si="147"/>
        <v>112351.98000000001</v>
      </c>
      <c r="D2149" s="6">
        <v>106612.61000000002</v>
      </c>
      <c r="E2149" s="6">
        <v>0</v>
      </c>
      <c r="F2149" s="6">
        <v>0</v>
      </c>
      <c r="G2149" s="6">
        <v>2155.62</v>
      </c>
      <c r="H2149" s="6">
        <v>3583.75</v>
      </c>
      <c r="I2149" s="1">
        <v>0</v>
      </c>
      <c r="J2149" s="6">
        <f t="shared" si="148"/>
        <v>315611.22000000009</v>
      </c>
      <c r="K2149" s="13" t="s">
        <v>3024</v>
      </c>
      <c r="L2149" s="13" t="s">
        <v>3024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13" t="s">
        <v>3024</v>
      </c>
      <c r="V2149" s="6">
        <v>0</v>
      </c>
      <c r="W2149" s="6">
        <f t="shared" si="149"/>
        <v>0</v>
      </c>
      <c r="X2149" s="6">
        <v>0</v>
      </c>
      <c r="Y2149" s="15">
        <v>0</v>
      </c>
      <c r="Z2149" s="15">
        <v>0</v>
      </c>
      <c r="AA2149" s="15">
        <f t="shared" si="150"/>
        <v>0</v>
      </c>
      <c r="AB2149" s="1">
        <v>54989.380000000005</v>
      </c>
      <c r="AC2149" s="13" t="s">
        <v>3024</v>
      </c>
      <c r="AD2149" s="1">
        <v>227171.16000000003</v>
      </c>
      <c r="AE2149" s="6">
        <v>208439.05000000005</v>
      </c>
      <c r="AF2149" s="15">
        <v>0</v>
      </c>
      <c r="AG2149" s="26">
        <v>73721.49000000002</v>
      </c>
      <c r="AH2149" s="13" t="s">
        <v>3024</v>
      </c>
      <c r="AI2149" s="6">
        <v>0</v>
      </c>
      <c r="AJ2149" s="7"/>
      <c r="AK2149" s="4"/>
    </row>
    <row r="2150" spans="1:37" x14ac:dyDescent="0.25">
      <c r="A2150" s="1" t="s">
        <v>1978</v>
      </c>
      <c r="B2150" s="1">
        <v>100931.19</v>
      </c>
      <c r="C2150" s="6">
        <f t="shared" si="147"/>
        <v>45792.399999999994</v>
      </c>
      <c r="D2150" s="6">
        <v>44246.659999999996</v>
      </c>
      <c r="E2150" s="6">
        <v>0</v>
      </c>
      <c r="F2150" s="6">
        <v>0</v>
      </c>
      <c r="G2150" s="6">
        <v>1056.02</v>
      </c>
      <c r="H2150" s="6">
        <v>489.72</v>
      </c>
      <c r="I2150" s="1">
        <v>0</v>
      </c>
      <c r="J2150" s="6">
        <f t="shared" si="148"/>
        <v>146723.59</v>
      </c>
      <c r="K2150" s="13" t="s">
        <v>3024</v>
      </c>
      <c r="L2150" s="13" t="s">
        <v>3024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13" t="s">
        <v>3024</v>
      </c>
      <c r="V2150" s="6">
        <v>0</v>
      </c>
      <c r="W2150" s="6">
        <f t="shared" si="149"/>
        <v>0</v>
      </c>
      <c r="X2150" s="6">
        <v>0</v>
      </c>
      <c r="Y2150" s="15">
        <v>0</v>
      </c>
      <c r="Z2150" s="15">
        <v>0</v>
      </c>
      <c r="AA2150" s="15">
        <f t="shared" si="150"/>
        <v>0</v>
      </c>
      <c r="AB2150" s="1">
        <v>28526.729999999956</v>
      </c>
      <c r="AC2150" s="13" t="s">
        <v>3024</v>
      </c>
      <c r="AD2150" s="1">
        <v>110011.40999999995</v>
      </c>
      <c r="AE2150" s="6">
        <v>95910.42</v>
      </c>
      <c r="AF2150" s="15">
        <v>0</v>
      </c>
      <c r="AG2150" s="26">
        <v>42627.719999999914</v>
      </c>
      <c r="AH2150" s="13" t="s">
        <v>3024</v>
      </c>
      <c r="AI2150" s="6">
        <v>0</v>
      </c>
      <c r="AJ2150" s="7"/>
      <c r="AK2150" s="4"/>
    </row>
    <row r="2151" spans="1:37" x14ac:dyDescent="0.25">
      <c r="A2151" s="1" t="s">
        <v>1979</v>
      </c>
      <c r="B2151" s="1">
        <v>181024.22000000003</v>
      </c>
      <c r="C2151" s="6">
        <f t="shared" si="147"/>
        <v>91689.570000000022</v>
      </c>
      <c r="D2151" s="6">
        <v>87184.760000000024</v>
      </c>
      <c r="E2151" s="6">
        <v>0</v>
      </c>
      <c r="F2151" s="6">
        <v>0</v>
      </c>
      <c r="G2151" s="6">
        <v>1898.83</v>
      </c>
      <c r="H2151" s="6">
        <v>2605.9800000000005</v>
      </c>
      <c r="I2151" s="1">
        <v>0</v>
      </c>
      <c r="J2151" s="6">
        <f t="shared" si="148"/>
        <v>272713.79000000004</v>
      </c>
      <c r="K2151" s="13" t="s">
        <v>3024</v>
      </c>
      <c r="L2151" s="13" t="s">
        <v>3024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13" t="s">
        <v>3024</v>
      </c>
      <c r="V2151" s="6">
        <v>0</v>
      </c>
      <c r="W2151" s="6">
        <f t="shared" si="149"/>
        <v>0</v>
      </c>
      <c r="X2151" s="6">
        <v>0</v>
      </c>
      <c r="Y2151" s="15">
        <v>0</v>
      </c>
      <c r="Z2151" s="15">
        <v>0</v>
      </c>
      <c r="AA2151" s="15">
        <f t="shared" si="150"/>
        <v>0</v>
      </c>
      <c r="AB2151" s="1">
        <v>58249.35999999995</v>
      </c>
      <c r="AC2151" s="13" t="s">
        <v>3024</v>
      </c>
      <c r="AD2151" s="1">
        <v>209955.43999999992</v>
      </c>
      <c r="AE2151" s="6">
        <v>180894.52000000002</v>
      </c>
      <c r="AF2151" s="15">
        <v>0</v>
      </c>
      <c r="AG2151" s="26">
        <v>87310.279999999853</v>
      </c>
      <c r="AH2151" s="13" t="s">
        <v>3024</v>
      </c>
      <c r="AI2151" s="6">
        <v>0</v>
      </c>
      <c r="AJ2151" s="7"/>
      <c r="AK2151" s="4"/>
    </row>
    <row r="2152" spans="1:37" x14ac:dyDescent="0.25">
      <c r="A2152" s="1" t="s">
        <v>1980</v>
      </c>
      <c r="B2152" s="1">
        <v>99660.590000000026</v>
      </c>
      <c r="C2152" s="6">
        <f t="shared" si="147"/>
        <v>53625.060000000005</v>
      </c>
      <c r="D2152" s="6">
        <v>50552.400000000009</v>
      </c>
      <c r="E2152" s="6">
        <v>0</v>
      </c>
      <c r="F2152" s="6">
        <v>0</v>
      </c>
      <c r="G2152" s="6">
        <v>1056.71</v>
      </c>
      <c r="H2152" s="6">
        <v>2015.9500000000003</v>
      </c>
      <c r="I2152" s="1">
        <v>0</v>
      </c>
      <c r="J2152" s="6">
        <f t="shared" si="148"/>
        <v>153285.65000000002</v>
      </c>
      <c r="K2152" s="13" t="s">
        <v>3024</v>
      </c>
      <c r="L2152" s="13" t="s">
        <v>3024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13" t="s">
        <v>3024</v>
      </c>
      <c r="V2152" s="6">
        <v>0</v>
      </c>
      <c r="W2152" s="6">
        <f t="shared" si="149"/>
        <v>0</v>
      </c>
      <c r="X2152" s="6">
        <v>0</v>
      </c>
      <c r="Y2152" s="15">
        <v>0</v>
      </c>
      <c r="Z2152" s="15">
        <v>0</v>
      </c>
      <c r="AA2152" s="15">
        <f t="shared" si="150"/>
        <v>0</v>
      </c>
      <c r="AB2152" s="1">
        <v>28844.870000000006</v>
      </c>
      <c r="AC2152" s="13" t="s">
        <v>3024</v>
      </c>
      <c r="AD2152" s="1">
        <v>107332.40000000007</v>
      </c>
      <c r="AE2152" s="6">
        <v>105077.50000000003</v>
      </c>
      <c r="AF2152" s="15">
        <v>0</v>
      </c>
      <c r="AG2152" s="26">
        <v>31099.770000000055</v>
      </c>
      <c r="AH2152" s="13" t="s">
        <v>3024</v>
      </c>
      <c r="AI2152" s="6">
        <v>0</v>
      </c>
      <c r="AJ2152" s="7"/>
      <c r="AK2152" s="4"/>
    </row>
    <row r="2153" spans="1:37" x14ac:dyDescent="0.25">
      <c r="A2153" s="1" t="s">
        <v>1981</v>
      </c>
      <c r="B2153" s="1">
        <v>185843.45</v>
      </c>
      <c r="C2153" s="6">
        <f t="shared" si="147"/>
        <v>90778.96</v>
      </c>
      <c r="D2153" s="6">
        <v>85555.550000000017</v>
      </c>
      <c r="E2153" s="6">
        <v>0</v>
      </c>
      <c r="F2153" s="6">
        <v>0</v>
      </c>
      <c r="G2153" s="6">
        <v>1934.79</v>
      </c>
      <c r="H2153" s="6">
        <v>3288.62</v>
      </c>
      <c r="I2153" s="1">
        <v>0</v>
      </c>
      <c r="J2153" s="6">
        <f t="shared" si="148"/>
        <v>276622.41000000003</v>
      </c>
      <c r="K2153" s="13" t="s">
        <v>3024</v>
      </c>
      <c r="L2153" s="13" t="s">
        <v>3024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13" t="s">
        <v>3024</v>
      </c>
      <c r="V2153" s="6">
        <v>0</v>
      </c>
      <c r="W2153" s="6">
        <f t="shared" si="149"/>
        <v>0</v>
      </c>
      <c r="X2153" s="6">
        <v>0</v>
      </c>
      <c r="Y2153" s="15">
        <v>0</v>
      </c>
      <c r="Z2153" s="15">
        <v>0</v>
      </c>
      <c r="AA2153" s="15">
        <f t="shared" si="150"/>
        <v>0</v>
      </c>
      <c r="AB2153" s="1">
        <v>55608.250000000051</v>
      </c>
      <c r="AC2153" s="13" t="s">
        <v>3024</v>
      </c>
      <c r="AD2153" s="1">
        <v>194709.64000000004</v>
      </c>
      <c r="AE2153" s="6">
        <v>178993.31000000003</v>
      </c>
      <c r="AF2153" s="15">
        <v>0</v>
      </c>
      <c r="AG2153" s="26">
        <v>71324.580000000075</v>
      </c>
      <c r="AH2153" s="13" t="s">
        <v>3024</v>
      </c>
      <c r="AI2153" s="6">
        <v>0</v>
      </c>
      <c r="AJ2153" s="7"/>
      <c r="AK2153" s="4"/>
    </row>
    <row r="2154" spans="1:37" x14ac:dyDescent="0.25">
      <c r="A2154" s="1" t="s">
        <v>1982</v>
      </c>
      <c r="B2154" s="1">
        <v>119808.05000000003</v>
      </c>
      <c r="C2154" s="6">
        <f t="shared" si="147"/>
        <v>63208.499999999985</v>
      </c>
      <c r="D2154" s="6">
        <v>60108.109999999986</v>
      </c>
      <c r="E2154" s="6">
        <v>0</v>
      </c>
      <c r="F2154" s="6">
        <v>0</v>
      </c>
      <c r="G2154" s="6">
        <v>1244.69</v>
      </c>
      <c r="H2154" s="6">
        <v>1855.6999999999998</v>
      </c>
      <c r="I2154" s="1">
        <v>0</v>
      </c>
      <c r="J2154" s="6">
        <f t="shared" si="148"/>
        <v>183016.55000000002</v>
      </c>
      <c r="K2154" s="13" t="s">
        <v>3024</v>
      </c>
      <c r="L2154" s="13" t="s">
        <v>3024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13" t="s">
        <v>3024</v>
      </c>
      <c r="V2154" s="6">
        <v>0</v>
      </c>
      <c r="W2154" s="6">
        <f t="shared" si="149"/>
        <v>0</v>
      </c>
      <c r="X2154" s="6">
        <v>0</v>
      </c>
      <c r="Y2154" s="15">
        <v>0</v>
      </c>
      <c r="Z2154" s="15">
        <v>0</v>
      </c>
      <c r="AA2154" s="15">
        <f t="shared" si="150"/>
        <v>0</v>
      </c>
      <c r="AB2154" s="1">
        <v>44969.440000000002</v>
      </c>
      <c r="AC2154" s="13" t="s">
        <v>3024</v>
      </c>
      <c r="AD2154" s="1">
        <v>143298.92000000004</v>
      </c>
      <c r="AE2154" s="6">
        <v>123574.21</v>
      </c>
      <c r="AF2154" s="15">
        <v>0</v>
      </c>
      <c r="AG2154" s="26">
        <v>64694.150000000038</v>
      </c>
      <c r="AH2154" s="13" t="s">
        <v>3024</v>
      </c>
      <c r="AI2154" s="6">
        <v>0</v>
      </c>
      <c r="AJ2154" s="7"/>
      <c r="AK2154" s="4"/>
    </row>
    <row r="2155" spans="1:37" x14ac:dyDescent="0.25">
      <c r="A2155" s="1" t="s">
        <v>1983</v>
      </c>
      <c r="B2155" s="1">
        <v>78791.09</v>
      </c>
      <c r="C2155" s="6">
        <f t="shared" si="147"/>
        <v>37467.950000000004</v>
      </c>
      <c r="D2155" s="6">
        <v>36325.880000000005</v>
      </c>
      <c r="E2155" s="6">
        <v>0</v>
      </c>
      <c r="F2155" s="6">
        <v>0</v>
      </c>
      <c r="G2155" s="6">
        <v>818.67</v>
      </c>
      <c r="H2155" s="6">
        <v>323.40000000000003</v>
      </c>
      <c r="I2155" s="1">
        <v>0</v>
      </c>
      <c r="J2155" s="6">
        <f t="shared" si="148"/>
        <v>116259.04000000001</v>
      </c>
      <c r="K2155" s="13" t="s">
        <v>3024</v>
      </c>
      <c r="L2155" s="13" t="s">
        <v>3024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13" t="s">
        <v>3024</v>
      </c>
      <c r="V2155" s="6">
        <v>0</v>
      </c>
      <c r="W2155" s="6">
        <f t="shared" si="149"/>
        <v>0</v>
      </c>
      <c r="X2155" s="6">
        <v>0</v>
      </c>
      <c r="Y2155" s="15">
        <v>0</v>
      </c>
      <c r="Z2155" s="15">
        <v>0</v>
      </c>
      <c r="AA2155" s="15">
        <f t="shared" si="150"/>
        <v>0</v>
      </c>
      <c r="AB2155" s="1">
        <v>23477.930000000015</v>
      </c>
      <c r="AC2155" s="13" t="s">
        <v>3024</v>
      </c>
      <c r="AD2155" s="1">
        <v>87788.48000000004</v>
      </c>
      <c r="AE2155" s="6">
        <v>77609.41</v>
      </c>
      <c r="AF2155" s="15">
        <v>0</v>
      </c>
      <c r="AG2155" s="26">
        <v>33657.000000000051</v>
      </c>
      <c r="AH2155" s="13" t="s">
        <v>3024</v>
      </c>
      <c r="AI2155" s="6">
        <v>0</v>
      </c>
      <c r="AJ2155" s="7"/>
      <c r="AK2155" s="4"/>
    </row>
    <row r="2156" spans="1:37" x14ac:dyDescent="0.25">
      <c r="A2156" s="1" t="s">
        <v>1984</v>
      </c>
      <c r="B2156" s="1">
        <v>79820.31</v>
      </c>
      <c r="C2156" s="6">
        <f t="shared" si="147"/>
        <v>46221.499999999993</v>
      </c>
      <c r="D2156" s="6">
        <v>43551.099999999991</v>
      </c>
      <c r="E2156" s="6">
        <v>0</v>
      </c>
      <c r="F2156" s="6">
        <v>0</v>
      </c>
      <c r="G2156" s="6">
        <v>841.05</v>
      </c>
      <c r="H2156" s="6">
        <v>1829.35</v>
      </c>
      <c r="I2156" s="1">
        <v>0</v>
      </c>
      <c r="J2156" s="6">
        <f t="shared" si="148"/>
        <v>126041.81</v>
      </c>
      <c r="K2156" s="13" t="s">
        <v>3024</v>
      </c>
      <c r="L2156" s="13" t="s">
        <v>3024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13" t="s">
        <v>3024</v>
      </c>
      <c r="V2156" s="6">
        <v>0</v>
      </c>
      <c r="W2156" s="6">
        <f t="shared" si="149"/>
        <v>0</v>
      </c>
      <c r="X2156" s="6">
        <v>0</v>
      </c>
      <c r="Y2156" s="15">
        <v>0</v>
      </c>
      <c r="Z2156" s="15">
        <v>0</v>
      </c>
      <c r="AA2156" s="15">
        <f t="shared" si="150"/>
        <v>0</v>
      </c>
      <c r="AB2156" s="1">
        <v>21673.07</v>
      </c>
      <c r="AC2156" s="13" t="s">
        <v>3024</v>
      </c>
      <c r="AD2156" s="1">
        <v>82650.919999999984</v>
      </c>
      <c r="AE2156" s="6">
        <v>86141.189999999988</v>
      </c>
      <c r="AF2156" s="15">
        <v>0</v>
      </c>
      <c r="AG2156" s="26">
        <v>18182.800000000007</v>
      </c>
      <c r="AH2156" s="13" t="s">
        <v>3024</v>
      </c>
      <c r="AI2156" s="6">
        <v>0</v>
      </c>
      <c r="AJ2156" s="7"/>
      <c r="AK2156" s="4"/>
    </row>
    <row r="2157" spans="1:37" x14ac:dyDescent="0.25">
      <c r="A2157" s="1" t="s">
        <v>1985</v>
      </c>
      <c r="B2157" s="1">
        <v>80965.01999999999</v>
      </c>
      <c r="C2157" s="6">
        <f t="shared" si="147"/>
        <v>44240.480000000003</v>
      </c>
      <c r="D2157" s="6">
        <v>42196.810000000005</v>
      </c>
      <c r="E2157" s="6">
        <v>0</v>
      </c>
      <c r="F2157" s="6">
        <v>0</v>
      </c>
      <c r="G2157" s="6">
        <v>846.33999999999992</v>
      </c>
      <c r="H2157" s="6">
        <v>1197.33</v>
      </c>
      <c r="I2157" s="1">
        <v>0</v>
      </c>
      <c r="J2157" s="6">
        <f t="shared" si="148"/>
        <v>125205.5</v>
      </c>
      <c r="K2157" s="13" t="s">
        <v>3024</v>
      </c>
      <c r="L2157" s="13" t="s">
        <v>3024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13" t="s">
        <v>3024</v>
      </c>
      <c r="V2157" s="6">
        <v>0</v>
      </c>
      <c r="W2157" s="6">
        <f t="shared" si="149"/>
        <v>0</v>
      </c>
      <c r="X2157" s="6">
        <v>0</v>
      </c>
      <c r="Y2157" s="15">
        <v>0</v>
      </c>
      <c r="Z2157" s="15">
        <v>0</v>
      </c>
      <c r="AA2157" s="15">
        <f t="shared" si="150"/>
        <v>0</v>
      </c>
      <c r="AB2157" s="1">
        <v>21406.539999999979</v>
      </c>
      <c r="AC2157" s="13" t="s">
        <v>3024</v>
      </c>
      <c r="AD2157" s="1">
        <v>77864.919999999955</v>
      </c>
      <c r="AE2157" s="6">
        <v>84306.16</v>
      </c>
      <c r="AF2157" s="15">
        <v>0</v>
      </c>
      <c r="AG2157" s="26">
        <v>14965.299999999937</v>
      </c>
      <c r="AH2157" s="13" t="s">
        <v>3024</v>
      </c>
      <c r="AI2157" s="6">
        <v>0</v>
      </c>
      <c r="AJ2157" s="7"/>
      <c r="AK2157" s="4"/>
    </row>
    <row r="2158" spans="1:37" x14ac:dyDescent="0.25">
      <c r="A2158" s="1" t="s">
        <v>1986</v>
      </c>
      <c r="B2158" s="1">
        <v>76527.959999999992</v>
      </c>
      <c r="C2158" s="6">
        <f t="shared" si="147"/>
        <v>49518.929999999993</v>
      </c>
      <c r="D2158" s="6">
        <v>48681.909999999996</v>
      </c>
      <c r="E2158" s="6">
        <v>0</v>
      </c>
      <c r="F2158" s="6">
        <v>0</v>
      </c>
      <c r="G2158" s="6">
        <v>837.02</v>
      </c>
      <c r="H2158" s="6">
        <v>0</v>
      </c>
      <c r="I2158" s="1">
        <v>0</v>
      </c>
      <c r="J2158" s="6">
        <f t="shared" si="148"/>
        <v>126046.88999999998</v>
      </c>
      <c r="K2158" s="13" t="s">
        <v>3024</v>
      </c>
      <c r="L2158" s="13" t="s">
        <v>3024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13" t="s">
        <v>3024</v>
      </c>
      <c r="V2158" s="6">
        <v>0</v>
      </c>
      <c r="W2158" s="6">
        <f t="shared" si="149"/>
        <v>0</v>
      </c>
      <c r="X2158" s="6">
        <v>0</v>
      </c>
      <c r="Y2158" s="15">
        <v>0</v>
      </c>
      <c r="Z2158" s="15">
        <v>0</v>
      </c>
      <c r="AA2158" s="15">
        <f t="shared" si="150"/>
        <v>0</v>
      </c>
      <c r="AB2158" s="1">
        <v>24523.229999999981</v>
      </c>
      <c r="AC2158" s="13" t="s">
        <v>3024</v>
      </c>
      <c r="AD2158" s="1">
        <v>90563.149999999965</v>
      </c>
      <c r="AE2158" s="6">
        <v>87425.579999999987</v>
      </c>
      <c r="AF2158" s="15">
        <v>0</v>
      </c>
      <c r="AG2158" s="26">
        <v>27660.799999999952</v>
      </c>
      <c r="AH2158" s="13" t="s">
        <v>3024</v>
      </c>
      <c r="AI2158" s="6">
        <v>0</v>
      </c>
      <c r="AJ2158" s="7"/>
      <c r="AK2158" s="4"/>
    </row>
    <row r="2159" spans="1:37" x14ac:dyDescent="0.25">
      <c r="A2159" s="1" t="s">
        <v>1987</v>
      </c>
      <c r="B2159" s="1">
        <v>109584.43999999996</v>
      </c>
      <c r="C2159" s="6">
        <f t="shared" si="147"/>
        <v>56782.369999999966</v>
      </c>
      <c r="D2159" s="6">
        <v>55348.499999999971</v>
      </c>
      <c r="E2159" s="6">
        <v>0</v>
      </c>
      <c r="F2159" s="6">
        <v>0</v>
      </c>
      <c r="G2159" s="6">
        <v>1157.42</v>
      </c>
      <c r="H2159" s="6">
        <v>276.45</v>
      </c>
      <c r="I2159" s="1">
        <v>0</v>
      </c>
      <c r="J2159" s="6">
        <f t="shared" si="148"/>
        <v>166366.80999999994</v>
      </c>
      <c r="K2159" s="13" t="s">
        <v>3024</v>
      </c>
      <c r="L2159" s="13" t="s">
        <v>3024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13" t="s">
        <v>3024</v>
      </c>
      <c r="V2159" s="6">
        <v>0</v>
      </c>
      <c r="W2159" s="6">
        <f t="shared" si="149"/>
        <v>0</v>
      </c>
      <c r="X2159" s="6">
        <v>0</v>
      </c>
      <c r="Y2159" s="15">
        <v>0</v>
      </c>
      <c r="Z2159" s="15">
        <v>0</v>
      </c>
      <c r="AA2159" s="15">
        <f t="shared" si="150"/>
        <v>0</v>
      </c>
      <c r="AB2159" s="1">
        <v>41540.929999999993</v>
      </c>
      <c r="AC2159" s="13" t="s">
        <v>3024</v>
      </c>
      <c r="AD2159" s="1">
        <v>136671.65</v>
      </c>
      <c r="AE2159" s="6">
        <v>110688.23999999995</v>
      </c>
      <c r="AF2159" s="15">
        <v>0</v>
      </c>
      <c r="AG2159" s="26">
        <v>67524.34000000004</v>
      </c>
      <c r="AH2159" s="13" t="s">
        <v>3024</v>
      </c>
      <c r="AI2159" s="6">
        <v>0</v>
      </c>
      <c r="AJ2159" s="7"/>
      <c r="AK2159" s="4"/>
    </row>
    <row r="2160" spans="1:37" x14ac:dyDescent="0.25">
      <c r="A2160" s="1" t="s">
        <v>1988</v>
      </c>
      <c r="B2160" s="1">
        <v>125358.23999999999</v>
      </c>
      <c r="C2160" s="6">
        <f t="shared" si="147"/>
        <v>67061.070000000007</v>
      </c>
      <c r="D2160" s="6">
        <v>65745.900000000009</v>
      </c>
      <c r="E2160" s="6">
        <v>0</v>
      </c>
      <c r="F2160" s="6">
        <v>0</v>
      </c>
      <c r="G2160" s="6">
        <v>1315.17</v>
      </c>
      <c r="H2160" s="6">
        <v>0</v>
      </c>
      <c r="I2160" s="1">
        <v>0</v>
      </c>
      <c r="J2160" s="6">
        <f t="shared" si="148"/>
        <v>192419.31</v>
      </c>
      <c r="K2160" s="13" t="s">
        <v>3024</v>
      </c>
      <c r="L2160" s="13" t="s">
        <v>3024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13" t="s">
        <v>3024</v>
      </c>
      <c r="V2160" s="6">
        <v>0</v>
      </c>
      <c r="W2160" s="6">
        <f t="shared" si="149"/>
        <v>0</v>
      </c>
      <c r="X2160" s="6">
        <v>0</v>
      </c>
      <c r="Y2160" s="15">
        <v>0</v>
      </c>
      <c r="Z2160" s="15">
        <v>0</v>
      </c>
      <c r="AA2160" s="15">
        <f t="shared" si="150"/>
        <v>0</v>
      </c>
      <c r="AB2160" s="1">
        <v>30413.569999999996</v>
      </c>
      <c r="AC2160" s="13" t="s">
        <v>3024</v>
      </c>
      <c r="AD2160" s="1">
        <v>121278.41000000002</v>
      </c>
      <c r="AE2160" s="6">
        <v>130267.45000000001</v>
      </c>
      <c r="AF2160" s="15">
        <v>0</v>
      </c>
      <c r="AG2160" s="26">
        <v>21424.529999999988</v>
      </c>
      <c r="AH2160" s="13" t="s">
        <v>3024</v>
      </c>
      <c r="AI2160" s="6">
        <v>0</v>
      </c>
      <c r="AJ2160" s="7"/>
      <c r="AK2160" s="4"/>
    </row>
    <row r="2161" spans="1:37" x14ac:dyDescent="0.25">
      <c r="A2161" s="1" t="s">
        <v>1989</v>
      </c>
      <c r="B2161" s="1">
        <v>128375.53</v>
      </c>
      <c r="C2161" s="6">
        <f t="shared" si="147"/>
        <v>66845.01999999999</v>
      </c>
      <c r="D2161" s="6">
        <v>65103.149999999994</v>
      </c>
      <c r="E2161" s="6">
        <v>0</v>
      </c>
      <c r="F2161" s="6">
        <v>0</v>
      </c>
      <c r="G2161" s="6">
        <v>1360.12</v>
      </c>
      <c r="H2161" s="6">
        <v>381.75</v>
      </c>
      <c r="I2161" s="1">
        <v>0</v>
      </c>
      <c r="J2161" s="6">
        <f t="shared" si="148"/>
        <v>195220.55</v>
      </c>
      <c r="K2161" s="13" t="s">
        <v>3024</v>
      </c>
      <c r="L2161" s="13" t="s">
        <v>3024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13" t="s">
        <v>3024</v>
      </c>
      <c r="V2161" s="6">
        <v>0</v>
      </c>
      <c r="W2161" s="6">
        <f t="shared" si="149"/>
        <v>0</v>
      </c>
      <c r="X2161" s="6">
        <v>0</v>
      </c>
      <c r="Y2161" s="15">
        <v>0</v>
      </c>
      <c r="Z2161" s="15">
        <v>0</v>
      </c>
      <c r="AA2161" s="15">
        <f t="shared" si="150"/>
        <v>0</v>
      </c>
      <c r="AB2161" s="1">
        <v>36082.570000000065</v>
      </c>
      <c r="AC2161" s="13" t="s">
        <v>3024</v>
      </c>
      <c r="AD2161" s="1">
        <v>129217.20000000004</v>
      </c>
      <c r="AE2161" s="6">
        <v>133244.54999999999</v>
      </c>
      <c r="AF2161" s="15">
        <v>0</v>
      </c>
      <c r="AG2161" s="26">
        <v>32055.220000000107</v>
      </c>
      <c r="AH2161" s="13" t="s">
        <v>3024</v>
      </c>
      <c r="AI2161" s="6">
        <v>0</v>
      </c>
      <c r="AJ2161" s="7"/>
      <c r="AK2161" s="4"/>
    </row>
    <row r="2162" spans="1:37" x14ac:dyDescent="0.25">
      <c r="A2162" s="1" t="s">
        <v>1990</v>
      </c>
      <c r="B2162" s="1">
        <v>132593.20000000001</v>
      </c>
      <c r="C2162" s="6">
        <f t="shared" si="147"/>
        <v>61741.569999999985</v>
      </c>
      <c r="D2162" s="6">
        <v>59774.719999999987</v>
      </c>
      <c r="E2162" s="6">
        <v>0</v>
      </c>
      <c r="F2162" s="6">
        <v>0</v>
      </c>
      <c r="G2162" s="6">
        <v>1380.51</v>
      </c>
      <c r="H2162" s="6">
        <v>586.33999999999992</v>
      </c>
      <c r="I2162" s="1">
        <v>0</v>
      </c>
      <c r="J2162" s="6">
        <f t="shared" si="148"/>
        <v>194334.77</v>
      </c>
      <c r="K2162" s="13" t="s">
        <v>3024</v>
      </c>
      <c r="L2162" s="13" t="s">
        <v>3024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13" t="s">
        <v>3024</v>
      </c>
      <c r="V2162" s="6">
        <v>0</v>
      </c>
      <c r="W2162" s="6">
        <f t="shared" si="149"/>
        <v>0</v>
      </c>
      <c r="X2162" s="6">
        <v>0</v>
      </c>
      <c r="Y2162" s="15">
        <v>0</v>
      </c>
      <c r="Z2162" s="15">
        <v>0</v>
      </c>
      <c r="AA2162" s="15">
        <f t="shared" si="150"/>
        <v>0</v>
      </c>
      <c r="AB2162" s="1">
        <v>29228.870000000014</v>
      </c>
      <c r="AC2162" s="13" t="s">
        <v>3024</v>
      </c>
      <c r="AD2162" s="1">
        <v>124739.56000000004</v>
      </c>
      <c r="AE2162" s="6">
        <v>126008.91</v>
      </c>
      <c r="AF2162" s="15">
        <v>0</v>
      </c>
      <c r="AG2162" s="26">
        <v>27959.520000000062</v>
      </c>
      <c r="AH2162" s="13" t="s">
        <v>3024</v>
      </c>
      <c r="AI2162" s="6">
        <v>0</v>
      </c>
      <c r="AJ2162" s="7"/>
      <c r="AK2162" s="4"/>
    </row>
    <row r="2163" spans="1:37" x14ac:dyDescent="0.25">
      <c r="A2163" s="1" t="s">
        <v>1991</v>
      </c>
      <c r="B2163" s="1">
        <v>7790.0599999999995</v>
      </c>
      <c r="C2163" s="6">
        <f t="shared" si="147"/>
        <v>3808.8599999999992</v>
      </c>
      <c r="D2163" s="6">
        <v>3725.9599999999991</v>
      </c>
      <c r="E2163" s="6">
        <v>0</v>
      </c>
      <c r="F2163" s="6">
        <v>0</v>
      </c>
      <c r="G2163" s="6">
        <v>82.9</v>
      </c>
      <c r="H2163" s="6">
        <v>0</v>
      </c>
      <c r="I2163" s="1">
        <v>0</v>
      </c>
      <c r="J2163" s="6">
        <f t="shared" si="148"/>
        <v>11598.919999999998</v>
      </c>
      <c r="K2163" s="13" t="s">
        <v>3024</v>
      </c>
      <c r="L2163" s="13" t="s">
        <v>3024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13" t="s">
        <v>3024</v>
      </c>
      <c r="V2163" s="6">
        <v>0</v>
      </c>
      <c r="W2163" s="6">
        <f t="shared" si="149"/>
        <v>0</v>
      </c>
      <c r="X2163" s="6">
        <v>0</v>
      </c>
      <c r="Y2163" s="15">
        <v>0</v>
      </c>
      <c r="Z2163" s="15">
        <v>0</v>
      </c>
      <c r="AA2163" s="15">
        <f t="shared" si="150"/>
        <v>0</v>
      </c>
      <c r="AB2163" s="1">
        <v>6273.5100000000011</v>
      </c>
      <c r="AC2163" s="13" t="s">
        <v>3024</v>
      </c>
      <c r="AD2163" s="1">
        <v>12846.52</v>
      </c>
      <c r="AE2163" s="6">
        <v>8750.73</v>
      </c>
      <c r="AF2163" s="15">
        <v>0</v>
      </c>
      <c r="AG2163" s="26">
        <v>10369.300000000003</v>
      </c>
      <c r="AH2163" s="13" t="s">
        <v>3024</v>
      </c>
      <c r="AI2163" s="6">
        <v>0</v>
      </c>
      <c r="AJ2163" s="7"/>
      <c r="AK2163" s="4"/>
    </row>
    <row r="2164" spans="1:37" x14ac:dyDescent="0.25">
      <c r="A2164" s="1" t="s">
        <v>1992</v>
      </c>
      <c r="B2164" s="1">
        <v>53285.460000000006</v>
      </c>
      <c r="C2164" s="6">
        <f t="shared" si="147"/>
        <v>29087.890000000007</v>
      </c>
      <c r="D2164" s="6">
        <v>28050.850000000006</v>
      </c>
      <c r="E2164" s="6">
        <v>0</v>
      </c>
      <c r="F2164" s="6">
        <v>0</v>
      </c>
      <c r="G2164" s="6">
        <v>569.29999999999995</v>
      </c>
      <c r="H2164" s="6">
        <v>467.74</v>
      </c>
      <c r="I2164" s="1">
        <v>0</v>
      </c>
      <c r="J2164" s="6">
        <f t="shared" si="148"/>
        <v>82373.350000000006</v>
      </c>
      <c r="K2164" s="13" t="s">
        <v>3024</v>
      </c>
      <c r="L2164" s="13" t="s">
        <v>3024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13" t="s">
        <v>3024</v>
      </c>
      <c r="V2164" s="6">
        <v>0</v>
      </c>
      <c r="W2164" s="6">
        <f t="shared" si="149"/>
        <v>0</v>
      </c>
      <c r="X2164" s="6">
        <v>0</v>
      </c>
      <c r="Y2164" s="15">
        <v>0</v>
      </c>
      <c r="Z2164" s="15">
        <v>0</v>
      </c>
      <c r="AA2164" s="15">
        <f t="shared" si="150"/>
        <v>0</v>
      </c>
      <c r="AB2164" s="1">
        <v>16972.5</v>
      </c>
      <c r="AC2164" s="13" t="s">
        <v>3024</v>
      </c>
      <c r="AD2164" s="1">
        <v>62424.050000000017</v>
      </c>
      <c r="AE2164" s="6">
        <v>54325.600000000006</v>
      </c>
      <c r="AF2164" s="15">
        <v>0</v>
      </c>
      <c r="AG2164" s="26">
        <v>25070.950000000004</v>
      </c>
      <c r="AH2164" s="13" t="s">
        <v>3024</v>
      </c>
      <c r="AI2164" s="6">
        <v>0</v>
      </c>
      <c r="AJ2164" s="7"/>
      <c r="AK2164" s="4"/>
    </row>
    <row r="2165" spans="1:37" x14ac:dyDescent="0.25">
      <c r="A2165" s="1" t="s">
        <v>1993</v>
      </c>
      <c r="B2165" s="1">
        <v>8151.8599999999988</v>
      </c>
      <c r="C2165" s="6">
        <f t="shared" si="147"/>
        <v>4553.2599999999993</v>
      </c>
      <c r="D2165" s="6">
        <v>4466.6299999999992</v>
      </c>
      <c r="E2165" s="6">
        <v>0</v>
      </c>
      <c r="F2165" s="6">
        <v>0</v>
      </c>
      <c r="G2165" s="6">
        <v>86.63</v>
      </c>
      <c r="H2165" s="6">
        <v>0</v>
      </c>
      <c r="I2165" s="1">
        <v>0</v>
      </c>
      <c r="J2165" s="6">
        <f t="shared" si="148"/>
        <v>12705.119999999999</v>
      </c>
      <c r="K2165" s="13" t="s">
        <v>3024</v>
      </c>
      <c r="L2165" s="13" t="s">
        <v>3024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13" t="s">
        <v>3024</v>
      </c>
      <c r="V2165" s="6">
        <v>0</v>
      </c>
      <c r="W2165" s="6">
        <f t="shared" si="149"/>
        <v>0</v>
      </c>
      <c r="X2165" s="6">
        <v>0</v>
      </c>
      <c r="Y2165" s="15">
        <v>0</v>
      </c>
      <c r="Z2165" s="15">
        <v>0</v>
      </c>
      <c r="AA2165" s="15">
        <f t="shared" si="150"/>
        <v>0</v>
      </c>
      <c r="AB2165" s="1">
        <v>14531.190000000004</v>
      </c>
      <c r="AC2165" s="13" t="s">
        <v>3024</v>
      </c>
      <c r="AD2165" s="1">
        <v>27734.940000000002</v>
      </c>
      <c r="AE2165" s="6">
        <v>8610.02</v>
      </c>
      <c r="AF2165" s="15">
        <v>0</v>
      </c>
      <c r="AG2165" s="26">
        <v>33656.110000000008</v>
      </c>
      <c r="AH2165" s="13" t="s">
        <v>3024</v>
      </c>
      <c r="AI2165" s="6">
        <v>0</v>
      </c>
      <c r="AJ2165" s="7"/>
      <c r="AK2165" s="4"/>
    </row>
    <row r="2166" spans="1:37" x14ac:dyDescent="0.25">
      <c r="A2166" s="1" t="s">
        <v>1994</v>
      </c>
      <c r="B2166" s="1">
        <v>4696.7800000000007</v>
      </c>
      <c r="C2166" s="6">
        <f t="shared" si="147"/>
        <v>1883.2399999999998</v>
      </c>
      <c r="D2166" s="6">
        <v>1836.1999999999998</v>
      </c>
      <c r="E2166" s="6">
        <v>0</v>
      </c>
      <c r="F2166" s="6">
        <v>0</v>
      </c>
      <c r="G2166" s="6">
        <v>47.04</v>
      </c>
      <c r="H2166" s="6">
        <v>0</v>
      </c>
      <c r="I2166" s="1">
        <v>0</v>
      </c>
      <c r="J2166" s="6">
        <f t="shared" si="148"/>
        <v>6580.02</v>
      </c>
      <c r="K2166" s="13" t="s">
        <v>3024</v>
      </c>
      <c r="L2166" s="13" t="s">
        <v>3024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13" t="s">
        <v>3024</v>
      </c>
      <c r="V2166" s="6">
        <v>0</v>
      </c>
      <c r="W2166" s="6">
        <f t="shared" si="149"/>
        <v>0</v>
      </c>
      <c r="X2166" s="6">
        <v>0</v>
      </c>
      <c r="Y2166" s="15">
        <v>0</v>
      </c>
      <c r="Z2166" s="15">
        <v>0</v>
      </c>
      <c r="AA2166" s="15">
        <f t="shared" si="150"/>
        <v>0</v>
      </c>
      <c r="AB2166" s="1">
        <v>4079.5</v>
      </c>
      <c r="AC2166" s="13" t="s">
        <v>3024</v>
      </c>
      <c r="AD2166" s="1">
        <v>8626.44</v>
      </c>
      <c r="AE2166" s="6">
        <v>3971.6100000000006</v>
      </c>
      <c r="AF2166" s="15">
        <v>0</v>
      </c>
      <c r="AG2166" s="26">
        <v>8734.33</v>
      </c>
      <c r="AH2166" s="13" t="s">
        <v>3024</v>
      </c>
      <c r="AI2166" s="6">
        <v>0</v>
      </c>
      <c r="AJ2166" s="7"/>
      <c r="AK2166" s="4"/>
    </row>
    <row r="2167" spans="1:37" x14ac:dyDescent="0.25">
      <c r="A2167" s="1" t="s">
        <v>2994</v>
      </c>
      <c r="B2167" s="1">
        <v>40909.86</v>
      </c>
      <c r="C2167" s="6">
        <f t="shared" si="147"/>
        <v>50844.17</v>
      </c>
      <c r="D2167" s="6">
        <v>50282.239999999998</v>
      </c>
      <c r="E2167" s="6">
        <v>0</v>
      </c>
      <c r="F2167" s="6">
        <v>0</v>
      </c>
      <c r="G2167" s="6">
        <v>561.92999999999995</v>
      </c>
      <c r="H2167" s="6">
        <v>0</v>
      </c>
      <c r="I2167" s="1">
        <v>0</v>
      </c>
      <c r="J2167" s="6">
        <f t="shared" si="148"/>
        <v>91754.03</v>
      </c>
      <c r="K2167" s="13" t="s">
        <v>3024</v>
      </c>
      <c r="L2167" s="13" t="s">
        <v>3024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13" t="s">
        <v>3024</v>
      </c>
      <c r="V2167" s="6">
        <v>0</v>
      </c>
      <c r="W2167" s="6">
        <f t="shared" si="149"/>
        <v>0</v>
      </c>
      <c r="X2167" s="6">
        <v>0</v>
      </c>
      <c r="Y2167" s="15">
        <v>0</v>
      </c>
      <c r="Z2167" s="15">
        <v>0</v>
      </c>
      <c r="AA2167" s="15">
        <f t="shared" si="150"/>
        <v>0</v>
      </c>
      <c r="AB2167" s="1">
        <v>94792.52</v>
      </c>
      <c r="AC2167" s="13" t="s">
        <v>3024</v>
      </c>
      <c r="AD2167" s="1">
        <v>142188.78000000003</v>
      </c>
      <c r="AE2167" s="6">
        <v>91025.13</v>
      </c>
      <c r="AF2167" s="15">
        <v>0</v>
      </c>
      <c r="AG2167" s="26">
        <v>145956.17000000004</v>
      </c>
      <c r="AH2167" s="13" t="s">
        <v>3024</v>
      </c>
      <c r="AI2167" s="6">
        <v>0</v>
      </c>
      <c r="AJ2167" s="7"/>
      <c r="AK2167" s="4"/>
    </row>
    <row r="2168" spans="1:37" x14ac:dyDescent="0.25">
      <c r="A2168" s="1" t="s">
        <v>2995</v>
      </c>
      <c r="B2168" s="1">
        <v>42198.68</v>
      </c>
      <c r="C2168" s="6">
        <f t="shared" si="147"/>
        <v>56233.990000000005</v>
      </c>
      <c r="D2168" s="6">
        <v>55698.360000000008</v>
      </c>
      <c r="E2168" s="6">
        <v>0</v>
      </c>
      <c r="F2168" s="6">
        <v>0</v>
      </c>
      <c r="G2168" s="6">
        <v>535.63</v>
      </c>
      <c r="H2168" s="6">
        <v>0</v>
      </c>
      <c r="I2168" s="1">
        <v>0</v>
      </c>
      <c r="J2168" s="6">
        <f t="shared" si="148"/>
        <v>98432.670000000013</v>
      </c>
      <c r="K2168" s="13" t="s">
        <v>3024</v>
      </c>
      <c r="L2168" s="13" t="s">
        <v>3024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13" t="s">
        <v>3024</v>
      </c>
      <c r="V2168" s="6">
        <v>0</v>
      </c>
      <c r="W2168" s="6">
        <f t="shared" si="149"/>
        <v>0</v>
      </c>
      <c r="X2168" s="6">
        <v>0</v>
      </c>
      <c r="Y2168" s="15">
        <v>0</v>
      </c>
      <c r="Z2168" s="15">
        <v>0</v>
      </c>
      <c r="AA2168" s="15">
        <f t="shared" si="150"/>
        <v>0</v>
      </c>
      <c r="AB2168" s="1">
        <v>90689.96</v>
      </c>
      <c r="AC2168" s="13" t="s">
        <v>3024</v>
      </c>
      <c r="AD2168" s="1">
        <v>134249.80000000005</v>
      </c>
      <c r="AE2168" s="6">
        <v>97766.160000000018</v>
      </c>
      <c r="AF2168" s="15">
        <v>0</v>
      </c>
      <c r="AG2168" s="26">
        <v>127173.60000000003</v>
      </c>
      <c r="AH2168" s="13" t="s">
        <v>3024</v>
      </c>
      <c r="AI2168" s="6">
        <v>0</v>
      </c>
      <c r="AJ2168" s="7"/>
      <c r="AK2168" s="4"/>
    </row>
    <row r="2169" spans="1:37" x14ac:dyDescent="0.25">
      <c r="A2169" s="1" t="s">
        <v>2996</v>
      </c>
      <c r="B2169" s="1">
        <v>59497.090000000011</v>
      </c>
      <c r="C2169" s="6">
        <f t="shared" si="147"/>
        <v>85759.150000000009</v>
      </c>
      <c r="D2169" s="6">
        <v>84983.21</v>
      </c>
      <c r="E2169" s="6">
        <v>0</v>
      </c>
      <c r="F2169" s="6">
        <v>0</v>
      </c>
      <c r="G2169" s="6">
        <v>775.94</v>
      </c>
      <c r="H2169" s="6">
        <v>0</v>
      </c>
      <c r="I2169" s="1">
        <v>0</v>
      </c>
      <c r="J2169" s="6">
        <f t="shared" si="148"/>
        <v>145256.24000000002</v>
      </c>
      <c r="K2169" s="13" t="s">
        <v>3024</v>
      </c>
      <c r="L2169" s="13" t="s">
        <v>3024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13" t="s">
        <v>3024</v>
      </c>
      <c r="V2169" s="6">
        <v>0</v>
      </c>
      <c r="W2169" s="6">
        <f t="shared" si="149"/>
        <v>0</v>
      </c>
      <c r="X2169" s="6">
        <v>0</v>
      </c>
      <c r="Y2169" s="15">
        <v>0</v>
      </c>
      <c r="Z2169" s="15">
        <v>0</v>
      </c>
      <c r="AA2169" s="15">
        <f t="shared" si="150"/>
        <v>0</v>
      </c>
      <c r="AB2169" s="1">
        <v>134292.91999999998</v>
      </c>
      <c r="AC2169" s="13" t="s">
        <v>3024</v>
      </c>
      <c r="AD2169" s="1">
        <v>201439.38</v>
      </c>
      <c r="AE2169" s="6">
        <v>144266.58000000002</v>
      </c>
      <c r="AF2169" s="15">
        <v>0</v>
      </c>
      <c r="AG2169" s="26">
        <v>191465.71999999997</v>
      </c>
      <c r="AH2169" s="13" t="s">
        <v>3024</v>
      </c>
      <c r="AI2169" s="6">
        <v>0</v>
      </c>
      <c r="AJ2169" s="7"/>
      <c r="AK2169" s="4"/>
    </row>
    <row r="2170" spans="1:37" x14ac:dyDescent="0.25">
      <c r="A2170" s="1" t="s">
        <v>1995</v>
      </c>
      <c r="B2170" s="1">
        <v>6355.7100000000009</v>
      </c>
      <c r="C2170" s="6">
        <f t="shared" si="147"/>
        <v>5333.48</v>
      </c>
      <c r="D2170" s="6">
        <v>4597.03</v>
      </c>
      <c r="E2170" s="6">
        <v>0</v>
      </c>
      <c r="F2170" s="6">
        <v>0</v>
      </c>
      <c r="G2170" s="6">
        <v>71.150000000000006</v>
      </c>
      <c r="H2170" s="6">
        <v>665.3</v>
      </c>
      <c r="I2170" s="1">
        <v>0</v>
      </c>
      <c r="J2170" s="6">
        <f t="shared" si="148"/>
        <v>11689.19</v>
      </c>
      <c r="K2170" s="13" t="s">
        <v>3024</v>
      </c>
      <c r="L2170" s="13" t="s">
        <v>3024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13" t="s">
        <v>3024</v>
      </c>
      <c r="V2170" s="6">
        <v>0</v>
      </c>
      <c r="W2170" s="6">
        <f t="shared" si="149"/>
        <v>0</v>
      </c>
      <c r="X2170" s="6">
        <v>0</v>
      </c>
      <c r="Y2170" s="15">
        <v>0</v>
      </c>
      <c r="Z2170" s="15">
        <v>0</v>
      </c>
      <c r="AA2170" s="15">
        <f t="shared" si="150"/>
        <v>0</v>
      </c>
      <c r="AB2170" s="1">
        <v>3911.41</v>
      </c>
      <c r="AC2170" s="13" t="s">
        <v>3024</v>
      </c>
      <c r="AD2170" s="1">
        <v>9361.98</v>
      </c>
      <c r="AE2170" s="6">
        <v>8589.94</v>
      </c>
      <c r="AF2170" s="15">
        <v>0</v>
      </c>
      <c r="AG2170" s="26">
        <v>4683.4499999999989</v>
      </c>
      <c r="AH2170" s="13" t="s">
        <v>3024</v>
      </c>
      <c r="AI2170" s="6">
        <v>0</v>
      </c>
      <c r="AJ2170" s="7"/>
      <c r="AK2170" s="4"/>
    </row>
    <row r="2171" spans="1:37" x14ac:dyDescent="0.25">
      <c r="A2171" s="1" t="s">
        <v>2906</v>
      </c>
      <c r="B2171" s="1">
        <v>21706.309999999998</v>
      </c>
      <c r="C2171" s="6">
        <f t="shared" si="147"/>
        <v>14864.229999999994</v>
      </c>
      <c r="D2171" s="6">
        <v>13698.429999999995</v>
      </c>
      <c r="E2171" s="6">
        <v>0</v>
      </c>
      <c r="F2171" s="6">
        <v>0</v>
      </c>
      <c r="G2171" s="6">
        <v>0</v>
      </c>
      <c r="H2171" s="6">
        <v>1165.8</v>
      </c>
      <c r="I2171" s="1">
        <v>0</v>
      </c>
      <c r="J2171" s="6">
        <f t="shared" si="148"/>
        <v>36570.539999999994</v>
      </c>
      <c r="K2171" s="13" t="s">
        <v>3024</v>
      </c>
      <c r="L2171" s="13" t="s">
        <v>3024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13" t="s">
        <v>3024</v>
      </c>
      <c r="V2171" s="6">
        <v>0</v>
      </c>
      <c r="W2171" s="6">
        <f t="shared" si="149"/>
        <v>0</v>
      </c>
      <c r="X2171" s="6">
        <v>0</v>
      </c>
      <c r="Y2171" s="15">
        <v>0</v>
      </c>
      <c r="Z2171" s="15">
        <v>0</v>
      </c>
      <c r="AA2171" s="15">
        <f t="shared" si="150"/>
        <v>0</v>
      </c>
      <c r="AB2171" s="1">
        <v>105628.7</v>
      </c>
      <c r="AC2171" s="13" t="s">
        <v>3024</v>
      </c>
      <c r="AD2171" s="1">
        <v>142953.65000000002</v>
      </c>
      <c r="AE2171" s="6">
        <v>26541.959999999995</v>
      </c>
      <c r="AF2171" s="15">
        <v>0</v>
      </c>
      <c r="AG2171" s="26">
        <v>222040.39000000004</v>
      </c>
      <c r="AH2171" s="13" t="s">
        <v>3024</v>
      </c>
      <c r="AI2171" s="6">
        <v>0</v>
      </c>
      <c r="AJ2171" s="7"/>
      <c r="AK2171" s="4"/>
    </row>
    <row r="2172" spans="1:37" x14ac:dyDescent="0.25">
      <c r="A2172" s="1" t="s">
        <v>1996</v>
      </c>
      <c r="B2172" s="1">
        <v>22558.53</v>
      </c>
      <c r="C2172" s="6">
        <f t="shared" si="147"/>
        <v>14232.109999999997</v>
      </c>
      <c r="D2172" s="6">
        <v>13791.489999999998</v>
      </c>
      <c r="E2172" s="6">
        <v>0</v>
      </c>
      <c r="F2172" s="6">
        <v>0</v>
      </c>
      <c r="G2172" s="6">
        <v>236.72</v>
      </c>
      <c r="H2172" s="6">
        <v>203.9</v>
      </c>
      <c r="I2172" s="1">
        <v>0</v>
      </c>
      <c r="J2172" s="6">
        <f t="shared" si="148"/>
        <v>36790.639999999999</v>
      </c>
      <c r="K2172" s="13" t="s">
        <v>3024</v>
      </c>
      <c r="L2172" s="13" t="s">
        <v>3024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13" t="s">
        <v>3024</v>
      </c>
      <c r="V2172" s="6">
        <v>0</v>
      </c>
      <c r="W2172" s="6">
        <f t="shared" si="149"/>
        <v>0</v>
      </c>
      <c r="X2172" s="6">
        <v>0</v>
      </c>
      <c r="Y2172" s="15">
        <v>0</v>
      </c>
      <c r="Z2172" s="15">
        <v>0</v>
      </c>
      <c r="AA2172" s="15">
        <f t="shared" si="150"/>
        <v>0</v>
      </c>
      <c r="AB2172" s="1">
        <v>11503.320000000003</v>
      </c>
      <c r="AC2172" s="13" t="s">
        <v>3024</v>
      </c>
      <c r="AD2172" s="1">
        <v>33857.78</v>
      </c>
      <c r="AE2172" s="6">
        <v>25047.010000000002</v>
      </c>
      <c r="AF2172" s="15">
        <v>0</v>
      </c>
      <c r="AG2172" s="26">
        <v>20314.090000000007</v>
      </c>
      <c r="AH2172" s="13" t="s">
        <v>3024</v>
      </c>
      <c r="AI2172" s="6">
        <v>0</v>
      </c>
      <c r="AJ2172" s="7"/>
      <c r="AK2172" s="4"/>
    </row>
    <row r="2173" spans="1:37" x14ac:dyDescent="0.25">
      <c r="A2173" s="1" t="s">
        <v>1997</v>
      </c>
      <c r="B2173" s="1">
        <v>5998.59</v>
      </c>
      <c r="C2173" s="6">
        <f t="shared" si="147"/>
        <v>6638.5499999999993</v>
      </c>
      <c r="D2173" s="6">
        <v>6569.5399999999991</v>
      </c>
      <c r="E2173" s="6">
        <v>0</v>
      </c>
      <c r="F2173" s="6">
        <v>0</v>
      </c>
      <c r="G2173" s="6">
        <v>69.009999999999991</v>
      </c>
      <c r="H2173" s="6">
        <v>0</v>
      </c>
      <c r="I2173" s="1">
        <v>0</v>
      </c>
      <c r="J2173" s="6">
        <f t="shared" si="148"/>
        <v>12637.14</v>
      </c>
      <c r="K2173" s="13" t="s">
        <v>3024</v>
      </c>
      <c r="L2173" s="13" t="s">
        <v>3024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13" t="s">
        <v>3024</v>
      </c>
      <c r="V2173" s="6">
        <v>0</v>
      </c>
      <c r="W2173" s="6">
        <f t="shared" si="149"/>
        <v>0</v>
      </c>
      <c r="X2173" s="6">
        <v>0</v>
      </c>
      <c r="Y2173" s="15">
        <v>0</v>
      </c>
      <c r="Z2173" s="15">
        <v>0</v>
      </c>
      <c r="AA2173" s="15">
        <f t="shared" si="150"/>
        <v>0</v>
      </c>
      <c r="AB2173" s="1">
        <v>2577.8099999999995</v>
      </c>
      <c r="AC2173" s="13" t="s">
        <v>3024</v>
      </c>
      <c r="AD2173" s="1">
        <v>8530.3799999999992</v>
      </c>
      <c r="AE2173" s="6">
        <v>9422.8799999999992</v>
      </c>
      <c r="AF2173" s="15">
        <v>0</v>
      </c>
      <c r="AG2173" s="26">
        <v>1685.3100000000004</v>
      </c>
      <c r="AH2173" s="13" t="s">
        <v>3024</v>
      </c>
      <c r="AI2173" s="6">
        <v>0</v>
      </c>
      <c r="AJ2173" s="7"/>
      <c r="AK2173" s="4"/>
    </row>
    <row r="2174" spans="1:37" x14ac:dyDescent="0.25">
      <c r="A2174" s="1" t="s">
        <v>1998</v>
      </c>
      <c r="B2174" s="1">
        <v>4290.5200000000004</v>
      </c>
      <c r="C2174" s="6">
        <f t="shared" si="147"/>
        <v>3015.7000000000003</v>
      </c>
      <c r="D2174" s="6">
        <v>3001.55</v>
      </c>
      <c r="E2174" s="6">
        <v>0</v>
      </c>
      <c r="F2174" s="6">
        <v>0</v>
      </c>
      <c r="G2174" s="6">
        <v>14.15</v>
      </c>
      <c r="H2174" s="6">
        <v>0</v>
      </c>
      <c r="I2174" s="1">
        <v>300768</v>
      </c>
      <c r="J2174" s="6">
        <f t="shared" si="148"/>
        <v>-293461.78000000003</v>
      </c>
      <c r="K2174" s="13" t="s">
        <v>3024</v>
      </c>
      <c r="L2174" s="13" t="s">
        <v>3024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13" t="s">
        <v>3024</v>
      </c>
      <c r="V2174" s="6">
        <v>0</v>
      </c>
      <c r="W2174" s="6">
        <f t="shared" si="149"/>
        <v>300768</v>
      </c>
      <c r="X2174" s="6">
        <v>0</v>
      </c>
      <c r="Y2174" s="15">
        <v>0</v>
      </c>
      <c r="Z2174" s="15">
        <v>0</v>
      </c>
      <c r="AA2174" s="15">
        <f>-J2174</f>
        <v>293461.78000000003</v>
      </c>
      <c r="AB2174" s="1">
        <v>854.4399999999996</v>
      </c>
      <c r="AC2174" s="13" t="s">
        <v>3024</v>
      </c>
      <c r="AD2174" s="1">
        <v>5122.6799999999994</v>
      </c>
      <c r="AE2174" s="6">
        <v>4707.3100000000004</v>
      </c>
      <c r="AF2174" s="15">
        <f>AE2174</f>
        <v>4707.3100000000004</v>
      </c>
      <c r="AG2174" s="26">
        <v>1269.8099999999986</v>
      </c>
      <c r="AH2174" s="13" t="s">
        <v>3024</v>
      </c>
      <c r="AI2174" s="6">
        <v>0</v>
      </c>
      <c r="AJ2174" s="7"/>
      <c r="AK2174" s="4"/>
    </row>
    <row r="2175" spans="1:37" x14ac:dyDescent="0.25">
      <c r="A2175" s="1" t="s">
        <v>1999</v>
      </c>
      <c r="B2175" s="1">
        <v>3849.96</v>
      </c>
      <c r="C2175" s="6">
        <f t="shared" si="147"/>
        <v>1599.8600000000001</v>
      </c>
      <c r="D2175" s="6">
        <v>1563.4</v>
      </c>
      <c r="E2175" s="6">
        <v>0</v>
      </c>
      <c r="F2175" s="6">
        <v>0</v>
      </c>
      <c r="G2175" s="6">
        <v>36.459999999999994</v>
      </c>
      <c r="H2175" s="6">
        <v>0</v>
      </c>
      <c r="I2175" s="1">
        <v>0</v>
      </c>
      <c r="J2175" s="6">
        <f t="shared" si="148"/>
        <v>5449.82</v>
      </c>
      <c r="K2175" s="13" t="s">
        <v>3024</v>
      </c>
      <c r="L2175" s="13" t="s">
        <v>3024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13" t="s">
        <v>3024</v>
      </c>
      <c r="V2175" s="6">
        <v>0</v>
      </c>
      <c r="W2175" s="6">
        <f t="shared" si="149"/>
        <v>0</v>
      </c>
      <c r="X2175" s="6">
        <v>0</v>
      </c>
      <c r="Y2175" s="15">
        <v>0</v>
      </c>
      <c r="Z2175" s="15">
        <v>0</v>
      </c>
      <c r="AA2175" s="15">
        <f t="shared" si="150"/>
        <v>0</v>
      </c>
      <c r="AB2175" s="1">
        <v>2393.9600000000009</v>
      </c>
      <c r="AC2175" s="13" t="s">
        <v>3024</v>
      </c>
      <c r="AD2175" s="1">
        <v>7428.9</v>
      </c>
      <c r="AE2175" s="6">
        <v>2834.83</v>
      </c>
      <c r="AF2175" s="15">
        <v>0</v>
      </c>
      <c r="AG2175" s="26">
        <v>6988.03</v>
      </c>
      <c r="AH2175" s="13" t="s">
        <v>3024</v>
      </c>
      <c r="AI2175" s="6">
        <v>0</v>
      </c>
      <c r="AJ2175" s="7"/>
      <c r="AK2175" s="4"/>
    </row>
    <row r="2176" spans="1:37" x14ac:dyDescent="0.25">
      <c r="A2176" s="1" t="s">
        <v>2000</v>
      </c>
      <c r="B2176" s="1">
        <v>11100.959999999997</v>
      </c>
      <c r="C2176" s="6">
        <f t="shared" si="147"/>
        <v>35370.400000000001</v>
      </c>
      <c r="D2176" s="6">
        <v>33080.089999999997</v>
      </c>
      <c r="E2176" s="6">
        <v>0</v>
      </c>
      <c r="F2176" s="6">
        <v>0</v>
      </c>
      <c r="G2176" s="6">
        <v>252.26</v>
      </c>
      <c r="H2176" s="6">
        <v>2038.0500000000002</v>
      </c>
      <c r="I2176" s="1">
        <v>0</v>
      </c>
      <c r="J2176" s="6">
        <f t="shared" si="148"/>
        <v>46471.360000000001</v>
      </c>
      <c r="K2176" s="13" t="s">
        <v>3024</v>
      </c>
      <c r="L2176" s="13" t="s">
        <v>3024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13" t="s">
        <v>3024</v>
      </c>
      <c r="V2176" s="6">
        <v>0</v>
      </c>
      <c r="W2176" s="6">
        <f t="shared" si="149"/>
        <v>0</v>
      </c>
      <c r="X2176" s="6">
        <v>0</v>
      </c>
      <c r="Y2176" s="15">
        <v>0</v>
      </c>
      <c r="Z2176" s="15">
        <v>0</v>
      </c>
      <c r="AA2176" s="15">
        <f t="shared" si="150"/>
        <v>0</v>
      </c>
      <c r="AB2176" s="1">
        <v>2611.1200000000003</v>
      </c>
      <c r="AC2176" s="13" t="s">
        <v>3024</v>
      </c>
      <c r="AD2176" s="1">
        <v>38072.359999999986</v>
      </c>
      <c r="AE2176" s="6">
        <v>39048.349999999991</v>
      </c>
      <c r="AF2176" s="15">
        <v>0</v>
      </c>
      <c r="AG2176" s="26">
        <v>1635.1299999999983</v>
      </c>
      <c r="AH2176" s="13" t="s">
        <v>3024</v>
      </c>
      <c r="AI2176" s="6">
        <v>0</v>
      </c>
      <c r="AJ2176" s="7"/>
      <c r="AK2176" s="4"/>
    </row>
    <row r="2177" spans="1:37" x14ac:dyDescent="0.25">
      <c r="A2177" s="1" t="s">
        <v>2001</v>
      </c>
      <c r="B2177" s="1">
        <v>12539.16</v>
      </c>
      <c r="C2177" s="6">
        <f t="shared" si="147"/>
        <v>6047.45</v>
      </c>
      <c r="D2177" s="6">
        <v>5912.38</v>
      </c>
      <c r="E2177" s="6">
        <v>0</v>
      </c>
      <c r="F2177" s="6">
        <v>0</v>
      </c>
      <c r="G2177" s="6">
        <v>135.07</v>
      </c>
      <c r="H2177" s="6">
        <v>0</v>
      </c>
      <c r="I2177" s="1">
        <v>0</v>
      </c>
      <c r="J2177" s="6">
        <f t="shared" si="148"/>
        <v>18586.61</v>
      </c>
      <c r="K2177" s="13" t="s">
        <v>3024</v>
      </c>
      <c r="L2177" s="13" t="s">
        <v>3024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13" t="s">
        <v>3024</v>
      </c>
      <c r="V2177" s="6">
        <v>0</v>
      </c>
      <c r="W2177" s="6">
        <f t="shared" si="149"/>
        <v>0</v>
      </c>
      <c r="X2177" s="6">
        <v>0</v>
      </c>
      <c r="Y2177" s="15">
        <v>0</v>
      </c>
      <c r="Z2177" s="15">
        <v>0</v>
      </c>
      <c r="AA2177" s="15">
        <f t="shared" si="150"/>
        <v>0</v>
      </c>
      <c r="AB2177" s="1">
        <v>6700.91</v>
      </c>
      <c r="AC2177" s="13" t="s">
        <v>3024</v>
      </c>
      <c r="AD2177" s="1">
        <v>19424.280000000006</v>
      </c>
      <c r="AE2177" s="6">
        <v>12125.960000000001</v>
      </c>
      <c r="AF2177" s="15">
        <v>0</v>
      </c>
      <c r="AG2177" s="26">
        <v>13999.230000000005</v>
      </c>
      <c r="AH2177" s="13" t="s">
        <v>3024</v>
      </c>
      <c r="AI2177" s="6">
        <v>0</v>
      </c>
      <c r="AJ2177" s="7"/>
      <c r="AK2177" s="4"/>
    </row>
    <row r="2178" spans="1:37" x14ac:dyDescent="0.25">
      <c r="A2178" s="1" t="s">
        <v>2002</v>
      </c>
      <c r="B2178" s="1">
        <v>18896.22</v>
      </c>
      <c r="C2178" s="6">
        <f t="shared" si="147"/>
        <v>9563.3599999999988</v>
      </c>
      <c r="D2178" s="6">
        <v>9364.3299999999981</v>
      </c>
      <c r="E2178" s="6">
        <v>0</v>
      </c>
      <c r="F2178" s="6">
        <v>0</v>
      </c>
      <c r="G2178" s="6">
        <v>199.03</v>
      </c>
      <c r="H2178" s="6">
        <v>0</v>
      </c>
      <c r="I2178" s="1">
        <v>0</v>
      </c>
      <c r="J2178" s="6">
        <f t="shared" si="148"/>
        <v>28459.58</v>
      </c>
      <c r="K2178" s="13" t="s">
        <v>3024</v>
      </c>
      <c r="L2178" s="13" t="s">
        <v>3024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13" t="s">
        <v>3024</v>
      </c>
      <c r="V2178" s="6">
        <v>0</v>
      </c>
      <c r="W2178" s="6">
        <f t="shared" si="149"/>
        <v>0</v>
      </c>
      <c r="X2178" s="6">
        <v>0</v>
      </c>
      <c r="Y2178" s="15">
        <v>0</v>
      </c>
      <c r="Z2178" s="15">
        <v>0</v>
      </c>
      <c r="AA2178" s="15">
        <f t="shared" si="150"/>
        <v>0</v>
      </c>
      <c r="AB2178" s="1">
        <v>6819.77</v>
      </c>
      <c r="AC2178" s="13" t="s">
        <v>3024</v>
      </c>
      <c r="AD2178" s="1">
        <v>22670.16</v>
      </c>
      <c r="AE2178" s="6">
        <v>19857.28</v>
      </c>
      <c r="AF2178" s="15">
        <v>0</v>
      </c>
      <c r="AG2178" s="26">
        <v>9632.6500000000015</v>
      </c>
      <c r="AH2178" s="13" t="s">
        <v>3024</v>
      </c>
      <c r="AI2178" s="6">
        <v>0</v>
      </c>
      <c r="AJ2178" s="7"/>
      <c r="AK2178" s="4"/>
    </row>
    <row r="2179" spans="1:37" x14ac:dyDescent="0.25">
      <c r="A2179" s="1" t="s">
        <v>2003</v>
      </c>
      <c r="B2179" s="1">
        <v>14516.339999999998</v>
      </c>
      <c r="C2179" s="6">
        <f t="shared" si="147"/>
        <v>7139.67</v>
      </c>
      <c r="D2179" s="6">
        <v>6733.81</v>
      </c>
      <c r="E2179" s="6">
        <v>0</v>
      </c>
      <c r="F2179" s="6">
        <v>0</v>
      </c>
      <c r="G2179" s="6">
        <v>149.45999999999998</v>
      </c>
      <c r="H2179" s="6">
        <v>256.39999999999998</v>
      </c>
      <c r="I2179" s="1">
        <v>0</v>
      </c>
      <c r="J2179" s="6">
        <f t="shared" si="148"/>
        <v>21656.01</v>
      </c>
      <c r="K2179" s="13" t="s">
        <v>3024</v>
      </c>
      <c r="L2179" s="13" t="s">
        <v>3024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13" t="s">
        <v>3024</v>
      </c>
      <c r="V2179" s="6">
        <v>0</v>
      </c>
      <c r="W2179" s="6">
        <f t="shared" si="149"/>
        <v>0</v>
      </c>
      <c r="X2179" s="6">
        <v>0</v>
      </c>
      <c r="Y2179" s="15">
        <v>0</v>
      </c>
      <c r="Z2179" s="15">
        <v>0</v>
      </c>
      <c r="AA2179" s="15">
        <f t="shared" si="150"/>
        <v>0</v>
      </c>
      <c r="AB2179" s="1">
        <v>5873.2000000000007</v>
      </c>
      <c r="AC2179" s="13" t="s">
        <v>3024</v>
      </c>
      <c r="AD2179" s="1">
        <v>16424.16</v>
      </c>
      <c r="AE2179" s="6">
        <v>14752.279999999999</v>
      </c>
      <c r="AF2179" s="15">
        <v>0</v>
      </c>
      <c r="AG2179" s="26">
        <v>7545.0800000000008</v>
      </c>
      <c r="AH2179" s="13" t="s">
        <v>3024</v>
      </c>
      <c r="AI2179" s="6">
        <v>0</v>
      </c>
      <c r="AJ2179" s="7"/>
      <c r="AK2179" s="4"/>
    </row>
    <row r="2180" spans="1:37" x14ac:dyDescent="0.25">
      <c r="A2180" s="1" t="s">
        <v>2004</v>
      </c>
      <c r="B2180" s="1">
        <v>12731.68</v>
      </c>
      <c r="C2180" s="6">
        <f t="shared" si="147"/>
        <v>10510.08</v>
      </c>
      <c r="D2180" s="6">
        <v>10362.93</v>
      </c>
      <c r="E2180" s="6">
        <v>0</v>
      </c>
      <c r="F2180" s="6">
        <v>0</v>
      </c>
      <c r="G2180" s="6">
        <v>147.14999999999998</v>
      </c>
      <c r="H2180" s="6">
        <v>0</v>
      </c>
      <c r="I2180" s="1">
        <v>0</v>
      </c>
      <c r="J2180" s="6">
        <f t="shared" si="148"/>
        <v>23241.760000000002</v>
      </c>
      <c r="K2180" s="13" t="s">
        <v>3024</v>
      </c>
      <c r="L2180" s="13" t="s">
        <v>3024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13" t="s">
        <v>3024</v>
      </c>
      <c r="V2180" s="6">
        <v>0</v>
      </c>
      <c r="W2180" s="6">
        <f t="shared" si="149"/>
        <v>0</v>
      </c>
      <c r="X2180" s="6">
        <v>0</v>
      </c>
      <c r="Y2180" s="15">
        <v>0</v>
      </c>
      <c r="Z2180" s="15">
        <v>0</v>
      </c>
      <c r="AA2180" s="15">
        <f t="shared" si="150"/>
        <v>0</v>
      </c>
      <c r="AB2180" s="1">
        <v>8123.8799999999983</v>
      </c>
      <c r="AC2180" s="13" t="s">
        <v>3024</v>
      </c>
      <c r="AD2180" s="1">
        <v>21951.24</v>
      </c>
      <c r="AE2180" s="6">
        <v>16490.38</v>
      </c>
      <c r="AF2180" s="15">
        <v>0</v>
      </c>
      <c r="AG2180" s="26">
        <v>13584.739999999998</v>
      </c>
      <c r="AH2180" s="13" t="s">
        <v>3024</v>
      </c>
      <c r="AI2180" s="6">
        <v>0</v>
      </c>
      <c r="AJ2180" s="7"/>
      <c r="AK2180" s="4"/>
    </row>
    <row r="2181" spans="1:37" x14ac:dyDescent="0.25">
      <c r="A2181" s="1" t="s">
        <v>2005</v>
      </c>
      <c r="B2181" s="1">
        <v>9902.6500000000015</v>
      </c>
      <c r="C2181" s="6">
        <f t="shared" si="147"/>
        <v>7916.909999999998</v>
      </c>
      <c r="D2181" s="6">
        <v>7403.0699999999988</v>
      </c>
      <c r="E2181" s="6">
        <v>0</v>
      </c>
      <c r="F2181" s="6">
        <v>0</v>
      </c>
      <c r="G2181" s="6">
        <v>112.44</v>
      </c>
      <c r="H2181" s="6">
        <v>401.40000000000003</v>
      </c>
      <c r="I2181" s="1">
        <v>0</v>
      </c>
      <c r="J2181" s="6">
        <f t="shared" si="148"/>
        <v>17819.559999999998</v>
      </c>
      <c r="K2181" s="13" t="s">
        <v>3024</v>
      </c>
      <c r="L2181" s="13" t="s">
        <v>3024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13" t="s">
        <v>3024</v>
      </c>
      <c r="V2181" s="6">
        <v>0</v>
      </c>
      <c r="W2181" s="6">
        <f t="shared" si="149"/>
        <v>0</v>
      </c>
      <c r="X2181" s="6">
        <v>0</v>
      </c>
      <c r="Y2181" s="15">
        <v>0</v>
      </c>
      <c r="Z2181" s="15">
        <v>0</v>
      </c>
      <c r="AA2181" s="15">
        <f t="shared" si="150"/>
        <v>0</v>
      </c>
      <c r="AB2181" s="1">
        <v>9297.7900000000009</v>
      </c>
      <c r="AC2181" s="13" t="s">
        <v>3024</v>
      </c>
      <c r="AD2181" s="1">
        <v>20329.46</v>
      </c>
      <c r="AE2181" s="6">
        <v>13295.859999999999</v>
      </c>
      <c r="AF2181" s="15">
        <v>0</v>
      </c>
      <c r="AG2181" s="26">
        <v>16331.39</v>
      </c>
      <c r="AH2181" s="13" t="s">
        <v>3024</v>
      </c>
      <c r="AI2181" s="6">
        <v>0</v>
      </c>
      <c r="AJ2181" s="7"/>
      <c r="AK2181" s="4"/>
    </row>
    <row r="2182" spans="1:37" x14ac:dyDescent="0.25">
      <c r="A2182" s="1" t="s">
        <v>2006</v>
      </c>
      <c r="B2182" s="1">
        <v>15377.479999999998</v>
      </c>
      <c r="C2182" s="6">
        <f t="shared" si="147"/>
        <v>10422.92</v>
      </c>
      <c r="D2182" s="6">
        <v>7996.87</v>
      </c>
      <c r="E2182" s="6">
        <v>0</v>
      </c>
      <c r="F2182" s="6">
        <v>0</v>
      </c>
      <c r="G2182" s="6">
        <v>172.36</v>
      </c>
      <c r="H2182" s="6">
        <v>2253.69</v>
      </c>
      <c r="I2182" s="1">
        <v>0</v>
      </c>
      <c r="J2182" s="6">
        <f t="shared" si="148"/>
        <v>25800.399999999998</v>
      </c>
      <c r="K2182" s="13" t="s">
        <v>3024</v>
      </c>
      <c r="L2182" s="13" t="s">
        <v>3024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13" t="s">
        <v>3024</v>
      </c>
      <c r="V2182" s="6">
        <v>0</v>
      </c>
      <c r="W2182" s="6">
        <f t="shared" si="149"/>
        <v>0</v>
      </c>
      <c r="X2182" s="6">
        <v>0</v>
      </c>
      <c r="Y2182" s="15">
        <v>0</v>
      </c>
      <c r="Z2182" s="15">
        <v>0</v>
      </c>
      <c r="AA2182" s="15">
        <f t="shared" si="150"/>
        <v>0</v>
      </c>
      <c r="AB2182" s="1">
        <v>7811.1400000000021</v>
      </c>
      <c r="AC2182" s="13" t="s">
        <v>3024</v>
      </c>
      <c r="AD2182" s="1">
        <v>22592.879999999994</v>
      </c>
      <c r="AE2182" s="6">
        <v>16491.87</v>
      </c>
      <c r="AF2182" s="15">
        <v>0</v>
      </c>
      <c r="AG2182" s="26">
        <v>13912.149999999996</v>
      </c>
      <c r="AH2182" s="13" t="s">
        <v>3024</v>
      </c>
      <c r="AI2182" s="6">
        <v>0</v>
      </c>
      <c r="AJ2182" s="7"/>
      <c r="AK2182" s="4"/>
    </row>
    <row r="2183" spans="1:37" x14ac:dyDescent="0.25">
      <c r="A2183" s="1" t="s">
        <v>2007</v>
      </c>
      <c r="B2183" s="1">
        <v>120638.31</v>
      </c>
      <c r="C2183" s="6">
        <f t="shared" si="147"/>
        <v>68458.210000000006</v>
      </c>
      <c r="D2183" s="6">
        <v>63223.33</v>
      </c>
      <c r="E2183" s="6">
        <v>0</v>
      </c>
      <c r="F2183" s="6">
        <v>0</v>
      </c>
      <c r="G2183" s="6">
        <v>1265.5999999999999</v>
      </c>
      <c r="H2183" s="6">
        <v>3969.2800000000007</v>
      </c>
      <c r="I2183" s="1">
        <v>0</v>
      </c>
      <c r="J2183" s="6">
        <f t="shared" si="148"/>
        <v>189096.52000000002</v>
      </c>
      <c r="K2183" s="13" t="s">
        <v>3024</v>
      </c>
      <c r="L2183" s="13" t="s">
        <v>3024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13" t="s">
        <v>3024</v>
      </c>
      <c r="V2183" s="6">
        <v>0</v>
      </c>
      <c r="W2183" s="6">
        <f t="shared" si="149"/>
        <v>0</v>
      </c>
      <c r="X2183" s="6">
        <v>0</v>
      </c>
      <c r="Y2183" s="15">
        <v>0</v>
      </c>
      <c r="Z2183" s="15">
        <v>0</v>
      </c>
      <c r="AA2183" s="15">
        <f t="shared" si="150"/>
        <v>0</v>
      </c>
      <c r="AB2183" s="1">
        <v>64629.880000000005</v>
      </c>
      <c r="AC2183" s="13" t="s">
        <v>3024</v>
      </c>
      <c r="AD2183" s="1">
        <v>156737.33999999997</v>
      </c>
      <c r="AE2183" s="6">
        <v>138646.71</v>
      </c>
      <c r="AF2183" s="15">
        <v>0</v>
      </c>
      <c r="AG2183" s="26">
        <v>82720.509999999995</v>
      </c>
      <c r="AH2183" s="13" t="s">
        <v>3024</v>
      </c>
      <c r="AI2183" s="6">
        <v>0</v>
      </c>
      <c r="AJ2183" s="7"/>
      <c r="AK2183" s="4"/>
    </row>
    <row r="2184" spans="1:37" x14ac:dyDescent="0.25">
      <c r="A2184" s="1" t="s">
        <v>2008</v>
      </c>
      <c r="B2184" s="1">
        <v>69280.900000000009</v>
      </c>
      <c r="C2184" s="6">
        <f t="shared" si="147"/>
        <v>34058.36</v>
      </c>
      <c r="D2184" s="6">
        <v>33018.199999999997</v>
      </c>
      <c r="E2184" s="6">
        <v>0</v>
      </c>
      <c r="F2184" s="6">
        <v>0</v>
      </c>
      <c r="G2184" s="6">
        <v>716.76</v>
      </c>
      <c r="H2184" s="6">
        <v>323.40000000000003</v>
      </c>
      <c r="I2184" s="1">
        <v>0</v>
      </c>
      <c r="J2184" s="6">
        <f t="shared" si="148"/>
        <v>103339.26000000001</v>
      </c>
      <c r="K2184" s="13" t="s">
        <v>3024</v>
      </c>
      <c r="L2184" s="13" t="s">
        <v>3024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13" t="s">
        <v>3024</v>
      </c>
      <c r="V2184" s="6">
        <v>0</v>
      </c>
      <c r="W2184" s="6">
        <f t="shared" si="149"/>
        <v>0</v>
      </c>
      <c r="X2184" s="6">
        <v>0</v>
      </c>
      <c r="Y2184" s="15">
        <v>0</v>
      </c>
      <c r="Z2184" s="15">
        <v>0</v>
      </c>
      <c r="AA2184" s="15">
        <f t="shared" si="150"/>
        <v>0</v>
      </c>
      <c r="AB2184" s="1">
        <v>28649.37000000001</v>
      </c>
      <c r="AC2184" s="13" t="s">
        <v>3024</v>
      </c>
      <c r="AD2184" s="1">
        <v>86501.020000000033</v>
      </c>
      <c r="AE2184" s="6">
        <v>69293.320000000007</v>
      </c>
      <c r="AF2184" s="15">
        <v>0</v>
      </c>
      <c r="AG2184" s="26">
        <v>45857.070000000036</v>
      </c>
      <c r="AH2184" s="13" t="s">
        <v>3024</v>
      </c>
      <c r="AI2184" s="6">
        <v>0</v>
      </c>
      <c r="AJ2184" s="7"/>
      <c r="AK2184" s="4"/>
    </row>
    <row r="2185" spans="1:37" x14ac:dyDescent="0.25">
      <c r="A2185" s="1" t="s">
        <v>2009</v>
      </c>
      <c r="B2185" s="1">
        <v>17162.96</v>
      </c>
      <c r="C2185" s="6">
        <f t="shared" ref="C2185:C2248" si="151">SUM(D2185:H2185)</f>
        <v>7829.38</v>
      </c>
      <c r="D2185" s="6">
        <v>7000.9800000000005</v>
      </c>
      <c r="E2185" s="6">
        <v>0</v>
      </c>
      <c r="F2185" s="6">
        <v>0</v>
      </c>
      <c r="G2185" s="6">
        <v>177.45</v>
      </c>
      <c r="H2185" s="6">
        <v>650.95000000000005</v>
      </c>
      <c r="I2185" s="1">
        <v>0</v>
      </c>
      <c r="J2185" s="6">
        <f t="shared" ref="J2185:J2248" si="152">B2185+C2185-I2185</f>
        <v>24992.34</v>
      </c>
      <c r="K2185" s="13" t="s">
        <v>3024</v>
      </c>
      <c r="L2185" s="13" t="s">
        <v>3024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13" t="s">
        <v>3024</v>
      </c>
      <c r="V2185" s="6">
        <v>0</v>
      </c>
      <c r="W2185" s="6">
        <f t="shared" ref="W2185:W2248" si="153">I2185</f>
        <v>0</v>
      </c>
      <c r="X2185" s="6">
        <v>0</v>
      </c>
      <c r="Y2185" s="15">
        <v>0</v>
      </c>
      <c r="Z2185" s="15">
        <v>0</v>
      </c>
      <c r="AA2185" s="15">
        <f t="shared" si="150"/>
        <v>0</v>
      </c>
      <c r="AB2185" s="1">
        <v>9307.25</v>
      </c>
      <c r="AC2185" s="13" t="s">
        <v>3024</v>
      </c>
      <c r="AD2185" s="1">
        <v>25970.040000000008</v>
      </c>
      <c r="AE2185" s="6">
        <v>16049.46</v>
      </c>
      <c r="AF2185" s="15">
        <v>0</v>
      </c>
      <c r="AG2185" s="26">
        <v>19227.830000000005</v>
      </c>
      <c r="AH2185" s="13" t="s">
        <v>3024</v>
      </c>
      <c r="AI2185" s="6">
        <v>0</v>
      </c>
      <c r="AJ2185" s="7"/>
      <c r="AK2185" s="4"/>
    </row>
    <row r="2186" spans="1:37" x14ac:dyDescent="0.25">
      <c r="A2186" s="1" t="s">
        <v>2010</v>
      </c>
      <c r="B2186" s="1">
        <v>63559.94</v>
      </c>
      <c r="C2186" s="6">
        <f t="shared" si="151"/>
        <v>30065.310000000009</v>
      </c>
      <c r="D2186" s="6">
        <v>28404.960000000006</v>
      </c>
      <c r="E2186" s="6">
        <v>0</v>
      </c>
      <c r="F2186" s="6">
        <v>0</v>
      </c>
      <c r="G2186" s="6">
        <v>660.36</v>
      </c>
      <c r="H2186" s="6">
        <v>999.99000000000012</v>
      </c>
      <c r="I2186" s="1">
        <v>0</v>
      </c>
      <c r="J2186" s="6">
        <f t="shared" si="152"/>
        <v>93625.250000000015</v>
      </c>
      <c r="K2186" s="13" t="s">
        <v>3024</v>
      </c>
      <c r="L2186" s="13" t="s">
        <v>3024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13" t="s">
        <v>3024</v>
      </c>
      <c r="V2186" s="6">
        <v>0</v>
      </c>
      <c r="W2186" s="6">
        <f t="shared" si="153"/>
        <v>0</v>
      </c>
      <c r="X2186" s="6">
        <v>0</v>
      </c>
      <c r="Y2186" s="15">
        <v>0</v>
      </c>
      <c r="Z2186" s="15">
        <v>0</v>
      </c>
      <c r="AA2186" s="15">
        <f t="shared" ref="AA2186:AA2249" si="154">Y2186-Z2186+I2186</f>
        <v>0</v>
      </c>
      <c r="AB2186" s="1">
        <v>29501.729999999981</v>
      </c>
      <c r="AC2186" s="13" t="s">
        <v>3024</v>
      </c>
      <c r="AD2186" s="1">
        <v>80517.959999999963</v>
      </c>
      <c r="AE2186" s="6">
        <v>63765.750000000007</v>
      </c>
      <c r="AF2186" s="15">
        <v>0</v>
      </c>
      <c r="AG2186" s="26">
        <v>46253.939999999937</v>
      </c>
      <c r="AH2186" s="13" t="s">
        <v>3024</v>
      </c>
      <c r="AI2186" s="6">
        <v>0</v>
      </c>
      <c r="AJ2186" s="7"/>
      <c r="AK2186" s="4"/>
    </row>
    <row r="2187" spans="1:37" x14ac:dyDescent="0.25">
      <c r="A2187" s="1" t="s">
        <v>2011</v>
      </c>
      <c r="B2187" s="1">
        <v>2752.4</v>
      </c>
      <c r="C2187" s="6">
        <f t="shared" si="151"/>
        <v>3504.2500000000009</v>
      </c>
      <c r="D2187" s="6">
        <v>3477.9600000000009</v>
      </c>
      <c r="E2187" s="6">
        <v>0</v>
      </c>
      <c r="F2187" s="6">
        <v>0</v>
      </c>
      <c r="G2187" s="6">
        <v>26.29</v>
      </c>
      <c r="H2187" s="6">
        <v>0</v>
      </c>
      <c r="I2187" s="1">
        <v>0</v>
      </c>
      <c r="J2187" s="6">
        <f t="shared" si="152"/>
        <v>6256.6500000000015</v>
      </c>
      <c r="K2187" s="13" t="s">
        <v>3024</v>
      </c>
      <c r="L2187" s="13" t="s">
        <v>3024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13" t="s">
        <v>3024</v>
      </c>
      <c r="V2187" s="6">
        <v>0</v>
      </c>
      <c r="W2187" s="6">
        <f t="shared" si="153"/>
        <v>0</v>
      </c>
      <c r="X2187" s="6">
        <v>0</v>
      </c>
      <c r="Y2187" s="15">
        <v>0</v>
      </c>
      <c r="Z2187" s="15">
        <v>0</v>
      </c>
      <c r="AA2187" s="15">
        <f t="shared" si="154"/>
        <v>0</v>
      </c>
      <c r="AB2187" s="1">
        <v>3127.39</v>
      </c>
      <c r="AC2187" s="13" t="s">
        <v>3024</v>
      </c>
      <c r="AD2187" s="1">
        <v>5470.4400000000005</v>
      </c>
      <c r="AE2187" s="6">
        <v>5689.7100000000009</v>
      </c>
      <c r="AF2187" s="15">
        <v>0</v>
      </c>
      <c r="AG2187" s="26">
        <v>2908.119999999999</v>
      </c>
      <c r="AH2187" s="13" t="s">
        <v>3024</v>
      </c>
      <c r="AI2187" s="6">
        <v>0</v>
      </c>
      <c r="AJ2187" s="7"/>
      <c r="AK2187" s="4"/>
    </row>
    <row r="2188" spans="1:37" x14ac:dyDescent="0.25">
      <c r="A2188" s="1" t="s">
        <v>2012</v>
      </c>
      <c r="B2188" s="1">
        <v>23167.750000000004</v>
      </c>
      <c r="C2188" s="6">
        <f t="shared" si="151"/>
        <v>8483.1</v>
      </c>
      <c r="D2188" s="6">
        <v>8251.98</v>
      </c>
      <c r="E2188" s="6">
        <v>0</v>
      </c>
      <c r="F2188" s="6">
        <v>0</v>
      </c>
      <c r="G2188" s="6">
        <v>231.12</v>
      </c>
      <c r="H2188" s="6">
        <v>0</v>
      </c>
      <c r="I2188" s="1">
        <v>0</v>
      </c>
      <c r="J2188" s="6">
        <f t="shared" si="152"/>
        <v>31650.850000000006</v>
      </c>
      <c r="K2188" s="13" t="s">
        <v>3024</v>
      </c>
      <c r="L2188" s="13" t="s">
        <v>3024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13" t="s">
        <v>3024</v>
      </c>
      <c r="V2188" s="6">
        <v>0</v>
      </c>
      <c r="W2188" s="6">
        <f t="shared" si="153"/>
        <v>0</v>
      </c>
      <c r="X2188" s="6">
        <v>0</v>
      </c>
      <c r="Y2188" s="15">
        <v>0</v>
      </c>
      <c r="Z2188" s="15">
        <v>0</v>
      </c>
      <c r="AA2188" s="15">
        <f t="shared" si="154"/>
        <v>0</v>
      </c>
      <c r="AB2188" s="1">
        <v>5241.5800000000008</v>
      </c>
      <c r="AC2188" s="13" t="s">
        <v>3024</v>
      </c>
      <c r="AD2188" s="1">
        <v>21671.86</v>
      </c>
      <c r="AE2188" s="6">
        <v>21204.63</v>
      </c>
      <c r="AF2188" s="15">
        <v>0</v>
      </c>
      <c r="AG2188" s="26">
        <v>5708.8100000000022</v>
      </c>
      <c r="AH2188" s="13" t="s">
        <v>3024</v>
      </c>
      <c r="AI2188" s="6">
        <v>0</v>
      </c>
      <c r="AJ2188" s="7"/>
      <c r="AK2188" s="4"/>
    </row>
    <row r="2189" spans="1:37" x14ac:dyDescent="0.25">
      <c r="A2189" s="1" t="s">
        <v>2013</v>
      </c>
      <c r="B2189" s="1">
        <v>19289.72</v>
      </c>
      <c r="C2189" s="6">
        <f t="shared" si="151"/>
        <v>7725.2300000000014</v>
      </c>
      <c r="D2189" s="6">
        <v>7521.5800000000008</v>
      </c>
      <c r="E2189" s="6">
        <v>0</v>
      </c>
      <c r="F2189" s="6">
        <v>0</v>
      </c>
      <c r="G2189" s="6">
        <v>196.97</v>
      </c>
      <c r="H2189" s="6">
        <v>6.68</v>
      </c>
      <c r="I2189" s="1">
        <v>0</v>
      </c>
      <c r="J2189" s="6">
        <f t="shared" si="152"/>
        <v>27014.950000000004</v>
      </c>
      <c r="K2189" s="13" t="s">
        <v>3024</v>
      </c>
      <c r="L2189" s="13" t="s">
        <v>3024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13" t="s">
        <v>3024</v>
      </c>
      <c r="V2189" s="6">
        <v>0</v>
      </c>
      <c r="W2189" s="6">
        <f t="shared" si="153"/>
        <v>0</v>
      </c>
      <c r="X2189" s="6">
        <v>0</v>
      </c>
      <c r="Y2189" s="15">
        <v>0</v>
      </c>
      <c r="Z2189" s="15">
        <v>0</v>
      </c>
      <c r="AA2189" s="15">
        <f t="shared" si="154"/>
        <v>0</v>
      </c>
      <c r="AB2189" s="1">
        <v>10737.480000000003</v>
      </c>
      <c r="AC2189" s="13" t="s">
        <v>3024</v>
      </c>
      <c r="AD2189" s="1">
        <v>19994.480000000003</v>
      </c>
      <c r="AE2189" s="6">
        <v>17605.240000000002</v>
      </c>
      <c r="AF2189" s="15">
        <v>0</v>
      </c>
      <c r="AG2189" s="26">
        <v>13126.720000000005</v>
      </c>
      <c r="AH2189" s="13" t="s">
        <v>3024</v>
      </c>
      <c r="AI2189" s="6">
        <v>0</v>
      </c>
      <c r="AJ2189" s="7"/>
      <c r="AK2189" s="4"/>
    </row>
    <row r="2190" spans="1:37" x14ac:dyDescent="0.25">
      <c r="A2190" s="1" t="s">
        <v>2014</v>
      </c>
      <c r="B2190" s="1">
        <v>16222.55</v>
      </c>
      <c r="C2190" s="6">
        <f t="shared" si="151"/>
        <v>8574.35</v>
      </c>
      <c r="D2190" s="6">
        <v>7620.8</v>
      </c>
      <c r="E2190" s="6">
        <v>0</v>
      </c>
      <c r="F2190" s="6">
        <v>0</v>
      </c>
      <c r="G2190" s="6">
        <v>162.6</v>
      </c>
      <c r="H2190" s="6">
        <v>790.95</v>
      </c>
      <c r="I2190" s="1">
        <v>0</v>
      </c>
      <c r="J2190" s="6">
        <f t="shared" si="152"/>
        <v>24796.9</v>
      </c>
      <c r="K2190" s="13" t="s">
        <v>3024</v>
      </c>
      <c r="L2190" s="13" t="s">
        <v>3024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13" t="s">
        <v>3024</v>
      </c>
      <c r="V2190" s="6">
        <v>0</v>
      </c>
      <c r="W2190" s="6">
        <f t="shared" si="153"/>
        <v>0</v>
      </c>
      <c r="X2190" s="6">
        <v>0</v>
      </c>
      <c r="Y2190" s="15">
        <v>0</v>
      </c>
      <c r="Z2190" s="15">
        <v>0</v>
      </c>
      <c r="AA2190" s="15">
        <f t="shared" si="154"/>
        <v>0</v>
      </c>
      <c r="AB2190" s="1">
        <v>5578.01</v>
      </c>
      <c r="AC2190" s="13" t="s">
        <v>3024</v>
      </c>
      <c r="AD2190" s="1">
        <v>17427.36</v>
      </c>
      <c r="AE2190" s="6">
        <v>16863.68</v>
      </c>
      <c r="AF2190" s="15">
        <v>0</v>
      </c>
      <c r="AG2190" s="26">
        <v>6141.6900000000014</v>
      </c>
      <c r="AH2190" s="13" t="s">
        <v>3024</v>
      </c>
      <c r="AI2190" s="6">
        <v>0</v>
      </c>
      <c r="AJ2190" s="7"/>
      <c r="AK2190" s="4"/>
    </row>
    <row r="2191" spans="1:37" x14ac:dyDescent="0.25">
      <c r="A2191" s="1" t="s">
        <v>2015</v>
      </c>
      <c r="B2191" s="1">
        <v>43555.359999999993</v>
      </c>
      <c r="C2191" s="6">
        <f t="shared" si="151"/>
        <v>21674.62</v>
      </c>
      <c r="D2191" s="6">
        <v>20318.510000000002</v>
      </c>
      <c r="E2191" s="6">
        <v>0</v>
      </c>
      <c r="F2191" s="6">
        <v>0</v>
      </c>
      <c r="G2191" s="6">
        <v>456.76</v>
      </c>
      <c r="H2191" s="6">
        <v>899.35</v>
      </c>
      <c r="I2191" s="1">
        <v>0</v>
      </c>
      <c r="J2191" s="6">
        <f t="shared" si="152"/>
        <v>65229.979999999996</v>
      </c>
      <c r="K2191" s="13" t="s">
        <v>3024</v>
      </c>
      <c r="L2191" s="13" t="s">
        <v>3024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13" t="s">
        <v>3024</v>
      </c>
      <c r="V2191" s="6">
        <v>0</v>
      </c>
      <c r="W2191" s="6">
        <f t="shared" si="153"/>
        <v>0</v>
      </c>
      <c r="X2191" s="6">
        <v>0</v>
      </c>
      <c r="Y2191" s="15">
        <v>0</v>
      </c>
      <c r="Z2191" s="15">
        <v>0</v>
      </c>
      <c r="AA2191" s="15">
        <f t="shared" si="154"/>
        <v>0</v>
      </c>
      <c r="AB2191" s="1">
        <v>25976.090000000011</v>
      </c>
      <c r="AC2191" s="13" t="s">
        <v>3024</v>
      </c>
      <c r="AD2191" s="1">
        <v>63012.420000000027</v>
      </c>
      <c r="AE2191" s="6">
        <v>45122.720000000001</v>
      </c>
      <c r="AF2191" s="15">
        <v>0</v>
      </c>
      <c r="AG2191" s="26">
        <v>43865.79000000003</v>
      </c>
      <c r="AH2191" s="13" t="s">
        <v>3024</v>
      </c>
      <c r="AI2191" s="6">
        <v>0</v>
      </c>
      <c r="AJ2191" s="7"/>
      <c r="AK2191" s="4"/>
    </row>
    <row r="2192" spans="1:37" x14ac:dyDescent="0.25">
      <c r="A2192" s="1" t="s">
        <v>2016</v>
      </c>
      <c r="B2192" s="1">
        <v>42894.259999999995</v>
      </c>
      <c r="C2192" s="6">
        <f t="shared" si="151"/>
        <v>22487.280000000002</v>
      </c>
      <c r="D2192" s="6">
        <v>19421.260000000002</v>
      </c>
      <c r="E2192" s="6">
        <v>0</v>
      </c>
      <c r="F2192" s="6">
        <v>0</v>
      </c>
      <c r="G2192" s="6">
        <v>448.02</v>
      </c>
      <c r="H2192" s="6">
        <v>2618</v>
      </c>
      <c r="I2192" s="1">
        <v>0</v>
      </c>
      <c r="J2192" s="6">
        <f t="shared" si="152"/>
        <v>65381.539999999994</v>
      </c>
      <c r="K2192" s="13" t="s">
        <v>3024</v>
      </c>
      <c r="L2192" s="13" t="s">
        <v>3024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13" t="s">
        <v>3024</v>
      </c>
      <c r="V2192" s="6">
        <v>0</v>
      </c>
      <c r="W2192" s="6">
        <f t="shared" si="153"/>
        <v>0</v>
      </c>
      <c r="X2192" s="6">
        <v>0</v>
      </c>
      <c r="Y2192" s="15">
        <v>0</v>
      </c>
      <c r="Z2192" s="15">
        <v>0</v>
      </c>
      <c r="AA2192" s="15">
        <f t="shared" si="154"/>
        <v>0</v>
      </c>
      <c r="AB2192" s="1">
        <v>17550.04</v>
      </c>
      <c r="AC2192" s="13" t="s">
        <v>3024</v>
      </c>
      <c r="AD2192" s="1">
        <v>48651.090000000004</v>
      </c>
      <c r="AE2192" s="6">
        <v>42575.17</v>
      </c>
      <c r="AF2192" s="15">
        <v>0</v>
      </c>
      <c r="AG2192" s="26">
        <v>23625.960000000006</v>
      </c>
      <c r="AH2192" s="13" t="s">
        <v>3024</v>
      </c>
      <c r="AI2192" s="6">
        <v>0</v>
      </c>
      <c r="AJ2192" s="7"/>
      <c r="AK2192" s="4"/>
    </row>
    <row r="2193" spans="1:37" x14ac:dyDescent="0.25">
      <c r="A2193" s="1" t="s">
        <v>2017</v>
      </c>
      <c r="B2193" s="1">
        <v>6871.56</v>
      </c>
      <c r="C2193" s="6">
        <f t="shared" si="151"/>
        <v>2729.4499999999985</v>
      </c>
      <c r="D2193" s="6">
        <v>2660.4799999999987</v>
      </c>
      <c r="E2193" s="6">
        <v>0</v>
      </c>
      <c r="F2193" s="6">
        <v>0</v>
      </c>
      <c r="G2193" s="6">
        <v>68.97</v>
      </c>
      <c r="H2193" s="6">
        <v>0</v>
      </c>
      <c r="I2193" s="1">
        <v>0</v>
      </c>
      <c r="J2193" s="6">
        <f t="shared" si="152"/>
        <v>9601.0099999999984</v>
      </c>
      <c r="K2193" s="13" t="s">
        <v>3024</v>
      </c>
      <c r="L2193" s="13" t="s">
        <v>3024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13" t="s">
        <v>3024</v>
      </c>
      <c r="V2193" s="6">
        <v>0</v>
      </c>
      <c r="W2193" s="6">
        <f t="shared" si="153"/>
        <v>0</v>
      </c>
      <c r="X2193" s="6">
        <v>0</v>
      </c>
      <c r="Y2193" s="15">
        <v>0</v>
      </c>
      <c r="Z2193" s="15">
        <v>0</v>
      </c>
      <c r="AA2193" s="15">
        <f t="shared" si="154"/>
        <v>0</v>
      </c>
      <c r="AB2193" s="1">
        <v>5725.26</v>
      </c>
      <c r="AC2193" s="13" t="s">
        <v>3024</v>
      </c>
      <c r="AD2193" s="1">
        <v>14119.74</v>
      </c>
      <c r="AE2193" s="6">
        <v>5791.57</v>
      </c>
      <c r="AF2193" s="15">
        <v>0</v>
      </c>
      <c r="AG2193" s="26">
        <v>14053.43</v>
      </c>
      <c r="AH2193" s="13" t="s">
        <v>3024</v>
      </c>
      <c r="AI2193" s="6">
        <v>0</v>
      </c>
      <c r="AJ2193" s="7"/>
      <c r="AK2193" s="4"/>
    </row>
    <row r="2194" spans="1:37" x14ac:dyDescent="0.25">
      <c r="A2194" s="1" t="s">
        <v>2018</v>
      </c>
      <c r="B2194" s="1">
        <v>44625.89</v>
      </c>
      <c r="C2194" s="6">
        <f t="shared" si="151"/>
        <v>27152.439999999991</v>
      </c>
      <c r="D2194" s="6">
        <v>25388.929999999993</v>
      </c>
      <c r="E2194" s="6">
        <v>0</v>
      </c>
      <c r="F2194" s="6">
        <v>0</v>
      </c>
      <c r="G2194" s="6">
        <v>490.51</v>
      </c>
      <c r="H2194" s="6">
        <v>1273</v>
      </c>
      <c r="I2194" s="1">
        <v>0</v>
      </c>
      <c r="J2194" s="6">
        <f t="shared" si="152"/>
        <v>71778.329999999987</v>
      </c>
      <c r="K2194" s="13" t="s">
        <v>3024</v>
      </c>
      <c r="L2194" s="13" t="s">
        <v>3024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13" t="s">
        <v>3024</v>
      </c>
      <c r="V2194" s="6">
        <v>0</v>
      </c>
      <c r="W2194" s="6">
        <f t="shared" si="153"/>
        <v>0</v>
      </c>
      <c r="X2194" s="6">
        <v>0</v>
      </c>
      <c r="Y2194" s="15">
        <v>0</v>
      </c>
      <c r="Z2194" s="15">
        <v>0</v>
      </c>
      <c r="AA2194" s="15">
        <f t="shared" si="154"/>
        <v>0</v>
      </c>
      <c r="AB2194" s="1">
        <v>16116.18</v>
      </c>
      <c r="AC2194" s="13" t="s">
        <v>3024</v>
      </c>
      <c r="AD2194" s="1">
        <v>54734.340000000018</v>
      </c>
      <c r="AE2194" s="6">
        <v>48302.52</v>
      </c>
      <c r="AF2194" s="15">
        <v>0</v>
      </c>
      <c r="AG2194" s="26">
        <v>22548.000000000015</v>
      </c>
      <c r="AH2194" s="13" t="s">
        <v>3024</v>
      </c>
      <c r="AI2194" s="6">
        <v>0</v>
      </c>
      <c r="AJ2194" s="7"/>
      <c r="AK2194" s="4"/>
    </row>
    <row r="2195" spans="1:37" x14ac:dyDescent="0.25">
      <c r="A2195" s="1" t="s">
        <v>2019</v>
      </c>
      <c r="B2195" s="1">
        <v>18045.089999999997</v>
      </c>
      <c r="C2195" s="6">
        <f t="shared" si="151"/>
        <v>8264.25</v>
      </c>
      <c r="D2195" s="6">
        <v>8079.43</v>
      </c>
      <c r="E2195" s="6">
        <v>0</v>
      </c>
      <c r="F2195" s="6">
        <v>0</v>
      </c>
      <c r="G2195" s="6">
        <v>184.82</v>
      </c>
      <c r="H2195" s="6">
        <v>0</v>
      </c>
      <c r="I2195" s="1">
        <v>0</v>
      </c>
      <c r="J2195" s="6">
        <f t="shared" si="152"/>
        <v>26309.339999999997</v>
      </c>
      <c r="K2195" s="13" t="s">
        <v>3024</v>
      </c>
      <c r="L2195" s="13" t="s">
        <v>3024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13" t="s">
        <v>3024</v>
      </c>
      <c r="V2195" s="6">
        <v>0</v>
      </c>
      <c r="W2195" s="6">
        <f t="shared" si="153"/>
        <v>0</v>
      </c>
      <c r="X2195" s="6">
        <v>0</v>
      </c>
      <c r="Y2195" s="15">
        <v>0</v>
      </c>
      <c r="Z2195" s="15">
        <v>0</v>
      </c>
      <c r="AA2195" s="15">
        <f t="shared" si="154"/>
        <v>0</v>
      </c>
      <c r="AB2195" s="1">
        <v>7212.5800000000008</v>
      </c>
      <c r="AC2195" s="13" t="s">
        <v>3024</v>
      </c>
      <c r="AD2195" s="1">
        <v>20793.36</v>
      </c>
      <c r="AE2195" s="6">
        <v>19356.71</v>
      </c>
      <c r="AF2195" s="15">
        <v>0</v>
      </c>
      <c r="AG2195" s="26">
        <v>8649.2300000000014</v>
      </c>
      <c r="AH2195" s="13" t="s">
        <v>3024</v>
      </c>
      <c r="AI2195" s="6">
        <v>0</v>
      </c>
      <c r="AJ2195" s="7"/>
      <c r="AK2195" s="4"/>
    </row>
    <row r="2196" spans="1:37" x14ac:dyDescent="0.25">
      <c r="A2196" s="1" t="s">
        <v>2020</v>
      </c>
      <c r="B2196" s="1">
        <v>41870.080000000002</v>
      </c>
      <c r="C2196" s="6">
        <f t="shared" si="151"/>
        <v>25562.400000000005</v>
      </c>
      <c r="D2196" s="6">
        <v>24260.190000000002</v>
      </c>
      <c r="E2196" s="6">
        <v>0</v>
      </c>
      <c r="F2196" s="6">
        <v>0</v>
      </c>
      <c r="G2196" s="6">
        <v>451.05999999999995</v>
      </c>
      <c r="H2196" s="6">
        <v>851.15</v>
      </c>
      <c r="I2196" s="1">
        <v>0</v>
      </c>
      <c r="J2196" s="6">
        <f t="shared" si="152"/>
        <v>67432.48000000001</v>
      </c>
      <c r="K2196" s="13" t="s">
        <v>3024</v>
      </c>
      <c r="L2196" s="13" t="s">
        <v>3024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13" t="s">
        <v>3024</v>
      </c>
      <c r="V2196" s="6">
        <v>0</v>
      </c>
      <c r="W2196" s="6">
        <f t="shared" si="153"/>
        <v>0</v>
      </c>
      <c r="X2196" s="6">
        <v>0</v>
      </c>
      <c r="Y2196" s="15">
        <v>0</v>
      </c>
      <c r="Z2196" s="15">
        <v>0</v>
      </c>
      <c r="AA2196" s="15">
        <f t="shared" si="154"/>
        <v>0</v>
      </c>
      <c r="AB2196" s="1">
        <v>20493.500000000018</v>
      </c>
      <c r="AC2196" s="13" t="s">
        <v>3024</v>
      </c>
      <c r="AD2196" s="1">
        <v>55796.510000000038</v>
      </c>
      <c r="AE2196" s="6">
        <v>49532.72</v>
      </c>
      <c r="AF2196" s="15">
        <v>0</v>
      </c>
      <c r="AG2196" s="26">
        <v>26757.290000000052</v>
      </c>
      <c r="AH2196" s="13" t="s">
        <v>3024</v>
      </c>
      <c r="AI2196" s="6">
        <v>0</v>
      </c>
      <c r="AJ2196" s="7"/>
      <c r="AK2196" s="4"/>
    </row>
    <row r="2197" spans="1:37" x14ac:dyDescent="0.25">
      <c r="A2197" s="1" t="s">
        <v>2021</v>
      </c>
      <c r="B2197" s="1">
        <v>13870.439999999999</v>
      </c>
      <c r="C2197" s="6">
        <f t="shared" si="151"/>
        <v>8575.41</v>
      </c>
      <c r="D2197" s="6">
        <v>7005.59</v>
      </c>
      <c r="E2197" s="6">
        <v>0</v>
      </c>
      <c r="F2197" s="6">
        <v>0</v>
      </c>
      <c r="G2197" s="6">
        <v>148.41999999999999</v>
      </c>
      <c r="H2197" s="6">
        <v>1421.3999999999999</v>
      </c>
      <c r="I2197" s="1">
        <v>0</v>
      </c>
      <c r="J2197" s="6">
        <f t="shared" si="152"/>
        <v>22445.85</v>
      </c>
      <c r="K2197" s="13" t="s">
        <v>3024</v>
      </c>
      <c r="L2197" s="13" t="s">
        <v>3024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13" t="s">
        <v>3024</v>
      </c>
      <c r="V2197" s="6">
        <v>0</v>
      </c>
      <c r="W2197" s="6">
        <f t="shared" si="153"/>
        <v>0</v>
      </c>
      <c r="X2197" s="6">
        <v>0</v>
      </c>
      <c r="Y2197" s="15">
        <v>0</v>
      </c>
      <c r="Z2197" s="15">
        <v>0</v>
      </c>
      <c r="AA2197" s="15">
        <f t="shared" si="154"/>
        <v>0</v>
      </c>
      <c r="AB2197" s="1">
        <v>8294.4600000000028</v>
      </c>
      <c r="AC2197" s="13" t="s">
        <v>3024</v>
      </c>
      <c r="AD2197" s="1">
        <v>21019.66</v>
      </c>
      <c r="AE2197" s="6">
        <v>14220.65</v>
      </c>
      <c r="AF2197" s="15">
        <v>0</v>
      </c>
      <c r="AG2197" s="26">
        <v>15093.470000000003</v>
      </c>
      <c r="AH2197" s="13" t="s">
        <v>3024</v>
      </c>
      <c r="AI2197" s="6">
        <v>0</v>
      </c>
      <c r="AJ2197" s="7"/>
      <c r="AK2197" s="4"/>
    </row>
    <row r="2198" spans="1:37" x14ac:dyDescent="0.25">
      <c r="A2198" s="1" t="s">
        <v>2022</v>
      </c>
      <c r="B2198" s="1">
        <v>45273.009999999995</v>
      </c>
      <c r="C2198" s="6">
        <f t="shared" si="151"/>
        <v>27529.860000000004</v>
      </c>
      <c r="D2198" s="6">
        <v>25241.440000000002</v>
      </c>
      <c r="E2198" s="6">
        <v>0</v>
      </c>
      <c r="F2198" s="6">
        <v>0</v>
      </c>
      <c r="G2198" s="6">
        <v>495.52</v>
      </c>
      <c r="H2198" s="6">
        <v>1792.8999999999999</v>
      </c>
      <c r="I2198" s="1">
        <v>0</v>
      </c>
      <c r="J2198" s="6">
        <f t="shared" si="152"/>
        <v>72802.87</v>
      </c>
      <c r="K2198" s="13" t="s">
        <v>3024</v>
      </c>
      <c r="L2198" s="13" t="s">
        <v>3024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13" t="s">
        <v>3024</v>
      </c>
      <c r="V2198" s="6">
        <v>0</v>
      </c>
      <c r="W2198" s="6">
        <f t="shared" si="153"/>
        <v>0</v>
      </c>
      <c r="X2198" s="6">
        <v>0</v>
      </c>
      <c r="Y2198" s="15">
        <v>0</v>
      </c>
      <c r="Z2198" s="15">
        <v>0</v>
      </c>
      <c r="AA2198" s="15">
        <f t="shared" si="154"/>
        <v>0</v>
      </c>
      <c r="AB2198" s="1">
        <v>17152.810000000012</v>
      </c>
      <c r="AC2198" s="13" t="s">
        <v>3024</v>
      </c>
      <c r="AD2198" s="1">
        <v>53517.680000000037</v>
      </c>
      <c r="AE2198" s="6">
        <v>50202.930000000008</v>
      </c>
      <c r="AF2198" s="15">
        <v>0</v>
      </c>
      <c r="AG2198" s="26">
        <v>20467.560000000034</v>
      </c>
      <c r="AH2198" s="13" t="s">
        <v>3024</v>
      </c>
      <c r="AI2198" s="6">
        <v>0</v>
      </c>
      <c r="AJ2198" s="7"/>
      <c r="AK2198" s="4"/>
    </row>
    <row r="2199" spans="1:37" x14ac:dyDescent="0.25">
      <c r="A2199" s="1" t="s">
        <v>2023</v>
      </c>
      <c r="B2199" s="1">
        <v>58855.99</v>
      </c>
      <c r="C2199" s="6">
        <f t="shared" si="151"/>
        <v>49222.720000000001</v>
      </c>
      <c r="D2199" s="6">
        <v>45246.73</v>
      </c>
      <c r="E2199" s="6">
        <v>0</v>
      </c>
      <c r="F2199" s="6">
        <v>0</v>
      </c>
      <c r="G2199" s="6">
        <v>656.54</v>
      </c>
      <c r="H2199" s="6">
        <v>3319.45</v>
      </c>
      <c r="I2199" s="1">
        <v>0</v>
      </c>
      <c r="J2199" s="6">
        <f t="shared" si="152"/>
        <v>108078.70999999999</v>
      </c>
      <c r="K2199" s="13" t="s">
        <v>3024</v>
      </c>
      <c r="L2199" s="13" t="s">
        <v>3024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13" t="s">
        <v>3024</v>
      </c>
      <c r="V2199" s="6">
        <v>0</v>
      </c>
      <c r="W2199" s="6">
        <f t="shared" si="153"/>
        <v>0</v>
      </c>
      <c r="X2199" s="6">
        <v>0</v>
      </c>
      <c r="Y2199" s="15">
        <v>0</v>
      </c>
      <c r="Z2199" s="15">
        <v>0</v>
      </c>
      <c r="AA2199" s="15">
        <f t="shared" si="154"/>
        <v>0</v>
      </c>
      <c r="AB2199" s="1">
        <v>25899.03</v>
      </c>
      <c r="AC2199" s="13" t="s">
        <v>3024</v>
      </c>
      <c r="AD2199" s="1">
        <v>79743.739999999991</v>
      </c>
      <c r="AE2199" s="6">
        <v>79072.58</v>
      </c>
      <c r="AF2199" s="15">
        <v>0</v>
      </c>
      <c r="AG2199" s="26">
        <v>26570.189999999988</v>
      </c>
      <c r="AH2199" s="13" t="s">
        <v>3024</v>
      </c>
      <c r="AI2199" s="6">
        <v>0</v>
      </c>
      <c r="AJ2199" s="7"/>
      <c r="AK2199" s="4"/>
    </row>
    <row r="2200" spans="1:37" x14ac:dyDescent="0.25">
      <c r="A2200" s="1" t="s">
        <v>2024</v>
      </c>
      <c r="B2200" s="1">
        <v>18004.32</v>
      </c>
      <c r="C2200" s="6">
        <f t="shared" si="151"/>
        <v>8003.65</v>
      </c>
      <c r="D2200" s="6">
        <v>7816.32</v>
      </c>
      <c r="E2200" s="6">
        <v>0</v>
      </c>
      <c r="F2200" s="6">
        <v>0</v>
      </c>
      <c r="G2200" s="6">
        <v>187.32999999999998</v>
      </c>
      <c r="H2200" s="6">
        <v>0</v>
      </c>
      <c r="I2200" s="1">
        <v>0</v>
      </c>
      <c r="J2200" s="6">
        <f t="shared" si="152"/>
        <v>26007.97</v>
      </c>
      <c r="K2200" s="13" t="s">
        <v>3024</v>
      </c>
      <c r="L2200" s="13" t="s">
        <v>3024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13" t="s">
        <v>3024</v>
      </c>
      <c r="V2200" s="6">
        <v>0</v>
      </c>
      <c r="W2200" s="6">
        <f t="shared" si="153"/>
        <v>0</v>
      </c>
      <c r="X2200" s="6">
        <v>0</v>
      </c>
      <c r="Y2200" s="15">
        <v>0</v>
      </c>
      <c r="Z2200" s="15">
        <v>0</v>
      </c>
      <c r="AA2200" s="15">
        <f t="shared" si="154"/>
        <v>0</v>
      </c>
      <c r="AB2200" s="1">
        <v>9255.1800000000039</v>
      </c>
      <c r="AC2200" s="13" t="s">
        <v>3024</v>
      </c>
      <c r="AD2200" s="1">
        <v>22331.22</v>
      </c>
      <c r="AE2200" s="6">
        <v>20104.369999999995</v>
      </c>
      <c r="AF2200" s="15">
        <v>0</v>
      </c>
      <c r="AG2200" s="26">
        <v>11482.03000000001</v>
      </c>
      <c r="AH2200" s="13" t="s">
        <v>3024</v>
      </c>
      <c r="AI2200" s="6">
        <v>0</v>
      </c>
      <c r="AJ2200" s="7"/>
      <c r="AK2200" s="4"/>
    </row>
    <row r="2201" spans="1:37" x14ac:dyDescent="0.25">
      <c r="A2201" s="1" t="s">
        <v>2025</v>
      </c>
      <c r="B2201" s="1">
        <v>113822.42000000001</v>
      </c>
      <c r="C2201" s="6">
        <f t="shared" si="151"/>
        <v>79133.880000000019</v>
      </c>
      <c r="D2201" s="6">
        <v>75201.23000000001</v>
      </c>
      <c r="E2201" s="6">
        <v>0</v>
      </c>
      <c r="F2201" s="6">
        <v>0</v>
      </c>
      <c r="G2201" s="6">
        <v>1279.3499999999999</v>
      </c>
      <c r="H2201" s="6">
        <v>2653.3</v>
      </c>
      <c r="I2201" s="1">
        <v>0</v>
      </c>
      <c r="J2201" s="6">
        <f t="shared" si="152"/>
        <v>192956.30000000005</v>
      </c>
      <c r="K2201" s="13" t="s">
        <v>3024</v>
      </c>
      <c r="L2201" s="13" t="s">
        <v>3024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13" t="s">
        <v>3024</v>
      </c>
      <c r="V2201" s="6">
        <v>0</v>
      </c>
      <c r="W2201" s="6">
        <f t="shared" si="153"/>
        <v>0</v>
      </c>
      <c r="X2201" s="6">
        <v>0</v>
      </c>
      <c r="Y2201" s="15">
        <v>0</v>
      </c>
      <c r="Z2201" s="15">
        <v>0</v>
      </c>
      <c r="AA2201" s="15">
        <f t="shared" si="154"/>
        <v>0</v>
      </c>
      <c r="AB2201" s="1">
        <v>56825.070000000036</v>
      </c>
      <c r="AC2201" s="13" t="s">
        <v>3024</v>
      </c>
      <c r="AD2201" s="1">
        <v>151154.14000000001</v>
      </c>
      <c r="AE2201" s="6">
        <v>137762.95000000004</v>
      </c>
      <c r="AF2201" s="15">
        <v>0</v>
      </c>
      <c r="AG2201" s="26">
        <v>70216.260000000009</v>
      </c>
      <c r="AH2201" s="13" t="s">
        <v>3024</v>
      </c>
      <c r="AI2201" s="6">
        <v>0</v>
      </c>
      <c r="AJ2201" s="7"/>
      <c r="AK2201" s="4"/>
    </row>
    <row r="2202" spans="1:37" x14ac:dyDescent="0.25">
      <c r="A2202" s="1" t="s">
        <v>2026</v>
      </c>
      <c r="B2202" s="1">
        <v>155602.00000000003</v>
      </c>
      <c r="C2202" s="6">
        <f t="shared" si="151"/>
        <v>89429.200000000012</v>
      </c>
      <c r="D2202" s="6">
        <v>83515.810000000012</v>
      </c>
      <c r="E2202" s="6">
        <v>0</v>
      </c>
      <c r="F2202" s="6">
        <v>0</v>
      </c>
      <c r="G2202" s="6">
        <v>1687.6299999999997</v>
      </c>
      <c r="H2202" s="6">
        <v>4225.76</v>
      </c>
      <c r="I2202" s="1">
        <v>0</v>
      </c>
      <c r="J2202" s="6">
        <f t="shared" si="152"/>
        <v>245031.20000000004</v>
      </c>
      <c r="K2202" s="13" t="s">
        <v>3024</v>
      </c>
      <c r="L2202" s="13" t="s">
        <v>3024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13" t="s">
        <v>3024</v>
      </c>
      <c r="V2202" s="6">
        <v>0</v>
      </c>
      <c r="W2202" s="6">
        <f t="shared" si="153"/>
        <v>0</v>
      </c>
      <c r="X2202" s="6">
        <v>0</v>
      </c>
      <c r="Y2202" s="15">
        <v>0</v>
      </c>
      <c r="Z2202" s="15">
        <v>0</v>
      </c>
      <c r="AA2202" s="15">
        <f t="shared" si="154"/>
        <v>0</v>
      </c>
      <c r="AB2202" s="1">
        <v>78954.989999999962</v>
      </c>
      <c r="AC2202" s="13" t="s">
        <v>3024</v>
      </c>
      <c r="AD2202" s="1">
        <v>202399.27999999994</v>
      </c>
      <c r="AE2202" s="6">
        <v>171101.06000000003</v>
      </c>
      <c r="AF2202" s="15">
        <v>0</v>
      </c>
      <c r="AG2202" s="26">
        <v>110253.2099999999</v>
      </c>
      <c r="AH2202" s="13" t="s">
        <v>3024</v>
      </c>
      <c r="AI2202" s="6">
        <v>0</v>
      </c>
      <c r="AJ2202" s="7"/>
      <c r="AK2202" s="4"/>
    </row>
    <row r="2203" spans="1:37" x14ac:dyDescent="0.25">
      <c r="A2203" s="1" t="s">
        <v>2027</v>
      </c>
      <c r="B2203" s="1">
        <v>61870.07</v>
      </c>
      <c r="C2203" s="6">
        <f t="shared" si="151"/>
        <v>45471.5</v>
      </c>
      <c r="D2203" s="6">
        <v>43078.61</v>
      </c>
      <c r="E2203" s="6">
        <v>0</v>
      </c>
      <c r="F2203" s="6">
        <v>0</v>
      </c>
      <c r="G2203" s="6">
        <v>702.26</v>
      </c>
      <c r="H2203" s="6">
        <v>1690.6299999999999</v>
      </c>
      <c r="I2203" s="1">
        <v>0</v>
      </c>
      <c r="J2203" s="6">
        <f t="shared" si="152"/>
        <v>107341.57</v>
      </c>
      <c r="K2203" s="13" t="s">
        <v>3024</v>
      </c>
      <c r="L2203" s="13" t="s">
        <v>3024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13" t="s">
        <v>3024</v>
      </c>
      <c r="V2203" s="6">
        <v>0</v>
      </c>
      <c r="W2203" s="6">
        <f t="shared" si="153"/>
        <v>0</v>
      </c>
      <c r="X2203" s="6">
        <v>0</v>
      </c>
      <c r="Y2203" s="15">
        <v>0</v>
      </c>
      <c r="Z2203" s="15">
        <v>0</v>
      </c>
      <c r="AA2203" s="15">
        <f t="shared" si="154"/>
        <v>0</v>
      </c>
      <c r="AB2203" s="1">
        <v>37061.340000000011</v>
      </c>
      <c r="AC2203" s="13" t="s">
        <v>3024</v>
      </c>
      <c r="AD2203" s="1">
        <v>90404.42</v>
      </c>
      <c r="AE2203" s="6">
        <v>78762.5</v>
      </c>
      <c r="AF2203" s="15">
        <v>0</v>
      </c>
      <c r="AG2203" s="26">
        <v>48703.260000000009</v>
      </c>
      <c r="AH2203" s="13" t="s">
        <v>3024</v>
      </c>
      <c r="AI2203" s="6">
        <v>0</v>
      </c>
      <c r="AJ2203" s="7"/>
      <c r="AK2203" s="4"/>
    </row>
    <row r="2204" spans="1:37" x14ac:dyDescent="0.25">
      <c r="A2204" s="1" t="s">
        <v>2028</v>
      </c>
      <c r="B2204" s="1">
        <v>12509.61</v>
      </c>
      <c r="C2204" s="6">
        <f t="shared" si="151"/>
        <v>9146.01</v>
      </c>
      <c r="D2204" s="6">
        <v>9007.4</v>
      </c>
      <c r="E2204" s="6">
        <v>0</v>
      </c>
      <c r="F2204" s="6">
        <v>0</v>
      </c>
      <c r="G2204" s="6">
        <v>138.61000000000001</v>
      </c>
      <c r="H2204" s="6">
        <v>0</v>
      </c>
      <c r="I2204" s="1">
        <v>0</v>
      </c>
      <c r="J2204" s="6">
        <f t="shared" si="152"/>
        <v>21655.620000000003</v>
      </c>
      <c r="K2204" s="13" t="s">
        <v>3024</v>
      </c>
      <c r="L2204" s="13" t="s">
        <v>3024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13" t="s">
        <v>3024</v>
      </c>
      <c r="V2204" s="6">
        <v>0</v>
      </c>
      <c r="W2204" s="6">
        <f t="shared" si="153"/>
        <v>0</v>
      </c>
      <c r="X2204" s="6">
        <v>0</v>
      </c>
      <c r="Y2204" s="15">
        <v>0</v>
      </c>
      <c r="Z2204" s="15">
        <v>0</v>
      </c>
      <c r="AA2204" s="15">
        <f t="shared" si="154"/>
        <v>0</v>
      </c>
      <c r="AB2204" s="1">
        <v>7598.8199999999979</v>
      </c>
      <c r="AC2204" s="13" t="s">
        <v>3024</v>
      </c>
      <c r="AD2204" s="1">
        <v>20283.54</v>
      </c>
      <c r="AE2204" s="6">
        <v>15520.23</v>
      </c>
      <c r="AF2204" s="15">
        <v>0</v>
      </c>
      <c r="AG2204" s="26">
        <v>12362.13</v>
      </c>
      <c r="AH2204" s="13" t="s">
        <v>3024</v>
      </c>
      <c r="AI2204" s="6">
        <v>0</v>
      </c>
      <c r="AJ2204" s="7"/>
      <c r="AK2204" s="4"/>
    </row>
    <row r="2205" spans="1:37" x14ac:dyDescent="0.25">
      <c r="A2205" s="1" t="s">
        <v>2029</v>
      </c>
      <c r="B2205" s="1">
        <v>2745.37</v>
      </c>
      <c r="C2205" s="6">
        <f t="shared" si="151"/>
        <v>1394.52</v>
      </c>
      <c r="D2205" s="6">
        <v>1365.66</v>
      </c>
      <c r="E2205" s="6">
        <v>0</v>
      </c>
      <c r="F2205" s="6">
        <v>0</v>
      </c>
      <c r="G2205" s="6">
        <v>28.86</v>
      </c>
      <c r="H2205" s="6">
        <v>0</v>
      </c>
      <c r="I2205" s="1">
        <v>0</v>
      </c>
      <c r="J2205" s="6">
        <f t="shared" si="152"/>
        <v>4139.8899999999994</v>
      </c>
      <c r="K2205" s="13" t="s">
        <v>3024</v>
      </c>
      <c r="L2205" s="13" t="s">
        <v>3024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13" t="s">
        <v>3024</v>
      </c>
      <c r="V2205" s="6">
        <v>0</v>
      </c>
      <c r="W2205" s="6">
        <f t="shared" si="153"/>
        <v>0</v>
      </c>
      <c r="X2205" s="6">
        <v>0</v>
      </c>
      <c r="Y2205" s="15">
        <v>0</v>
      </c>
      <c r="Z2205" s="15">
        <v>0</v>
      </c>
      <c r="AA2205" s="15">
        <f t="shared" si="154"/>
        <v>0</v>
      </c>
      <c r="AB2205" s="1">
        <v>1386.6199999999997</v>
      </c>
      <c r="AC2205" s="13" t="s">
        <v>3024</v>
      </c>
      <c r="AD2205" s="1">
        <v>4128.4199999999992</v>
      </c>
      <c r="AE2205" s="6">
        <v>2731.32</v>
      </c>
      <c r="AF2205" s="15">
        <v>0</v>
      </c>
      <c r="AG2205" s="26">
        <v>2783.7199999999984</v>
      </c>
      <c r="AH2205" s="13" t="s">
        <v>3024</v>
      </c>
      <c r="AI2205" s="6">
        <v>0</v>
      </c>
      <c r="AJ2205" s="7"/>
      <c r="AK2205" s="4"/>
    </row>
    <row r="2206" spans="1:37" x14ac:dyDescent="0.25">
      <c r="A2206" s="1" t="s">
        <v>2030</v>
      </c>
      <c r="B2206" s="1">
        <v>3563.8599999999997</v>
      </c>
      <c r="C2206" s="6">
        <f t="shared" si="151"/>
        <v>2258.16</v>
      </c>
      <c r="D2206" s="6">
        <v>2007.8799999999999</v>
      </c>
      <c r="E2206" s="6">
        <v>0</v>
      </c>
      <c r="F2206" s="6">
        <v>0</v>
      </c>
      <c r="G2206" s="6">
        <v>37.83</v>
      </c>
      <c r="H2206" s="6">
        <v>212.45000000000002</v>
      </c>
      <c r="I2206" s="1">
        <v>0</v>
      </c>
      <c r="J2206" s="6">
        <f t="shared" si="152"/>
        <v>5822.0199999999995</v>
      </c>
      <c r="K2206" s="13" t="s">
        <v>3024</v>
      </c>
      <c r="L2206" s="13" t="s">
        <v>3024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13" t="s">
        <v>3024</v>
      </c>
      <c r="V2206" s="6">
        <v>0</v>
      </c>
      <c r="W2206" s="6">
        <f t="shared" si="153"/>
        <v>0</v>
      </c>
      <c r="X2206" s="6">
        <v>0</v>
      </c>
      <c r="Y2206" s="15">
        <v>0</v>
      </c>
      <c r="Z2206" s="15">
        <v>0</v>
      </c>
      <c r="AA2206" s="15">
        <f t="shared" si="154"/>
        <v>0</v>
      </c>
      <c r="AB2206" s="1">
        <v>616.63</v>
      </c>
      <c r="AC2206" s="13" t="s">
        <v>3024</v>
      </c>
      <c r="AD2206" s="1">
        <v>3699.7799999999997</v>
      </c>
      <c r="AE2206" s="6">
        <v>3700.21</v>
      </c>
      <c r="AF2206" s="15">
        <v>0</v>
      </c>
      <c r="AG2206" s="26">
        <v>616.20000000000005</v>
      </c>
      <c r="AH2206" s="13" t="s">
        <v>3024</v>
      </c>
      <c r="AI2206" s="6">
        <v>0</v>
      </c>
      <c r="AJ2206" s="7"/>
      <c r="AK2206" s="4"/>
    </row>
    <row r="2207" spans="1:37" x14ac:dyDescent="0.25">
      <c r="A2207" s="1" t="s">
        <v>2031</v>
      </c>
      <c r="B2207" s="1">
        <v>1599.06</v>
      </c>
      <c r="C2207" s="6">
        <f t="shared" si="151"/>
        <v>269.25000000000028</v>
      </c>
      <c r="D2207" s="6">
        <v>254.00000000000028</v>
      </c>
      <c r="E2207" s="6">
        <v>0</v>
      </c>
      <c r="F2207" s="6">
        <v>0</v>
      </c>
      <c r="G2207" s="6">
        <v>15.25</v>
      </c>
      <c r="H2207" s="6">
        <v>0</v>
      </c>
      <c r="I2207" s="1">
        <v>0</v>
      </c>
      <c r="J2207" s="6">
        <f t="shared" si="152"/>
        <v>1868.3100000000002</v>
      </c>
      <c r="K2207" s="13" t="s">
        <v>3024</v>
      </c>
      <c r="L2207" s="13" t="s">
        <v>3024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13" t="s">
        <v>3024</v>
      </c>
      <c r="V2207" s="6">
        <v>0</v>
      </c>
      <c r="W2207" s="6">
        <f t="shared" si="153"/>
        <v>0</v>
      </c>
      <c r="X2207" s="6">
        <v>0</v>
      </c>
      <c r="Y2207" s="15">
        <v>0</v>
      </c>
      <c r="Z2207" s="15">
        <v>0</v>
      </c>
      <c r="AA2207" s="15">
        <f t="shared" si="154"/>
        <v>0</v>
      </c>
      <c r="AB2207" s="1">
        <v>3776.7400000000002</v>
      </c>
      <c r="AC2207" s="13" t="s">
        <v>3024</v>
      </c>
      <c r="AD2207" s="1">
        <v>3370.8000000000015</v>
      </c>
      <c r="AE2207" s="6">
        <v>1584.5700000000006</v>
      </c>
      <c r="AF2207" s="15">
        <v>0</v>
      </c>
      <c r="AG2207" s="26">
        <v>5562.9700000000012</v>
      </c>
      <c r="AH2207" s="13" t="s">
        <v>3024</v>
      </c>
      <c r="AI2207" s="6">
        <v>0</v>
      </c>
      <c r="AJ2207" s="7"/>
      <c r="AK2207" s="4"/>
    </row>
    <row r="2208" spans="1:37" x14ac:dyDescent="0.25">
      <c r="A2208" s="1" t="s">
        <v>2032</v>
      </c>
      <c r="B2208" s="1">
        <v>26170.84</v>
      </c>
      <c r="C2208" s="6">
        <f t="shared" si="151"/>
        <v>11454.550000000001</v>
      </c>
      <c r="D2208" s="6">
        <v>9548.8100000000013</v>
      </c>
      <c r="E2208" s="6">
        <v>0</v>
      </c>
      <c r="F2208" s="6">
        <v>0</v>
      </c>
      <c r="G2208" s="6">
        <v>265.64</v>
      </c>
      <c r="H2208" s="6">
        <v>1640.1</v>
      </c>
      <c r="I2208" s="1">
        <v>0</v>
      </c>
      <c r="J2208" s="6">
        <f t="shared" si="152"/>
        <v>37625.39</v>
      </c>
      <c r="K2208" s="13" t="s">
        <v>3024</v>
      </c>
      <c r="L2208" s="13" t="s">
        <v>3024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13" t="s">
        <v>3024</v>
      </c>
      <c r="V2208" s="6">
        <v>0</v>
      </c>
      <c r="W2208" s="6">
        <f t="shared" si="153"/>
        <v>0</v>
      </c>
      <c r="X2208" s="6">
        <v>0</v>
      </c>
      <c r="Y2208" s="15">
        <v>0</v>
      </c>
      <c r="Z2208" s="15">
        <v>0</v>
      </c>
      <c r="AA2208" s="15">
        <f t="shared" si="154"/>
        <v>0</v>
      </c>
      <c r="AB2208" s="1">
        <v>7574.7100000000009</v>
      </c>
      <c r="AC2208" s="13" t="s">
        <v>3024</v>
      </c>
      <c r="AD2208" s="1">
        <v>25745.060000000005</v>
      </c>
      <c r="AE2208" s="6">
        <v>24763.08</v>
      </c>
      <c r="AF2208" s="15">
        <v>0</v>
      </c>
      <c r="AG2208" s="26">
        <v>8556.69</v>
      </c>
      <c r="AH2208" s="13" t="s">
        <v>3024</v>
      </c>
      <c r="AI2208" s="6">
        <v>0</v>
      </c>
      <c r="AJ2208" s="7"/>
      <c r="AK2208" s="4"/>
    </row>
    <row r="2209" spans="1:37" x14ac:dyDescent="0.25">
      <c r="A2209" s="1" t="s">
        <v>2033</v>
      </c>
      <c r="B2209" s="1">
        <v>6848.42</v>
      </c>
      <c r="C2209" s="6">
        <f t="shared" si="151"/>
        <v>3651.5299999999997</v>
      </c>
      <c r="D2209" s="6">
        <v>3222.3999999999996</v>
      </c>
      <c r="E2209" s="6">
        <v>0</v>
      </c>
      <c r="F2209" s="6">
        <v>0</v>
      </c>
      <c r="G2209" s="6">
        <v>22.58</v>
      </c>
      <c r="H2209" s="6">
        <v>406.55</v>
      </c>
      <c r="I2209" s="1">
        <v>232385.83</v>
      </c>
      <c r="J2209" s="6">
        <f t="shared" si="152"/>
        <v>-221885.87999999998</v>
      </c>
      <c r="K2209" s="13" t="s">
        <v>3024</v>
      </c>
      <c r="L2209" s="13" t="s">
        <v>3024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13" t="s">
        <v>3024</v>
      </c>
      <c r="V2209" s="6">
        <v>0</v>
      </c>
      <c r="W2209" s="6">
        <f t="shared" si="153"/>
        <v>232385.83</v>
      </c>
      <c r="X2209" s="6">
        <v>0</v>
      </c>
      <c r="Y2209" s="15">
        <v>0</v>
      </c>
      <c r="Z2209" s="15">
        <v>0</v>
      </c>
      <c r="AA2209" s="15">
        <f>-J2209</f>
        <v>221885.87999999998</v>
      </c>
      <c r="AB2209" s="1">
        <v>4430.4800000000005</v>
      </c>
      <c r="AC2209" s="13" t="s">
        <v>3024</v>
      </c>
      <c r="AD2209" s="1">
        <v>11516.34</v>
      </c>
      <c r="AE2209" s="6">
        <v>6787.8700000000008</v>
      </c>
      <c r="AF2209" s="15">
        <f>AE2209</f>
        <v>6787.8700000000008</v>
      </c>
      <c r="AG2209" s="26">
        <v>9158.9500000000007</v>
      </c>
      <c r="AH2209" s="13" t="s">
        <v>3024</v>
      </c>
      <c r="AI2209" s="6">
        <v>0</v>
      </c>
      <c r="AJ2209" s="7"/>
      <c r="AK2209" s="4"/>
    </row>
    <row r="2210" spans="1:37" x14ac:dyDescent="0.25">
      <c r="A2210" s="1" t="s">
        <v>2034</v>
      </c>
      <c r="B2210" s="1">
        <v>41611.680000000008</v>
      </c>
      <c r="C2210" s="6">
        <f t="shared" si="151"/>
        <v>29415.45</v>
      </c>
      <c r="D2210" s="6">
        <v>26385.73</v>
      </c>
      <c r="E2210" s="6">
        <v>0</v>
      </c>
      <c r="F2210" s="6">
        <v>0</v>
      </c>
      <c r="G2210" s="6">
        <v>463.36</v>
      </c>
      <c r="H2210" s="6">
        <v>2566.36</v>
      </c>
      <c r="I2210" s="1">
        <v>0</v>
      </c>
      <c r="J2210" s="6">
        <f t="shared" si="152"/>
        <v>71027.13</v>
      </c>
      <c r="K2210" s="13" t="s">
        <v>3024</v>
      </c>
      <c r="L2210" s="13" t="s">
        <v>3024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13" t="s">
        <v>3024</v>
      </c>
      <c r="V2210" s="6">
        <v>0</v>
      </c>
      <c r="W2210" s="6">
        <f t="shared" si="153"/>
        <v>0</v>
      </c>
      <c r="X2210" s="6">
        <v>0</v>
      </c>
      <c r="Y2210" s="15">
        <v>0</v>
      </c>
      <c r="Z2210" s="15">
        <v>0</v>
      </c>
      <c r="AA2210" s="15">
        <f t="shared" si="154"/>
        <v>0</v>
      </c>
      <c r="AB2210" s="1">
        <v>19393.86</v>
      </c>
      <c r="AC2210" s="13" t="s">
        <v>3024</v>
      </c>
      <c r="AD2210" s="1">
        <v>52360.22</v>
      </c>
      <c r="AE2210" s="6">
        <v>50299.97</v>
      </c>
      <c r="AF2210" s="15">
        <v>0</v>
      </c>
      <c r="AG2210" s="26">
        <v>21454.110000000004</v>
      </c>
      <c r="AH2210" s="13" t="s">
        <v>3024</v>
      </c>
      <c r="AI2210" s="6">
        <v>0</v>
      </c>
      <c r="AJ2210" s="7"/>
      <c r="AK2210" s="4"/>
    </row>
    <row r="2211" spans="1:37" x14ac:dyDescent="0.25">
      <c r="A2211" s="1" t="s">
        <v>2035</v>
      </c>
      <c r="B2211" s="1">
        <v>2534.0899999999997</v>
      </c>
      <c r="C2211" s="6">
        <f t="shared" si="151"/>
        <v>1352.21</v>
      </c>
      <c r="D2211" s="6">
        <v>1325.45</v>
      </c>
      <c r="E2211" s="6">
        <v>0</v>
      </c>
      <c r="F2211" s="6">
        <v>0</v>
      </c>
      <c r="G2211" s="6">
        <v>26.76</v>
      </c>
      <c r="H2211" s="6">
        <v>0</v>
      </c>
      <c r="I2211" s="1">
        <v>0</v>
      </c>
      <c r="J2211" s="6">
        <f t="shared" si="152"/>
        <v>3886.2999999999997</v>
      </c>
      <c r="K2211" s="13" t="s">
        <v>3024</v>
      </c>
      <c r="L2211" s="13" t="s">
        <v>3024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13" t="s">
        <v>3024</v>
      </c>
      <c r="V2211" s="6">
        <v>0</v>
      </c>
      <c r="W2211" s="6">
        <f t="shared" si="153"/>
        <v>0</v>
      </c>
      <c r="X2211" s="6">
        <v>0</v>
      </c>
      <c r="Y2211" s="15">
        <v>0</v>
      </c>
      <c r="Z2211" s="15">
        <v>0</v>
      </c>
      <c r="AA2211" s="15">
        <f t="shared" si="154"/>
        <v>0</v>
      </c>
      <c r="AB2211" s="1">
        <v>1990.3000000000002</v>
      </c>
      <c r="AC2211" s="13" t="s">
        <v>3024</v>
      </c>
      <c r="AD2211" s="1">
        <v>3603.5999999999995</v>
      </c>
      <c r="AE2211" s="6">
        <v>3444.2899999999995</v>
      </c>
      <c r="AF2211" s="15">
        <v>0</v>
      </c>
      <c r="AG2211" s="26">
        <v>2149.61</v>
      </c>
      <c r="AH2211" s="13" t="s">
        <v>3024</v>
      </c>
      <c r="AI2211" s="6">
        <v>0</v>
      </c>
      <c r="AJ2211" s="7"/>
      <c r="AK2211" s="4"/>
    </row>
    <row r="2212" spans="1:37" x14ac:dyDescent="0.25">
      <c r="A2212" s="1" t="s">
        <v>2036</v>
      </c>
      <c r="B2212" s="1">
        <v>6607.54</v>
      </c>
      <c r="C2212" s="6">
        <f t="shared" si="151"/>
        <v>4383.3</v>
      </c>
      <c r="D2212" s="6">
        <v>4308.66</v>
      </c>
      <c r="E2212" s="6">
        <v>0</v>
      </c>
      <c r="F2212" s="6">
        <v>0</v>
      </c>
      <c r="G2212" s="6">
        <v>74.64</v>
      </c>
      <c r="H2212" s="6">
        <v>0</v>
      </c>
      <c r="I2212" s="1">
        <v>0</v>
      </c>
      <c r="J2212" s="6">
        <f t="shared" si="152"/>
        <v>10990.84</v>
      </c>
      <c r="K2212" s="13" t="s">
        <v>3024</v>
      </c>
      <c r="L2212" s="13" t="s">
        <v>3024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13" t="s">
        <v>3024</v>
      </c>
      <c r="V2212" s="6">
        <v>0</v>
      </c>
      <c r="W2212" s="6">
        <f t="shared" si="153"/>
        <v>0</v>
      </c>
      <c r="X2212" s="6">
        <v>0</v>
      </c>
      <c r="Y2212" s="15">
        <v>0</v>
      </c>
      <c r="Z2212" s="15">
        <v>0</v>
      </c>
      <c r="AA2212" s="15">
        <f t="shared" si="154"/>
        <v>0</v>
      </c>
      <c r="AB2212" s="1">
        <v>3049.7</v>
      </c>
      <c r="AC2212" s="13" t="s">
        <v>3024</v>
      </c>
      <c r="AD2212" s="1">
        <v>8840.880000000001</v>
      </c>
      <c r="AE2212" s="6">
        <v>8027.65</v>
      </c>
      <c r="AF2212" s="15">
        <v>0</v>
      </c>
      <c r="AG2212" s="26">
        <v>3862.9300000000021</v>
      </c>
      <c r="AH2212" s="13" t="s">
        <v>3024</v>
      </c>
      <c r="AI2212" s="6">
        <v>0</v>
      </c>
      <c r="AJ2212" s="7"/>
      <c r="AK2212" s="4"/>
    </row>
    <row r="2213" spans="1:37" x14ac:dyDescent="0.25">
      <c r="A2213" s="1" t="s">
        <v>2037</v>
      </c>
      <c r="B2213" s="1">
        <v>71205.489999999991</v>
      </c>
      <c r="C2213" s="6">
        <f t="shared" si="151"/>
        <v>40941.399999999994</v>
      </c>
      <c r="D2213" s="6">
        <v>39397.839999999997</v>
      </c>
      <c r="E2213" s="6">
        <v>0</v>
      </c>
      <c r="F2213" s="6">
        <v>0</v>
      </c>
      <c r="G2213" s="6">
        <v>776.13</v>
      </c>
      <c r="H2213" s="6">
        <v>767.43</v>
      </c>
      <c r="I2213" s="1">
        <v>0</v>
      </c>
      <c r="J2213" s="6">
        <f t="shared" si="152"/>
        <v>112146.88999999998</v>
      </c>
      <c r="K2213" s="13" t="s">
        <v>3024</v>
      </c>
      <c r="L2213" s="13" t="s">
        <v>3024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13" t="s">
        <v>3024</v>
      </c>
      <c r="V2213" s="6">
        <v>0</v>
      </c>
      <c r="W2213" s="6">
        <f t="shared" si="153"/>
        <v>0</v>
      </c>
      <c r="X2213" s="6">
        <v>0</v>
      </c>
      <c r="Y2213" s="15">
        <v>0</v>
      </c>
      <c r="Z2213" s="15">
        <v>0</v>
      </c>
      <c r="AA2213" s="15">
        <f t="shared" si="154"/>
        <v>0</v>
      </c>
      <c r="AB2213" s="1">
        <v>24772.400000000016</v>
      </c>
      <c r="AC2213" s="13" t="s">
        <v>3024</v>
      </c>
      <c r="AD2213" s="1">
        <v>78723.600000000006</v>
      </c>
      <c r="AE2213" s="6">
        <v>76930.94</v>
      </c>
      <c r="AF2213" s="15">
        <v>0</v>
      </c>
      <c r="AG2213" s="26">
        <v>26565.060000000027</v>
      </c>
      <c r="AH2213" s="13" t="s">
        <v>3024</v>
      </c>
      <c r="AI2213" s="6">
        <v>0</v>
      </c>
      <c r="AJ2213" s="7"/>
      <c r="AK2213" s="4"/>
    </row>
    <row r="2214" spans="1:37" x14ac:dyDescent="0.25">
      <c r="A2214" s="1" t="s">
        <v>2038</v>
      </c>
      <c r="B2214" s="1">
        <v>8268.1</v>
      </c>
      <c r="C2214" s="6">
        <f t="shared" si="151"/>
        <v>3918.0900000000011</v>
      </c>
      <c r="D2214" s="6">
        <v>3832.5400000000009</v>
      </c>
      <c r="E2214" s="6">
        <v>0</v>
      </c>
      <c r="F2214" s="6">
        <v>0</v>
      </c>
      <c r="G2214" s="6">
        <v>85.55</v>
      </c>
      <c r="H2214" s="6">
        <v>0</v>
      </c>
      <c r="I2214" s="1">
        <v>0</v>
      </c>
      <c r="J2214" s="6">
        <f t="shared" si="152"/>
        <v>12186.190000000002</v>
      </c>
      <c r="K2214" s="13" t="s">
        <v>3024</v>
      </c>
      <c r="L2214" s="13" t="s">
        <v>3024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13" t="s">
        <v>3024</v>
      </c>
      <c r="V2214" s="6">
        <v>0</v>
      </c>
      <c r="W2214" s="6">
        <f t="shared" si="153"/>
        <v>0</v>
      </c>
      <c r="X2214" s="6">
        <v>0</v>
      </c>
      <c r="Y2214" s="15">
        <v>0</v>
      </c>
      <c r="Z2214" s="15">
        <v>0</v>
      </c>
      <c r="AA2214" s="15">
        <f t="shared" si="154"/>
        <v>0</v>
      </c>
      <c r="AB2214" s="1">
        <v>3370.6399999999994</v>
      </c>
      <c r="AC2214" s="13" t="s">
        <v>3024</v>
      </c>
      <c r="AD2214" s="1">
        <v>11035.140000000001</v>
      </c>
      <c r="AE2214" s="6">
        <v>8062.68</v>
      </c>
      <c r="AF2214" s="15">
        <v>0</v>
      </c>
      <c r="AG2214" s="26">
        <v>6343.1</v>
      </c>
      <c r="AH2214" s="13" t="s">
        <v>3024</v>
      </c>
      <c r="AI2214" s="6">
        <v>0</v>
      </c>
      <c r="AJ2214" s="7"/>
      <c r="AK2214" s="4"/>
    </row>
    <row r="2215" spans="1:37" x14ac:dyDescent="0.25">
      <c r="A2215" s="1" t="s">
        <v>2907</v>
      </c>
      <c r="B2215" s="1">
        <v>16484.86</v>
      </c>
      <c r="C2215" s="6">
        <f t="shared" si="151"/>
        <v>17701.949999999997</v>
      </c>
      <c r="D2215" s="6">
        <v>17489.739999999998</v>
      </c>
      <c r="E2215" s="6">
        <v>0</v>
      </c>
      <c r="F2215" s="6">
        <v>0</v>
      </c>
      <c r="G2215" s="6">
        <v>212.21</v>
      </c>
      <c r="H2215" s="6">
        <v>0</v>
      </c>
      <c r="I2215" s="1">
        <v>0</v>
      </c>
      <c r="J2215" s="6">
        <f t="shared" si="152"/>
        <v>34186.81</v>
      </c>
      <c r="K2215" s="13" t="s">
        <v>3024</v>
      </c>
      <c r="L2215" s="13" t="s">
        <v>3024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13" t="s">
        <v>3024</v>
      </c>
      <c r="V2215" s="6">
        <v>0</v>
      </c>
      <c r="W2215" s="6">
        <f t="shared" si="153"/>
        <v>0</v>
      </c>
      <c r="X2215" s="6">
        <v>0</v>
      </c>
      <c r="Y2215" s="15">
        <v>0</v>
      </c>
      <c r="Z2215" s="15">
        <v>0</v>
      </c>
      <c r="AA2215" s="15">
        <f t="shared" si="154"/>
        <v>0</v>
      </c>
      <c r="AB2215" s="1">
        <v>18447.089999999997</v>
      </c>
      <c r="AC2215" s="13" t="s">
        <v>3024</v>
      </c>
      <c r="AD2215" s="1">
        <v>34771.050000000003</v>
      </c>
      <c r="AE2215" s="6">
        <v>27252.499999999996</v>
      </c>
      <c r="AF2215" s="15">
        <v>0</v>
      </c>
      <c r="AG2215" s="26">
        <v>25965.64</v>
      </c>
      <c r="AH2215" s="13" t="s">
        <v>3024</v>
      </c>
      <c r="AI2215" s="6">
        <v>0</v>
      </c>
      <c r="AJ2215" s="7"/>
      <c r="AK2215" s="4"/>
    </row>
    <row r="2216" spans="1:37" x14ac:dyDescent="0.25">
      <c r="A2216" s="1" t="s">
        <v>2039</v>
      </c>
      <c r="B2216" s="1">
        <v>65401.920000000006</v>
      </c>
      <c r="C2216" s="6">
        <f t="shared" si="151"/>
        <v>32606.77</v>
      </c>
      <c r="D2216" s="6">
        <v>31280.83</v>
      </c>
      <c r="E2216" s="6">
        <v>0</v>
      </c>
      <c r="F2216" s="6">
        <v>0</v>
      </c>
      <c r="G2216" s="6">
        <v>690.23</v>
      </c>
      <c r="H2216" s="6">
        <v>635.71</v>
      </c>
      <c r="I2216" s="1">
        <v>0</v>
      </c>
      <c r="J2216" s="6">
        <f t="shared" si="152"/>
        <v>98008.69</v>
      </c>
      <c r="K2216" s="13" t="s">
        <v>3024</v>
      </c>
      <c r="L2216" s="13" t="s">
        <v>3024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13" t="s">
        <v>3024</v>
      </c>
      <c r="V2216" s="6">
        <v>0</v>
      </c>
      <c r="W2216" s="6">
        <f t="shared" si="153"/>
        <v>0</v>
      </c>
      <c r="X2216" s="6">
        <v>0</v>
      </c>
      <c r="Y2216" s="15">
        <v>0</v>
      </c>
      <c r="Z2216" s="15">
        <v>0</v>
      </c>
      <c r="AA2216" s="15">
        <f t="shared" si="154"/>
        <v>0</v>
      </c>
      <c r="AB2216" s="1">
        <v>17407.900000000001</v>
      </c>
      <c r="AC2216" s="13" t="s">
        <v>3024</v>
      </c>
      <c r="AD2216" s="1">
        <v>66648.87</v>
      </c>
      <c r="AE2216" s="6">
        <v>65654.720000000001</v>
      </c>
      <c r="AF2216" s="15">
        <v>0</v>
      </c>
      <c r="AG2216" s="26">
        <v>18402.050000000003</v>
      </c>
      <c r="AH2216" s="13" t="s">
        <v>3024</v>
      </c>
      <c r="AI2216" s="6">
        <v>0</v>
      </c>
      <c r="AJ2216" s="7"/>
      <c r="AK2216" s="4"/>
    </row>
    <row r="2217" spans="1:37" x14ac:dyDescent="0.25">
      <c r="A2217" s="1" t="s">
        <v>2040</v>
      </c>
      <c r="B2217" s="1">
        <v>84327.940000000031</v>
      </c>
      <c r="C2217" s="6">
        <f t="shared" si="151"/>
        <v>44952.54</v>
      </c>
      <c r="D2217" s="6">
        <v>43113.06</v>
      </c>
      <c r="E2217" s="6">
        <v>0</v>
      </c>
      <c r="F2217" s="6">
        <v>0</v>
      </c>
      <c r="G2217" s="6">
        <v>889.17999999999984</v>
      </c>
      <c r="H2217" s="6">
        <v>950.3</v>
      </c>
      <c r="I2217" s="1">
        <v>0</v>
      </c>
      <c r="J2217" s="6">
        <f t="shared" si="152"/>
        <v>129280.48000000004</v>
      </c>
      <c r="K2217" s="13" t="s">
        <v>3024</v>
      </c>
      <c r="L2217" s="13" t="s">
        <v>3024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13" t="s">
        <v>3024</v>
      </c>
      <c r="V2217" s="6">
        <v>0</v>
      </c>
      <c r="W2217" s="6">
        <f t="shared" si="153"/>
        <v>0</v>
      </c>
      <c r="X2217" s="6">
        <v>0</v>
      </c>
      <c r="Y2217" s="15">
        <v>0</v>
      </c>
      <c r="Z2217" s="15">
        <v>0</v>
      </c>
      <c r="AA2217" s="15">
        <f t="shared" si="154"/>
        <v>0</v>
      </c>
      <c r="AB2217" s="1">
        <v>35485.74</v>
      </c>
      <c r="AC2217" s="13" t="s">
        <v>3024</v>
      </c>
      <c r="AD2217" s="1">
        <v>105396.38999999998</v>
      </c>
      <c r="AE2217" s="6">
        <v>87384.639999999999</v>
      </c>
      <c r="AF2217" s="15">
        <v>0</v>
      </c>
      <c r="AG2217" s="26">
        <v>53497.489999999976</v>
      </c>
      <c r="AH2217" s="13" t="s">
        <v>3024</v>
      </c>
      <c r="AI2217" s="6">
        <v>0</v>
      </c>
      <c r="AJ2217" s="7"/>
      <c r="AK2217" s="4"/>
    </row>
    <row r="2218" spans="1:37" x14ac:dyDescent="0.25">
      <c r="A2218" s="1" t="s">
        <v>2041</v>
      </c>
      <c r="B2218" s="1">
        <v>46588.54</v>
      </c>
      <c r="C2218" s="6">
        <f t="shared" si="151"/>
        <v>25249.710000000006</v>
      </c>
      <c r="D2218" s="6">
        <v>24665.570000000003</v>
      </c>
      <c r="E2218" s="6">
        <v>0</v>
      </c>
      <c r="F2218" s="6">
        <v>0</v>
      </c>
      <c r="G2218" s="6">
        <v>497.65</v>
      </c>
      <c r="H2218" s="6">
        <v>86.490000000000009</v>
      </c>
      <c r="I2218" s="1">
        <v>0</v>
      </c>
      <c r="J2218" s="6">
        <f t="shared" si="152"/>
        <v>71838.25</v>
      </c>
      <c r="K2218" s="13" t="s">
        <v>3024</v>
      </c>
      <c r="L2218" s="13" t="s">
        <v>3024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13" t="s">
        <v>3024</v>
      </c>
      <c r="V2218" s="6">
        <v>0</v>
      </c>
      <c r="W2218" s="6">
        <f t="shared" si="153"/>
        <v>0</v>
      </c>
      <c r="X2218" s="6">
        <v>0</v>
      </c>
      <c r="Y2218" s="15">
        <v>0</v>
      </c>
      <c r="Z2218" s="15">
        <v>0</v>
      </c>
      <c r="AA2218" s="15">
        <f t="shared" si="154"/>
        <v>0</v>
      </c>
      <c r="AB2218" s="1">
        <v>19088.119999999995</v>
      </c>
      <c r="AC2218" s="13" t="s">
        <v>3024</v>
      </c>
      <c r="AD2218" s="1">
        <v>57782.42</v>
      </c>
      <c r="AE2218" s="6">
        <v>49247.200000000004</v>
      </c>
      <c r="AF2218" s="15">
        <v>0</v>
      </c>
      <c r="AG2218" s="26">
        <v>27623.339999999993</v>
      </c>
      <c r="AH2218" s="13" t="s">
        <v>3024</v>
      </c>
      <c r="AI2218" s="6">
        <v>0</v>
      </c>
      <c r="AJ2218" s="7"/>
      <c r="AK2218" s="4"/>
    </row>
    <row r="2219" spans="1:37" x14ac:dyDescent="0.25">
      <c r="A2219" s="1" t="s">
        <v>2042</v>
      </c>
      <c r="B2219" s="1">
        <v>69670.570000000007</v>
      </c>
      <c r="C2219" s="6">
        <f t="shared" si="151"/>
        <v>45776.73</v>
      </c>
      <c r="D2219" s="6">
        <v>44816.810000000005</v>
      </c>
      <c r="E2219" s="6">
        <v>0</v>
      </c>
      <c r="F2219" s="6">
        <v>0</v>
      </c>
      <c r="G2219" s="6">
        <v>756.64</v>
      </c>
      <c r="H2219" s="6">
        <v>203.28</v>
      </c>
      <c r="I2219" s="1">
        <v>0</v>
      </c>
      <c r="J2219" s="6">
        <f t="shared" si="152"/>
        <v>115447.30000000002</v>
      </c>
      <c r="K2219" s="13" t="s">
        <v>3024</v>
      </c>
      <c r="L2219" s="13" t="s">
        <v>3024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13" t="s">
        <v>3024</v>
      </c>
      <c r="V2219" s="6">
        <v>0</v>
      </c>
      <c r="W2219" s="6">
        <f t="shared" si="153"/>
        <v>0</v>
      </c>
      <c r="X2219" s="6">
        <v>0</v>
      </c>
      <c r="Y2219" s="15">
        <v>0</v>
      </c>
      <c r="Z2219" s="15">
        <v>0</v>
      </c>
      <c r="AA2219" s="15">
        <f t="shared" si="154"/>
        <v>0</v>
      </c>
      <c r="AB2219" s="1">
        <v>29668.22</v>
      </c>
      <c r="AC2219" s="13" t="s">
        <v>3024</v>
      </c>
      <c r="AD2219" s="1">
        <v>93089.37</v>
      </c>
      <c r="AE2219" s="6">
        <v>82648.41</v>
      </c>
      <c r="AF2219" s="15">
        <v>0</v>
      </c>
      <c r="AG2219" s="26">
        <v>40109.179999999993</v>
      </c>
      <c r="AH2219" s="13" t="s">
        <v>3024</v>
      </c>
      <c r="AI2219" s="6">
        <v>0</v>
      </c>
      <c r="AJ2219" s="7"/>
      <c r="AK2219" s="4"/>
    </row>
    <row r="2220" spans="1:37" x14ac:dyDescent="0.25">
      <c r="A2220" s="1" t="s">
        <v>2043</v>
      </c>
      <c r="B2220" s="1">
        <v>15418.039999999999</v>
      </c>
      <c r="C2220" s="6">
        <f t="shared" si="151"/>
        <v>11875.310000000001</v>
      </c>
      <c r="D2220" s="6">
        <v>11705.670000000002</v>
      </c>
      <c r="E2220" s="6">
        <v>0</v>
      </c>
      <c r="F2220" s="6">
        <v>0</v>
      </c>
      <c r="G2220" s="6">
        <v>169.64</v>
      </c>
      <c r="H2220" s="6">
        <v>0</v>
      </c>
      <c r="I2220" s="1">
        <v>0</v>
      </c>
      <c r="J2220" s="6">
        <f t="shared" si="152"/>
        <v>27293.35</v>
      </c>
      <c r="K2220" s="13" t="s">
        <v>3024</v>
      </c>
      <c r="L2220" s="13" t="s">
        <v>3024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13" t="s">
        <v>3024</v>
      </c>
      <c r="V2220" s="6">
        <v>0</v>
      </c>
      <c r="W2220" s="6">
        <f t="shared" si="153"/>
        <v>0</v>
      </c>
      <c r="X2220" s="6">
        <v>0</v>
      </c>
      <c r="Y2220" s="15">
        <v>0</v>
      </c>
      <c r="Z2220" s="15">
        <v>0</v>
      </c>
      <c r="AA2220" s="15">
        <f t="shared" si="154"/>
        <v>0</v>
      </c>
      <c r="AB2220" s="1">
        <v>9441.970000000003</v>
      </c>
      <c r="AC2220" s="13" t="s">
        <v>3024</v>
      </c>
      <c r="AD2220" s="1">
        <v>22888.740000000005</v>
      </c>
      <c r="AE2220" s="6">
        <v>21222.74</v>
      </c>
      <c r="AF2220" s="15">
        <v>0</v>
      </c>
      <c r="AG2220" s="26">
        <v>11107.970000000007</v>
      </c>
      <c r="AH2220" s="13" t="s">
        <v>3024</v>
      </c>
      <c r="AI2220" s="6">
        <v>0</v>
      </c>
      <c r="AJ2220" s="7"/>
      <c r="AK2220" s="4"/>
    </row>
    <row r="2221" spans="1:37" x14ac:dyDescent="0.25">
      <c r="A2221" s="1" t="s">
        <v>2044</v>
      </c>
      <c r="B2221" s="1">
        <v>148208.69999999998</v>
      </c>
      <c r="C2221" s="6">
        <f t="shared" si="151"/>
        <v>80430.559999999998</v>
      </c>
      <c r="D2221" s="6">
        <v>78460.849999999991</v>
      </c>
      <c r="E2221" s="6">
        <v>0</v>
      </c>
      <c r="F2221" s="6">
        <v>0</v>
      </c>
      <c r="G2221" s="6">
        <v>1566.85</v>
      </c>
      <c r="H2221" s="6">
        <v>402.86</v>
      </c>
      <c r="I2221" s="1">
        <v>0</v>
      </c>
      <c r="J2221" s="6">
        <f t="shared" si="152"/>
        <v>228639.25999999998</v>
      </c>
      <c r="K2221" s="13" t="s">
        <v>3024</v>
      </c>
      <c r="L2221" s="13" t="s">
        <v>3024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13" t="s">
        <v>3024</v>
      </c>
      <c r="V2221" s="6">
        <v>0</v>
      </c>
      <c r="W2221" s="6">
        <f t="shared" si="153"/>
        <v>0</v>
      </c>
      <c r="X2221" s="6">
        <v>0</v>
      </c>
      <c r="Y2221" s="15">
        <v>0</v>
      </c>
      <c r="Z2221" s="15">
        <v>0</v>
      </c>
      <c r="AA2221" s="15">
        <f t="shared" si="154"/>
        <v>0</v>
      </c>
      <c r="AB2221" s="1">
        <v>39757.250000000015</v>
      </c>
      <c r="AC2221" s="13" t="s">
        <v>3024</v>
      </c>
      <c r="AD2221" s="1">
        <v>160860.67000000004</v>
      </c>
      <c r="AE2221" s="6">
        <v>155402.4</v>
      </c>
      <c r="AF2221" s="15">
        <v>0</v>
      </c>
      <c r="AG2221" s="26">
        <v>45215.520000000033</v>
      </c>
      <c r="AH2221" s="13" t="s">
        <v>3024</v>
      </c>
      <c r="AI2221" s="6">
        <v>0</v>
      </c>
      <c r="AJ2221" s="7"/>
      <c r="AK2221" s="4"/>
    </row>
    <row r="2222" spans="1:37" x14ac:dyDescent="0.25">
      <c r="A2222" s="1" t="s">
        <v>2045</v>
      </c>
      <c r="B2222" s="1">
        <v>25773.89</v>
      </c>
      <c r="C2222" s="6">
        <f t="shared" si="151"/>
        <v>13641.03</v>
      </c>
      <c r="D2222" s="6">
        <v>12794.29</v>
      </c>
      <c r="E2222" s="6">
        <v>0</v>
      </c>
      <c r="F2222" s="6">
        <v>0</v>
      </c>
      <c r="G2222" s="6">
        <v>265.14</v>
      </c>
      <c r="H2222" s="6">
        <v>581.59999999999991</v>
      </c>
      <c r="I2222" s="1">
        <v>0</v>
      </c>
      <c r="J2222" s="6">
        <f t="shared" si="152"/>
        <v>39414.92</v>
      </c>
      <c r="K2222" s="13" t="s">
        <v>3024</v>
      </c>
      <c r="L2222" s="13" t="s">
        <v>3024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13" t="s">
        <v>3024</v>
      </c>
      <c r="V2222" s="6">
        <v>0</v>
      </c>
      <c r="W2222" s="6">
        <f t="shared" si="153"/>
        <v>0</v>
      </c>
      <c r="X2222" s="6">
        <v>0</v>
      </c>
      <c r="Y2222" s="15">
        <v>0</v>
      </c>
      <c r="Z2222" s="15">
        <v>0</v>
      </c>
      <c r="AA2222" s="15">
        <f t="shared" si="154"/>
        <v>0</v>
      </c>
      <c r="AB2222" s="1">
        <v>4124.840000000002</v>
      </c>
      <c r="AC2222" s="13" t="s">
        <v>3024</v>
      </c>
      <c r="AD2222" s="1">
        <v>25791.299999999996</v>
      </c>
      <c r="AE2222" s="6">
        <v>25342.57</v>
      </c>
      <c r="AF2222" s="15">
        <v>0</v>
      </c>
      <c r="AG2222" s="26">
        <v>4573.5700000000006</v>
      </c>
      <c r="AH2222" s="13" t="s">
        <v>3024</v>
      </c>
      <c r="AI2222" s="6">
        <v>0</v>
      </c>
      <c r="AJ2222" s="7"/>
      <c r="AK2222" s="4"/>
    </row>
    <row r="2223" spans="1:37" x14ac:dyDescent="0.25">
      <c r="A2223" s="1" t="s">
        <v>2046</v>
      </c>
      <c r="B2223" s="1">
        <v>8427.26</v>
      </c>
      <c r="C2223" s="6">
        <f t="shared" si="151"/>
        <v>4592.66</v>
      </c>
      <c r="D2223" s="6">
        <v>4502.53</v>
      </c>
      <c r="E2223" s="6">
        <v>0</v>
      </c>
      <c r="F2223" s="6">
        <v>0</v>
      </c>
      <c r="G2223" s="6">
        <v>90.13</v>
      </c>
      <c r="H2223" s="6">
        <v>0</v>
      </c>
      <c r="I2223" s="1">
        <v>0</v>
      </c>
      <c r="J2223" s="6">
        <f t="shared" si="152"/>
        <v>13019.92</v>
      </c>
      <c r="K2223" s="13" t="s">
        <v>3024</v>
      </c>
      <c r="L2223" s="13" t="s">
        <v>3024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13" t="s">
        <v>3024</v>
      </c>
      <c r="V2223" s="6">
        <v>0</v>
      </c>
      <c r="W2223" s="6">
        <f t="shared" si="153"/>
        <v>0</v>
      </c>
      <c r="X2223" s="6">
        <v>0</v>
      </c>
      <c r="Y2223" s="15">
        <v>0</v>
      </c>
      <c r="Z2223" s="15">
        <v>0</v>
      </c>
      <c r="AA2223" s="15">
        <f t="shared" si="154"/>
        <v>0</v>
      </c>
      <c r="AB2223" s="1">
        <v>2429.4299999999998</v>
      </c>
      <c r="AC2223" s="13" t="s">
        <v>3024</v>
      </c>
      <c r="AD2223" s="1">
        <v>9990.5999999999967</v>
      </c>
      <c r="AE2223" s="6">
        <v>8640.48</v>
      </c>
      <c r="AF2223" s="15">
        <v>0</v>
      </c>
      <c r="AG2223" s="26">
        <v>3779.5499999999975</v>
      </c>
      <c r="AH2223" s="13" t="s">
        <v>3024</v>
      </c>
      <c r="AI2223" s="6">
        <v>0</v>
      </c>
      <c r="AJ2223" s="7"/>
      <c r="AK2223" s="4"/>
    </row>
    <row r="2224" spans="1:37" x14ac:dyDescent="0.25">
      <c r="A2224" s="1" t="s">
        <v>2047</v>
      </c>
      <c r="B2224" s="1">
        <v>20112.580000000002</v>
      </c>
      <c r="C2224" s="6">
        <f t="shared" si="151"/>
        <v>9646.2599999999984</v>
      </c>
      <c r="D2224" s="6">
        <v>9256.5499999999993</v>
      </c>
      <c r="E2224" s="6">
        <v>0</v>
      </c>
      <c r="F2224" s="6">
        <v>0</v>
      </c>
      <c r="G2224" s="6">
        <v>66.31</v>
      </c>
      <c r="H2224" s="6">
        <v>323.40000000000003</v>
      </c>
      <c r="I2224" s="1">
        <v>533046</v>
      </c>
      <c r="J2224" s="6">
        <f t="shared" si="152"/>
        <v>-503287.16</v>
      </c>
      <c r="K2224" s="13" t="s">
        <v>3024</v>
      </c>
      <c r="L2224" s="13" t="s">
        <v>3024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13" t="s">
        <v>3024</v>
      </c>
      <c r="V2224" s="6">
        <v>0</v>
      </c>
      <c r="W2224" s="6">
        <f t="shared" si="153"/>
        <v>533046</v>
      </c>
      <c r="X2224" s="6">
        <v>0</v>
      </c>
      <c r="Y2224" s="15">
        <v>0</v>
      </c>
      <c r="Z2224" s="15">
        <v>0</v>
      </c>
      <c r="AA2224" s="15">
        <f>-J2224</f>
        <v>503287.16</v>
      </c>
      <c r="AB2224" s="1">
        <v>4135.9500000000007</v>
      </c>
      <c r="AC2224" s="13" t="s">
        <v>3024</v>
      </c>
      <c r="AD2224" s="1">
        <v>20719.859999999997</v>
      </c>
      <c r="AE2224" s="6">
        <v>19567.329999999998</v>
      </c>
      <c r="AF2224" s="15">
        <f t="shared" ref="AF2224:AF2225" si="155">AE2224</f>
        <v>19567.329999999998</v>
      </c>
      <c r="AG2224" s="26">
        <v>5288.4800000000014</v>
      </c>
      <c r="AH2224" s="13" t="s">
        <v>3024</v>
      </c>
      <c r="AI2224" s="6">
        <v>0</v>
      </c>
      <c r="AJ2224" s="7"/>
      <c r="AK2224" s="4"/>
    </row>
    <row r="2225" spans="1:37" x14ac:dyDescent="0.25">
      <c r="A2225" s="1" t="s">
        <v>2048</v>
      </c>
      <c r="B2225" s="1">
        <v>13830.210000000003</v>
      </c>
      <c r="C2225" s="6">
        <f t="shared" si="151"/>
        <v>7753.5599999999995</v>
      </c>
      <c r="D2225" s="6">
        <v>7707.9599999999991</v>
      </c>
      <c r="E2225" s="6">
        <v>0</v>
      </c>
      <c r="F2225" s="6">
        <v>0</v>
      </c>
      <c r="G2225" s="6">
        <v>45.6</v>
      </c>
      <c r="H2225" s="6">
        <v>0</v>
      </c>
      <c r="I2225" s="1">
        <v>1770417.06</v>
      </c>
      <c r="J2225" s="6">
        <f t="shared" si="152"/>
        <v>-1748833.29</v>
      </c>
      <c r="K2225" s="13" t="s">
        <v>3074</v>
      </c>
      <c r="L2225" s="15">
        <v>1770417.06</v>
      </c>
      <c r="M2225" s="6">
        <f>SUBTOTAL(9,N2225:T2225)</f>
        <v>1770417.06</v>
      </c>
      <c r="N2225" s="6">
        <f>B2225+D2225+H2225</f>
        <v>21538.170000000002</v>
      </c>
      <c r="O2225" s="6">
        <v>0</v>
      </c>
      <c r="P2225" s="6">
        <v>0</v>
      </c>
      <c r="Q2225" s="6">
        <v>113.22</v>
      </c>
      <c r="R2225" s="6">
        <f>L2225-N2225-Q2225</f>
        <v>1748765.6700000002</v>
      </c>
      <c r="S2225" s="6">
        <v>0</v>
      </c>
      <c r="T2225" s="6">
        <v>0</v>
      </c>
      <c r="U2225" s="15">
        <f>R2225</f>
        <v>1748765.6700000002</v>
      </c>
      <c r="V2225" s="6">
        <v>0</v>
      </c>
      <c r="W2225" s="6">
        <f t="shared" si="153"/>
        <v>1770417.06</v>
      </c>
      <c r="X2225" s="6">
        <v>0</v>
      </c>
      <c r="Y2225" s="15">
        <v>0</v>
      </c>
      <c r="Z2225" s="15">
        <v>0</v>
      </c>
      <c r="AA2225" s="15">
        <f>-J2225</f>
        <v>1748833.29</v>
      </c>
      <c r="AB2225" s="1">
        <v>4695.880000000001</v>
      </c>
      <c r="AC2225" s="13" t="s">
        <v>3024</v>
      </c>
      <c r="AD2225" s="1">
        <v>14973.389999999996</v>
      </c>
      <c r="AE2225" s="6">
        <v>15184.39</v>
      </c>
      <c r="AF2225" s="15">
        <f t="shared" si="155"/>
        <v>15184.39</v>
      </c>
      <c r="AG2225" s="26">
        <v>4484.8799999999992</v>
      </c>
      <c r="AH2225" s="13" t="s">
        <v>3024</v>
      </c>
      <c r="AI2225" s="6">
        <v>0</v>
      </c>
      <c r="AJ2225" s="7"/>
      <c r="AK2225" s="4"/>
    </row>
    <row r="2226" spans="1:37" x14ac:dyDescent="0.25">
      <c r="A2226" s="1" t="s">
        <v>2049</v>
      </c>
      <c r="B2226" s="1">
        <v>4959.8999999999996</v>
      </c>
      <c r="C2226" s="6">
        <f t="shared" si="151"/>
        <v>45.050000000000004</v>
      </c>
      <c r="D2226" s="6">
        <v>0</v>
      </c>
      <c r="E2226" s="6">
        <v>0</v>
      </c>
      <c r="F2226" s="6">
        <v>0</v>
      </c>
      <c r="G2226" s="6">
        <v>45.050000000000004</v>
      </c>
      <c r="H2226" s="6">
        <v>0</v>
      </c>
      <c r="I2226" s="1">
        <v>0</v>
      </c>
      <c r="J2226" s="6">
        <f t="shared" si="152"/>
        <v>5004.95</v>
      </c>
      <c r="K2226" s="13" t="s">
        <v>3024</v>
      </c>
      <c r="L2226" s="13" t="s">
        <v>3024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13" t="s">
        <v>3024</v>
      </c>
      <c r="V2226" s="6">
        <v>0</v>
      </c>
      <c r="W2226" s="6">
        <f t="shared" si="153"/>
        <v>0</v>
      </c>
      <c r="X2226" s="6">
        <v>0</v>
      </c>
      <c r="Y2226" s="15">
        <v>0</v>
      </c>
      <c r="Z2226" s="15">
        <v>0</v>
      </c>
      <c r="AA2226" s="15">
        <f t="shared" si="154"/>
        <v>0</v>
      </c>
      <c r="AB2226" s="1">
        <v>6028.13</v>
      </c>
      <c r="AC2226" s="13" t="s">
        <v>3024</v>
      </c>
      <c r="AD2226" s="1">
        <v>14103.839999999997</v>
      </c>
      <c r="AE2226" s="6">
        <v>1541.8399999999997</v>
      </c>
      <c r="AF2226" s="15">
        <v>0</v>
      </c>
      <c r="AG2226" s="26">
        <v>18590.129999999997</v>
      </c>
      <c r="AH2226" s="13" t="s">
        <v>3024</v>
      </c>
      <c r="AI2226" s="6">
        <v>0</v>
      </c>
      <c r="AJ2226" s="7"/>
      <c r="AK2226" s="4"/>
    </row>
    <row r="2227" spans="1:37" x14ac:dyDescent="0.25">
      <c r="A2227" s="1" t="s">
        <v>2050</v>
      </c>
      <c r="B2227" s="1">
        <v>114236.62000000002</v>
      </c>
      <c r="C2227" s="6">
        <f t="shared" si="151"/>
        <v>58268.710000000006</v>
      </c>
      <c r="D2227" s="6">
        <v>54948.510000000009</v>
      </c>
      <c r="E2227" s="6">
        <v>0</v>
      </c>
      <c r="F2227" s="6">
        <v>0</v>
      </c>
      <c r="G2227" s="6">
        <v>1183.45</v>
      </c>
      <c r="H2227" s="6">
        <v>2136.75</v>
      </c>
      <c r="I2227" s="1">
        <v>0</v>
      </c>
      <c r="J2227" s="6">
        <f t="shared" si="152"/>
        <v>172505.33000000002</v>
      </c>
      <c r="K2227" s="13" t="s">
        <v>3024</v>
      </c>
      <c r="L2227" s="13" t="s">
        <v>3024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13" t="s">
        <v>3024</v>
      </c>
      <c r="V2227" s="6">
        <v>0</v>
      </c>
      <c r="W2227" s="6">
        <f t="shared" si="153"/>
        <v>0</v>
      </c>
      <c r="X2227" s="6">
        <v>0</v>
      </c>
      <c r="Y2227" s="15">
        <v>0</v>
      </c>
      <c r="Z2227" s="15">
        <v>0</v>
      </c>
      <c r="AA2227" s="15">
        <f t="shared" si="154"/>
        <v>0</v>
      </c>
      <c r="AB2227" s="1">
        <v>47868.770000000011</v>
      </c>
      <c r="AC2227" s="13" t="s">
        <v>3024</v>
      </c>
      <c r="AD2227" s="1">
        <v>145359.02000000002</v>
      </c>
      <c r="AE2227" s="6">
        <v>114901.68000000005</v>
      </c>
      <c r="AF2227" s="15">
        <v>0</v>
      </c>
      <c r="AG2227" s="26">
        <v>78326.109999999986</v>
      </c>
      <c r="AH2227" s="13" t="s">
        <v>3024</v>
      </c>
      <c r="AI2227" s="6">
        <v>0</v>
      </c>
      <c r="AJ2227" s="7"/>
      <c r="AK2227" s="4"/>
    </row>
    <row r="2228" spans="1:37" x14ac:dyDescent="0.25">
      <c r="A2228" s="1" t="s">
        <v>2908</v>
      </c>
      <c r="B2228" s="1">
        <v>6394.91</v>
      </c>
      <c r="C2228" s="6">
        <f t="shared" si="151"/>
        <v>3201.5200000000009</v>
      </c>
      <c r="D2228" s="6">
        <v>3136.8400000000011</v>
      </c>
      <c r="E2228" s="6">
        <v>0</v>
      </c>
      <c r="F2228" s="6">
        <v>0</v>
      </c>
      <c r="G2228" s="6">
        <v>64.680000000000007</v>
      </c>
      <c r="H2228" s="6">
        <v>0</v>
      </c>
      <c r="I2228" s="1">
        <v>0</v>
      </c>
      <c r="J2228" s="6">
        <f t="shared" si="152"/>
        <v>9596.43</v>
      </c>
      <c r="K2228" s="13" t="s">
        <v>3024</v>
      </c>
      <c r="L2228" s="13" t="s">
        <v>3024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13" t="s">
        <v>3024</v>
      </c>
      <c r="V2228" s="6">
        <v>0</v>
      </c>
      <c r="W2228" s="6">
        <f t="shared" si="153"/>
        <v>0</v>
      </c>
      <c r="X2228" s="6">
        <v>0</v>
      </c>
      <c r="Y2228" s="15">
        <v>0</v>
      </c>
      <c r="Z2228" s="15">
        <v>0</v>
      </c>
      <c r="AA2228" s="15">
        <f t="shared" si="154"/>
        <v>0</v>
      </c>
      <c r="AB2228" s="1">
        <v>7653.5900000000047</v>
      </c>
      <c r="AC2228" s="13" t="s">
        <v>3024</v>
      </c>
      <c r="AD2228" s="1">
        <v>16962.240000000005</v>
      </c>
      <c r="AE2228" s="6">
        <v>6993.84</v>
      </c>
      <c r="AF2228" s="15">
        <v>0</v>
      </c>
      <c r="AG2228" s="26">
        <v>17621.990000000009</v>
      </c>
      <c r="AH2228" s="13" t="s">
        <v>3024</v>
      </c>
      <c r="AI2228" s="6">
        <v>0</v>
      </c>
      <c r="AJ2228" s="7"/>
      <c r="AK2228" s="4"/>
    </row>
    <row r="2229" spans="1:37" x14ac:dyDescent="0.25">
      <c r="A2229" s="1" t="s">
        <v>2051</v>
      </c>
      <c r="B2229" s="1">
        <v>241967.31000000003</v>
      </c>
      <c r="C2229" s="6">
        <f t="shared" si="151"/>
        <v>128390.65999999999</v>
      </c>
      <c r="D2229" s="6">
        <v>122919.79999999999</v>
      </c>
      <c r="E2229" s="6">
        <v>0</v>
      </c>
      <c r="F2229" s="6">
        <v>0</v>
      </c>
      <c r="G2229" s="6">
        <v>2549.71</v>
      </c>
      <c r="H2229" s="6">
        <v>2921.1499999999996</v>
      </c>
      <c r="I2229" s="1">
        <v>0</v>
      </c>
      <c r="J2229" s="6">
        <f t="shared" si="152"/>
        <v>370357.97000000003</v>
      </c>
      <c r="K2229" s="13" t="s">
        <v>3024</v>
      </c>
      <c r="L2229" s="13" t="s">
        <v>3024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13" t="s">
        <v>3024</v>
      </c>
      <c r="V2229" s="6">
        <v>0</v>
      </c>
      <c r="W2229" s="6">
        <f t="shared" si="153"/>
        <v>0</v>
      </c>
      <c r="X2229" s="6">
        <v>0</v>
      </c>
      <c r="Y2229" s="15">
        <v>0</v>
      </c>
      <c r="Z2229" s="15">
        <v>0</v>
      </c>
      <c r="AA2229" s="15">
        <f t="shared" si="154"/>
        <v>0</v>
      </c>
      <c r="AB2229" s="1">
        <v>85796.880000000019</v>
      </c>
      <c r="AC2229" s="13" t="s">
        <v>3024</v>
      </c>
      <c r="AD2229" s="1">
        <v>293450.26000000007</v>
      </c>
      <c r="AE2229" s="6">
        <v>244865.23</v>
      </c>
      <c r="AF2229" s="15">
        <v>0</v>
      </c>
      <c r="AG2229" s="26">
        <v>134381.91000000006</v>
      </c>
      <c r="AH2229" s="13" t="s">
        <v>3024</v>
      </c>
      <c r="AI2229" s="6">
        <v>0</v>
      </c>
      <c r="AJ2229" s="7"/>
      <c r="AK2229" s="4"/>
    </row>
    <row r="2230" spans="1:37" x14ac:dyDescent="0.25">
      <c r="A2230" s="1" t="s">
        <v>2052</v>
      </c>
      <c r="B2230" s="1">
        <v>30416.870000000006</v>
      </c>
      <c r="C2230" s="6">
        <f t="shared" si="151"/>
        <v>21027.23</v>
      </c>
      <c r="D2230" s="6">
        <v>19566.080000000002</v>
      </c>
      <c r="E2230" s="6">
        <v>0</v>
      </c>
      <c r="F2230" s="6">
        <v>0</v>
      </c>
      <c r="G2230" s="6">
        <v>324.8</v>
      </c>
      <c r="H2230" s="6">
        <v>1136.3499999999999</v>
      </c>
      <c r="I2230" s="1">
        <v>0</v>
      </c>
      <c r="J2230" s="6">
        <f t="shared" si="152"/>
        <v>51444.100000000006</v>
      </c>
      <c r="K2230" s="13" t="s">
        <v>3024</v>
      </c>
      <c r="L2230" s="13" t="s">
        <v>3024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13" t="s">
        <v>3024</v>
      </c>
      <c r="V2230" s="6">
        <v>0</v>
      </c>
      <c r="W2230" s="6">
        <f t="shared" si="153"/>
        <v>0</v>
      </c>
      <c r="X2230" s="6">
        <v>0</v>
      </c>
      <c r="Y2230" s="15">
        <v>0</v>
      </c>
      <c r="Z2230" s="15">
        <v>0</v>
      </c>
      <c r="AA2230" s="15">
        <f t="shared" si="154"/>
        <v>0</v>
      </c>
      <c r="AB2230" s="1">
        <v>15947.130000000008</v>
      </c>
      <c r="AC2230" s="13" t="s">
        <v>3024</v>
      </c>
      <c r="AD2230" s="1">
        <v>39954</v>
      </c>
      <c r="AE2230" s="6">
        <v>35661.18</v>
      </c>
      <c r="AF2230" s="15">
        <v>0</v>
      </c>
      <c r="AG2230" s="26">
        <v>20239.950000000012</v>
      </c>
      <c r="AH2230" s="13" t="s">
        <v>3024</v>
      </c>
      <c r="AI2230" s="6">
        <v>0</v>
      </c>
      <c r="AJ2230" s="7"/>
      <c r="AK2230" s="4"/>
    </row>
    <row r="2231" spans="1:37" x14ac:dyDescent="0.25">
      <c r="A2231" s="1" t="s">
        <v>2053</v>
      </c>
      <c r="B2231" s="1">
        <v>1635.78</v>
      </c>
      <c r="C2231" s="6">
        <f t="shared" si="151"/>
        <v>14.86</v>
      </c>
      <c r="D2231" s="6">
        <v>0</v>
      </c>
      <c r="E2231" s="6">
        <v>0</v>
      </c>
      <c r="F2231" s="6">
        <v>0</v>
      </c>
      <c r="G2231" s="6">
        <v>14.86</v>
      </c>
      <c r="H2231" s="6">
        <v>0</v>
      </c>
      <c r="I2231" s="1">
        <v>0</v>
      </c>
      <c r="J2231" s="6">
        <f t="shared" si="152"/>
        <v>1650.6399999999999</v>
      </c>
      <c r="K2231" s="13" t="s">
        <v>3024</v>
      </c>
      <c r="L2231" s="13" t="s">
        <v>3024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13" t="s">
        <v>3024</v>
      </c>
      <c r="V2231" s="6">
        <v>0</v>
      </c>
      <c r="W2231" s="6">
        <f t="shared" si="153"/>
        <v>0</v>
      </c>
      <c r="X2231" s="6">
        <v>0</v>
      </c>
      <c r="Y2231" s="15">
        <v>0</v>
      </c>
      <c r="Z2231" s="15">
        <v>0</v>
      </c>
      <c r="AA2231" s="15">
        <f t="shared" si="154"/>
        <v>0</v>
      </c>
      <c r="AB2231" s="1">
        <v>2208.94</v>
      </c>
      <c r="AC2231" s="13" t="s">
        <v>3024</v>
      </c>
      <c r="AD2231" s="1">
        <v>3582.64</v>
      </c>
      <c r="AE2231" s="6">
        <v>862.2199999999998</v>
      </c>
      <c r="AF2231" s="15">
        <v>0</v>
      </c>
      <c r="AG2231" s="26">
        <v>4929.3600000000006</v>
      </c>
      <c r="AH2231" s="13" t="s">
        <v>3024</v>
      </c>
      <c r="AI2231" s="6">
        <v>0</v>
      </c>
      <c r="AJ2231" s="7"/>
      <c r="AK2231" s="4"/>
    </row>
    <row r="2232" spans="1:37" x14ac:dyDescent="0.25">
      <c r="A2232" s="1" t="s">
        <v>2054</v>
      </c>
      <c r="B2232" s="1">
        <v>3323.5</v>
      </c>
      <c r="C2232" s="6">
        <f t="shared" si="151"/>
        <v>4251.0599999999995</v>
      </c>
      <c r="D2232" s="6">
        <v>4212.9299999999994</v>
      </c>
      <c r="E2232" s="6">
        <v>0</v>
      </c>
      <c r="F2232" s="6">
        <v>0</v>
      </c>
      <c r="G2232" s="6">
        <v>38.129999999999995</v>
      </c>
      <c r="H2232" s="6">
        <v>0</v>
      </c>
      <c r="I2232" s="1">
        <v>0</v>
      </c>
      <c r="J2232" s="6">
        <f t="shared" si="152"/>
        <v>7574.5599999999995</v>
      </c>
      <c r="K2232" s="13" t="s">
        <v>3024</v>
      </c>
      <c r="L2232" s="13" t="s">
        <v>3024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13" t="s">
        <v>3024</v>
      </c>
      <c r="V2232" s="6">
        <v>0</v>
      </c>
      <c r="W2232" s="6">
        <f t="shared" si="153"/>
        <v>0</v>
      </c>
      <c r="X2232" s="6">
        <v>0</v>
      </c>
      <c r="Y2232" s="15">
        <v>0</v>
      </c>
      <c r="Z2232" s="15">
        <v>0</v>
      </c>
      <c r="AA2232" s="15">
        <f t="shared" si="154"/>
        <v>0</v>
      </c>
      <c r="AB2232" s="1">
        <v>2074.2600000000002</v>
      </c>
      <c r="AC2232" s="13" t="s">
        <v>3024</v>
      </c>
      <c r="AD2232" s="1">
        <v>5883.619999999999</v>
      </c>
      <c r="AE2232" s="6">
        <v>5576.3899999999985</v>
      </c>
      <c r="AF2232" s="15">
        <v>0</v>
      </c>
      <c r="AG2232" s="26">
        <v>2381.4900000000007</v>
      </c>
      <c r="AH2232" s="13" t="s">
        <v>3024</v>
      </c>
      <c r="AI2232" s="6">
        <v>0</v>
      </c>
      <c r="AJ2232" s="7"/>
      <c r="AK2232" s="4"/>
    </row>
    <row r="2233" spans="1:37" x14ac:dyDescent="0.25">
      <c r="A2233" s="1" t="s">
        <v>2055</v>
      </c>
      <c r="B2233" s="1">
        <v>5497.7899999999991</v>
      </c>
      <c r="C2233" s="6">
        <f t="shared" si="151"/>
        <v>4309.8799999999992</v>
      </c>
      <c r="D2233" s="6">
        <v>4252.5499999999993</v>
      </c>
      <c r="E2233" s="6">
        <v>0</v>
      </c>
      <c r="F2233" s="6">
        <v>0</v>
      </c>
      <c r="G2233" s="6">
        <v>57.33</v>
      </c>
      <c r="H2233" s="6">
        <v>0</v>
      </c>
      <c r="I2233" s="1">
        <v>0</v>
      </c>
      <c r="J2233" s="6">
        <f t="shared" si="152"/>
        <v>9807.6699999999983</v>
      </c>
      <c r="K2233" s="13" t="s">
        <v>3024</v>
      </c>
      <c r="L2233" s="13" t="s">
        <v>3024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13" t="s">
        <v>3024</v>
      </c>
      <c r="V2233" s="6">
        <v>0</v>
      </c>
      <c r="W2233" s="6">
        <f t="shared" si="153"/>
        <v>0</v>
      </c>
      <c r="X2233" s="6">
        <v>0</v>
      </c>
      <c r="Y2233" s="15">
        <v>0</v>
      </c>
      <c r="Z2233" s="15">
        <v>0</v>
      </c>
      <c r="AA2233" s="15">
        <f t="shared" si="154"/>
        <v>0</v>
      </c>
      <c r="AB2233" s="1">
        <v>3213.2299999999996</v>
      </c>
      <c r="AC2233" s="13" t="s">
        <v>3024</v>
      </c>
      <c r="AD2233" s="1">
        <v>7236.5</v>
      </c>
      <c r="AE2233" s="6">
        <v>7583.7699999999986</v>
      </c>
      <c r="AF2233" s="15">
        <v>0</v>
      </c>
      <c r="AG2233" s="26">
        <v>2865.9600000000009</v>
      </c>
      <c r="AH2233" s="13" t="s">
        <v>3024</v>
      </c>
      <c r="AI2233" s="6">
        <v>0</v>
      </c>
      <c r="AJ2233" s="7"/>
      <c r="AK2233" s="4"/>
    </row>
    <row r="2234" spans="1:37" x14ac:dyDescent="0.25">
      <c r="A2234" s="1" t="s">
        <v>2056</v>
      </c>
      <c r="B2234" s="1">
        <v>6620.0199999999995</v>
      </c>
      <c r="C2234" s="6">
        <f t="shared" si="151"/>
        <v>5019.91</v>
      </c>
      <c r="D2234" s="6">
        <v>4951.8499999999995</v>
      </c>
      <c r="E2234" s="6">
        <v>0</v>
      </c>
      <c r="F2234" s="6">
        <v>0</v>
      </c>
      <c r="G2234" s="6">
        <v>68.06</v>
      </c>
      <c r="H2234" s="6">
        <v>0</v>
      </c>
      <c r="I2234" s="1">
        <v>0</v>
      </c>
      <c r="J2234" s="6">
        <f t="shared" si="152"/>
        <v>11639.93</v>
      </c>
      <c r="K2234" s="13" t="s">
        <v>3024</v>
      </c>
      <c r="L2234" s="13" t="s">
        <v>3024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13" t="s">
        <v>3024</v>
      </c>
      <c r="V2234" s="6">
        <v>0</v>
      </c>
      <c r="W2234" s="6">
        <f t="shared" si="153"/>
        <v>0</v>
      </c>
      <c r="X2234" s="6">
        <v>0</v>
      </c>
      <c r="Y2234" s="15">
        <v>0</v>
      </c>
      <c r="Z2234" s="15">
        <v>0</v>
      </c>
      <c r="AA2234" s="15">
        <f t="shared" si="154"/>
        <v>0</v>
      </c>
      <c r="AB2234" s="1">
        <v>3774.9100000000003</v>
      </c>
      <c r="AC2234" s="13" t="s">
        <v>3024</v>
      </c>
      <c r="AD2234" s="1">
        <v>9916.32</v>
      </c>
      <c r="AE2234" s="6">
        <v>8709.5199999999986</v>
      </c>
      <c r="AF2234" s="15">
        <v>0</v>
      </c>
      <c r="AG2234" s="26">
        <v>4981.7100000000019</v>
      </c>
      <c r="AH2234" s="13" t="s">
        <v>3024</v>
      </c>
      <c r="AI2234" s="6">
        <v>0</v>
      </c>
      <c r="AJ2234" s="7"/>
      <c r="AK2234" s="4"/>
    </row>
    <row r="2235" spans="1:37" x14ac:dyDescent="0.25">
      <c r="A2235" s="1" t="s">
        <v>2057</v>
      </c>
      <c r="B2235" s="1">
        <v>5465.82</v>
      </c>
      <c r="C2235" s="6">
        <f t="shared" si="151"/>
        <v>3676.3000000000011</v>
      </c>
      <c r="D2235" s="6">
        <v>3619.5900000000011</v>
      </c>
      <c r="E2235" s="6">
        <v>0</v>
      </c>
      <c r="F2235" s="6">
        <v>0</v>
      </c>
      <c r="G2235" s="6">
        <v>56.709999999999994</v>
      </c>
      <c r="H2235" s="6">
        <v>0</v>
      </c>
      <c r="I2235" s="1">
        <v>0</v>
      </c>
      <c r="J2235" s="6">
        <f t="shared" si="152"/>
        <v>9142.1200000000008</v>
      </c>
      <c r="K2235" s="13" t="s">
        <v>3024</v>
      </c>
      <c r="L2235" s="13" t="s">
        <v>3024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13" t="s">
        <v>3024</v>
      </c>
      <c r="V2235" s="6">
        <v>0</v>
      </c>
      <c r="W2235" s="6">
        <f t="shared" si="153"/>
        <v>0</v>
      </c>
      <c r="X2235" s="6">
        <v>0</v>
      </c>
      <c r="Y2235" s="15">
        <v>0</v>
      </c>
      <c r="Z2235" s="15">
        <v>0</v>
      </c>
      <c r="AA2235" s="15">
        <f t="shared" si="154"/>
        <v>0</v>
      </c>
      <c r="AB2235" s="1">
        <v>3293.7200000000003</v>
      </c>
      <c r="AC2235" s="13" t="s">
        <v>3024</v>
      </c>
      <c r="AD2235" s="1">
        <v>8574.7799999999988</v>
      </c>
      <c r="AE2235" s="6">
        <v>6635.7000000000007</v>
      </c>
      <c r="AF2235" s="15">
        <v>0</v>
      </c>
      <c r="AG2235" s="26">
        <v>5232.7999999999993</v>
      </c>
      <c r="AH2235" s="13" t="s">
        <v>3024</v>
      </c>
      <c r="AI2235" s="6">
        <v>0</v>
      </c>
      <c r="AJ2235" s="7"/>
      <c r="AK2235" s="4"/>
    </row>
    <row r="2236" spans="1:37" x14ac:dyDescent="0.25">
      <c r="A2236" s="1" t="s">
        <v>2058</v>
      </c>
      <c r="B2236" s="1">
        <v>6648.9199999999992</v>
      </c>
      <c r="C2236" s="6">
        <f t="shared" si="151"/>
        <v>3923.16</v>
      </c>
      <c r="D2236" s="6">
        <v>3852.5099999999998</v>
      </c>
      <c r="E2236" s="6">
        <v>0</v>
      </c>
      <c r="F2236" s="6">
        <v>0</v>
      </c>
      <c r="G2236" s="6">
        <v>70.650000000000006</v>
      </c>
      <c r="H2236" s="6">
        <v>0</v>
      </c>
      <c r="I2236" s="1">
        <v>0</v>
      </c>
      <c r="J2236" s="6">
        <f t="shared" si="152"/>
        <v>10572.079999999998</v>
      </c>
      <c r="K2236" s="13" t="s">
        <v>3024</v>
      </c>
      <c r="L2236" s="13" t="s">
        <v>3024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13" t="s">
        <v>3024</v>
      </c>
      <c r="V2236" s="6">
        <v>0</v>
      </c>
      <c r="W2236" s="6">
        <f t="shared" si="153"/>
        <v>0</v>
      </c>
      <c r="X2236" s="6">
        <v>0</v>
      </c>
      <c r="Y2236" s="15">
        <v>0</v>
      </c>
      <c r="Z2236" s="15">
        <v>0</v>
      </c>
      <c r="AA2236" s="15">
        <f t="shared" si="154"/>
        <v>0</v>
      </c>
      <c r="AB2236" s="1">
        <v>2981.59</v>
      </c>
      <c r="AC2236" s="13" t="s">
        <v>3024</v>
      </c>
      <c r="AD2236" s="1">
        <v>8867.08</v>
      </c>
      <c r="AE2236" s="6">
        <v>6485.65</v>
      </c>
      <c r="AF2236" s="15">
        <v>0</v>
      </c>
      <c r="AG2236" s="26">
        <v>5363.02</v>
      </c>
      <c r="AH2236" s="13" t="s">
        <v>3024</v>
      </c>
      <c r="AI2236" s="6">
        <v>0</v>
      </c>
      <c r="AJ2236" s="7"/>
      <c r="AK2236" s="4"/>
    </row>
    <row r="2237" spans="1:37" x14ac:dyDescent="0.25">
      <c r="A2237" s="1" t="s">
        <v>2059</v>
      </c>
      <c r="B2237" s="1">
        <v>79265.67</v>
      </c>
      <c r="C2237" s="6">
        <f t="shared" si="151"/>
        <v>46151.020000000004</v>
      </c>
      <c r="D2237" s="6">
        <v>44047.98</v>
      </c>
      <c r="E2237" s="6">
        <v>0</v>
      </c>
      <c r="F2237" s="6">
        <v>0</v>
      </c>
      <c r="G2237" s="6">
        <v>846.38999999999987</v>
      </c>
      <c r="H2237" s="6">
        <v>1256.6500000000001</v>
      </c>
      <c r="I2237" s="1">
        <v>0</v>
      </c>
      <c r="J2237" s="6">
        <f t="shared" si="152"/>
        <v>125416.69</v>
      </c>
      <c r="K2237" s="13" t="s">
        <v>3024</v>
      </c>
      <c r="L2237" s="13" t="s">
        <v>3024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13" t="s">
        <v>3024</v>
      </c>
      <c r="V2237" s="6">
        <v>0</v>
      </c>
      <c r="W2237" s="6">
        <f t="shared" si="153"/>
        <v>0</v>
      </c>
      <c r="X2237" s="6">
        <v>0</v>
      </c>
      <c r="Y2237" s="15">
        <v>0</v>
      </c>
      <c r="Z2237" s="15">
        <v>0</v>
      </c>
      <c r="AA2237" s="15">
        <f t="shared" si="154"/>
        <v>0</v>
      </c>
      <c r="AB2237" s="1">
        <v>38082.970000000023</v>
      </c>
      <c r="AC2237" s="13" t="s">
        <v>3024</v>
      </c>
      <c r="AD2237" s="1">
        <v>101312.01000000001</v>
      </c>
      <c r="AE2237" s="6">
        <v>87956.6</v>
      </c>
      <c r="AF2237" s="15">
        <v>0</v>
      </c>
      <c r="AG2237" s="26">
        <v>51438.380000000019</v>
      </c>
      <c r="AH2237" s="13" t="s">
        <v>3024</v>
      </c>
      <c r="AI2237" s="6">
        <v>0</v>
      </c>
      <c r="AJ2237" s="7"/>
      <c r="AK2237" s="4"/>
    </row>
    <row r="2238" spans="1:37" x14ac:dyDescent="0.25">
      <c r="A2238" s="1" t="s">
        <v>2060</v>
      </c>
      <c r="B2238" s="1">
        <v>111111.76999999999</v>
      </c>
      <c r="C2238" s="6">
        <f t="shared" si="151"/>
        <v>68824.089999999982</v>
      </c>
      <c r="D2238" s="6">
        <v>65120.139999999992</v>
      </c>
      <c r="E2238" s="6">
        <v>0</v>
      </c>
      <c r="F2238" s="6">
        <v>0</v>
      </c>
      <c r="G2238" s="6">
        <v>1190.3</v>
      </c>
      <c r="H2238" s="6">
        <v>2513.65</v>
      </c>
      <c r="I2238" s="1">
        <v>0</v>
      </c>
      <c r="J2238" s="6">
        <f t="shared" si="152"/>
        <v>179935.86</v>
      </c>
      <c r="K2238" s="13" t="s">
        <v>3024</v>
      </c>
      <c r="L2238" s="13" t="s">
        <v>3024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13" t="s">
        <v>3024</v>
      </c>
      <c r="V2238" s="6">
        <v>0</v>
      </c>
      <c r="W2238" s="6">
        <f t="shared" si="153"/>
        <v>0</v>
      </c>
      <c r="X2238" s="6">
        <v>0</v>
      </c>
      <c r="Y2238" s="15">
        <v>0</v>
      </c>
      <c r="Z2238" s="15">
        <v>0</v>
      </c>
      <c r="AA2238" s="15">
        <f t="shared" si="154"/>
        <v>0</v>
      </c>
      <c r="AB2238" s="1">
        <v>41035.740000000005</v>
      </c>
      <c r="AC2238" s="13" t="s">
        <v>3024</v>
      </c>
      <c r="AD2238" s="1">
        <v>136809.15999999997</v>
      </c>
      <c r="AE2238" s="6">
        <v>119961.23</v>
      </c>
      <c r="AF2238" s="15">
        <v>0</v>
      </c>
      <c r="AG2238" s="26">
        <v>57883.670000000006</v>
      </c>
      <c r="AH2238" s="13" t="s">
        <v>3024</v>
      </c>
      <c r="AI2238" s="6">
        <v>0</v>
      </c>
      <c r="AJ2238" s="7"/>
      <c r="AK2238" s="4"/>
    </row>
    <row r="2239" spans="1:37" x14ac:dyDescent="0.25">
      <c r="A2239" s="1" t="s">
        <v>2061</v>
      </c>
      <c r="B2239" s="1">
        <v>66686.590000000011</v>
      </c>
      <c r="C2239" s="6">
        <f t="shared" si="151"/>
        <v>48462.649999999994</v>
      </c>
      <c r="D2239" s="6">
        <v>47716.27</v>
      </c>
      <c r="E2239" s="6">
        <v>0</v>
      </c>
      <c r="F2239" s="6">
        <v>0</v>
      </c>
      <c r="G2239" s="6">
        <v>746.38</v>
      </c>
      <c r="H2239" s="6">
        <v>0</v>
      </c>
      <c r="I2239" s="1">
        <v>0</v>
      </c>
      <c r="J2239" s="6">
        <f t="shared" si="152"/>
        <v>115149.24</v>
      </c>
      <c r="K2239" s="13" t="s">
        <v>3024</v>
      </c>
      <c r="L2239" s="13" t="s">
        <v>3024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13" t="s">
        <v>3024</v>
      </c>
      <c r="V2239" s="6">
        <v>0</v>
      </c>
      <c r="W2239" s="6">
        <f t="shared" si="153"/>
        <v>0</v>
      </c>
      <c r="X2239" s="6">
        <v>0</v>
      </c>
      <c r="Y2239" s="15">
        <v>0</v>
      </c>
      <c r="Z2239" s="15">
        <v>0</v>
      </c>
      <c r="AA2239" s="15">
        <f t="shared" si="154"/>
        <v>0</v>
      </c>
      <c r="AB2239" s="1">
        <v>37954.619999999995</v>
      </c>
      <c r="AC2239" s="13" t="s">
        <v>3024</v>
      </c>
      <c r="AD2239" s="1">
        <v>97868.829999999987</v>
      </c>
      <c r="AE2239" s="6">
        <v>82262.249999999985</v>
      </c>
      <c r="AF2239" s="15">
        <v>0</v>
      </c>
      <c r="AG2239" s="26">
        <v>53561.200000000004</v>
      </c>
      <c r="AH2239" s="13" t="s">
        <v>3024</v>
      </c>
      <c r="AI2239" s="6">
        <v>0</v>
      </c>
      <c r="AJ2239" s="7"/>
      <c r="AK2239" s="4"/>
    </row>
    <row r="2240" spans="1:37" x14ac:dyDescent="0.25">
      <c r="A2240" s="1" t="s">
        <v>2062</v>
      </c>
      <c r="B2240" s="1">
        <v>75411.400000000009</v>
      </c>
      <c r="C2240" s="6">
        <f t="shared" si="151"/>
        <v>43038.920000000006</v>
      </c>
      <c r="D2240" s="6">
        <v>40210.560000000005</v>
      </c>
      <c r="E2240" s="6">
        <v>0</v>
      </c>
      <c r="F2240" s="6">
        <v>0</v>
      </c>
      <c r="G2240" s="6">
        <v>792.1099999999999</v>
      </c>
      <c r="H2240" s="6">
        <v>2036.2500000000002</v>
      </c>
      <c r="I2240" s="1">
        <v>0</v>
      </c>
      <c r="J2240" s="6">
        <f t="shared" si="152"/>
        <v>118450.32</v>
      </c>
      <c r="K2240" s="13" t="s">
        <v>3024</v>
      </c>
      <c r="L2240" s="13" t="s">
        <v>3024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13" t="s">
        <v>3024</v>
      </c>
      <c r="V2240" s="6">
        <v>0</v>
      </c>
      <c r="W2240" s="6">
        <f t="shared" si="153"/>
        <v>0</v>
      </c>
      <c r="X2240" s="6">
        <v>0</v>
      </c>
      <c r="Y2240" s="15">
        <v>0</v>
      </c>
      <c r="Z2240" s="15">
        <v>0</v>
      </c>
      <c r="AA2240" s="15">
        <f t="shared" si="154"/>
        <v>0</v>
      </c>
      <c r="AB2240" s="1">
        <v>31726.299999999988</v>
      </c>
      <c r="AC2240" s="13" t="s">
        <v>3024</v>
      </c>
      <c r="AD2240" s="1">
        <v>95081.439999999973</v>
      </c>
      <c r="AE2240" s="6">
        <v>79564.539999999994</v>
      </c>
      <c r="AF2240" s="15">
        <v>0</v>
      </c>
      <c r="AG2240" s="26">
        <v>47243.199999999968</v>
      </c>
      <c r="AH2240" s="13" t="s">
        <v>3024</v>
      </c>
      <c r="AI2240" s="6">
        <v>0</v>
      </c>
      <c r="AJ2240" s="7"/>
      <c r="AK2240" s="4"/>
    </row>
    <row r="2241" spans="1:37" x14ac:dyDescent="0.25">
      <c r="A2241" s="1" t="s">
        <v>2063</v>
      </c>
      <c r="B2241" s="1">
        <v>70539.399999999994</v>
      </c>
      <c r="C2241" s="6">
        <f t="shared" si="151"/>
        <v>45537.850000000006</v>
      </c>
      <c r="D2241" s="6">
        <v>41865.990000000005</v>
      </c>
      <c r="E2241" s="6">
        <v>0</v>
      </c>
      <c r="F2241" s="6">
        <v>0</v>
      </c>
      <c r="G2241" s="6">
        <v>760.03</v>
      </c>
      <c r="H2241" s="6">
        <v>2911.8300000000004</v>
      </c>
      <c r="I2241" s="1">
        <v>0</v>
      </c>
      <c r="J2241" s="6">
        <f t="shared" si="152"/>
        <v>116077.25</v>
      </c>
      <c r="K2241" s="13" t="s">
        <v>3024</v>
      </c>
      <c r="L2241" s="13" t="s">
        <v>3024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13" t="s">
        <v>3024</v>
      </c>
      <c r="V2241" s="6">
        <v>0</v>
      </c>
      <c r="W2241" s="6">
        <f t="shared" si="153"/>
        <v>0</v>
      </c>
      <c r="X2241" s="6">
        <v>0</v>
      </c>
      <c r="Y2241" s="15">
        <v>0</v>
      </c>
      <c r="Z2241" s="15">
        <v>0</v>
      </c>
      <c r="AA2241" s="15">
        <f t="shared" si="154"/>
        <v>0</v>
      </c>
      <c r="AB2241" s="1">
        <v>34452.37000000001</v>
      </c>
      <c r="AC2241" s="13" t="s">
        <v>3024</v>
      </c>
      <c r="AD2241" s="1">
        <v>89785.459999999992</v>
      </c>
      <c r="AE2241" s="6">
        <v>79925.929999999993</v>
      </c>
      <c r="AF2241" s="15">
        <v>0</v>
      </c>
      <c r="AG2241" s="26">
        <v>44311.900000000009</v>
      </c>
      <c r="AH2241" s="13" t="s">
        <v>3024</v>
      </c>
      <c r="AI2241" s="6">
        <v>0</v>
      </c>
      <c r="AJ2241" s="7"/>
      <c r="AK2241" s="4"/>
    </row>
    <row r="2242" spans="1:37" x14ac:dyDescent="0.25">
      <c r="A2242" s="1" t="s">
        <v>2064</v>
      </c>
      <c r="B2242" s="1">
        <v>78740.560000000012</v>
      </c>
      <c r="C2242" s="6">
        <f t="shared" si="151"/>
        <v>47204.67</v>
      </c>
      <c r="D2242" s="6">
        <v>45112.06</v>
      </c>
      <c r="E2242" s="6">
        <v>0</v>
      </c>
      <c r="F2242" s="6">
        <v>0</v>
      </c>
      <c r="G2242" s="6">
        <v>839.06000000000006</v>
      </c>
      <c r="H2242" s="6">
        <v>1253.55</v>
      </c>
      <c r="I2242" s="1">
        <v>0</v>
      </c>
      <c r="J2242" s="6">
        <f t="shared" si="152"/>
        <v>125945.23000000001</v>
      </c>
      <c r="K2242" s="13" t="s">
        <v>3024</v>
      </c>
      <c r="L2242" s="13" t="s">
        <v>3024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13" t="s">
        <v>3024</v>
      </c>
      <c r="V2242" s="6">
        <v>0</v>
      </c>
      <c r="W2242" s="6">
        <f t="shared" si="153"/>
        <v>0</v>
      </c>
      <c r="X2242" s="6">
        <v>0</v>
      </c>
      <c r="Y2242" s="15">
        <v>0</v>
      </c>
      <c r="Z2242" s="15">
        <v>0</v>
      </c>
      <c r="AA2242" s="15">
        <f t="shared" si="154"/>
        <v>0</v>
      </c>
      <c r="AB2242" s="1">
        <v>32185.329999999987</v>
      </c>
      <c r="AC2242" s="13" t="s">
        <v>3024</v>
      </c>
      <c r="AD2242" s="1">
        <v>95155.729999999981</v>
      </c>
      <c r="AE2242" s="6">
        <v>86910.43</v>
      </c>
      <c r="AF2242" s="15">
        <v>0</v>
      </c>
      <c r="AG2242" s="26">
        <v>40430.629999999976</v>
      </c>
      <c r="AH2242" s="13" t="s">
        <v>3024</v>
      </c>
      <c r="AI2242" s="6">
        <v>0</v>
      </c>
      <c r="AJ2242" s="7"/>
      <c r="AK2242" s="4"/>
    </row>
    <row r="2243" spans="1:37" x14ac:dyDescent="0.25">
      <c r="A2243" s="1" t="s">
        <v>2065</v>
      </c>
      <c r="B2243" s="1">
        <v>69349.640000000029</v>
      </c>
      <c r="C2243" s="6">
        <f t="shared" si="151"/>
        <v>46005.380000000012</v>
      </c>
      <c r="D2243" s="6">
        <v>42405.850000000006</v>
      </c>
      <c r="E2243" s="6">
        <v>0</v>
      </c>
      <c r="F2243" s="6">
        <v>0</v>
      </c>
      <c r="G2243" s="6">
        <v>738.98</v>
      </c>
      <c r="H2243" s="6">
        <v>2860.55</v>
      </c>
      <c r="I2243" s="1">
        <v>0</v>
      </c>
      <c r="J2243" s="6">
        <f t="shared" si="152"/>
        <v>115355.02000000005</v>
      </c>
      <c r="K2243" s="13" t="s">
        <v>3024</v>
      </c>
      <c r="L2243" s="13" t="s">
        <v>3024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13" t="s">
        <v>3024</v>
      </c>
      <c r="V2243" s="6">
        <v>0</v>
      </c>
      <c r="W2243" s="6">
        <f t="shared" si="153"/>
        <v>0</v>
      </c>
      <c r="X2243" s="6">
        <v>0</v>
      </c>
      <c r="Y2243" s="15">
        <v>0</v>
      </c>
      <c r="Z2243" s="15">
        <v>0</v>
      </c>
      <c r="AA2243" s="15">
        <f t="shared" si="154"/>
        <v>0</v>
      </c>
      <c r="AB2243" s="1">
        <v>36334.9</v>
      </c>
      <c r="AC2243" s="13" t="s">
        <v>3024</v>
      </c>
      <c r="AD2243" s="1">
        <v>88611.080000000016</v>
      </c>
      <c r="AE2243" s="6">
        <v>79986.580000000016</v>
      </c>
      <c r="AF2243" s="15">
        <v>0</v>
      </c>
      <c r="AG2243" s="26">
        <v>44959.399999999994</v>
      </c>
      <c r="AH2243" s="13" t="s">
        <v>3024</v>
      </c>
      <c r="AI2243" s="6">
        <v>0</v>
      </c>
      <c r="AJ2243" s="7"/>
      <c r="AK2243" s="4"/>
    </row>
    <row r="2244" spans="1:37" x14ac:dyDescent="0.25">
      <c r="A2244" s="1" t="s">
        <v>2066</v>
      </c>
      <c r="B2244" s="1">
        <v>71717.08</v>
      </c>
      <c r="C2244" s="6">
        <f t="shared" si="151"/>
        <v>44421.640000000007</v>
      </c>
      <c r="D2244" s="6">
        <v>42556.990000000005</v>
      </c>
      <c r="E2244" s="6">
        <v>0</v>
      </c>
      <c r="F2244" s="6">
        <v>0</v>
      </c>
      <c r="G2244" s="6">
        <v>780.49999999999989</v>
      </c>
      <c r="H2244" s="6">
        <v>1084.1500000000001</v>
      </c>
      <c r="I2244" s="1">
        <v>0</v>
      </c>
      <c r="J2244" s="6">
        <f t="shared" si="152"/>
        <v>116138.72</v>
      </c>
      <c r="K2244" s="13" t="s">
        <v>3024</v>
      </c>
      <c r="L2244" s="13" t="s">
        <v>3024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13" t="s">
        <v>3024</v>
      </c>
      <c r="V2244" s="6">
        <v>0</v>
      </c>
      <c r="W2244" s="6">
        <f t="shared" si="153"/>
        <v>0</v>
      </c>
      <c r="X2244" s="6">
        <v>0</v>
      </c>
      <c r="Y2244" s="15">
        <v>0</v>
      </c>
      <c r="Z2244" s="15">
        <v>0</v>
      </c>
      <c r="AA2244" s="15">
        <f t="shared" si="154"/>
        <v>0</v>
      </c>
      <c r="AB2244" s="1">
        <v>36733.51</v>
      </c>
      <c r="AC2244" s="13" t="s">
        <v>3024</v>
      </c>
      <c r="AD2244" s="1">
        <v>98190.56</v>
      </c>
      <c r="AE2244" s="6">
        <v>81981.62</v>
      </c>
      <c r="AF2244" s="15">
        <v>0</v>
      </c>
      <c r="AG2244" s="26">
        <v>52942.450000000012</v>
      </c>
      <c r="AH2244" s="13" t="s">
        <v>3024</v>
      </c>
      <c r="AI2244" s="6">
        <v>0</v>
      </c>
      <c r="AJ2244" s="7"/>
      <c r="AK2244" s="4"/>
    </row>
    <row r="2245" spans="1:37" x14ac:dyDescent="0.25">
      <c r="A2245" s="1" t="s">
        <v>2067</v>
      </c>
      <c r="B2245" s="1">
        <v>67682.92</v>
      </c>
      <c r="C2245" s="6">
        <f t="shared" si="151"/>
        <v>45821.14</v>
      </c>
      <c r="D2245" s="6">
        <v>42978.81</v>
      </c>
      <c r="E2245" s="6">
        <v>0</v>
      </c>
      <c r="F2245" s="6">
        <v>0</v>
      </c>
      <c r="G2245" s="6">
        <v>738.54</v>
      </c>
      <c r="H2245" s="6">
        <v>2103.79</v>
      </c>
      <c r="I2245" s="1">
        <v>0</v>
      </c>
      <c r="J2245" s="6">
        <f t="shared" si="152"/>
        <v>113504.06</v>
      </c>
      <c r="K2245" s="13" t="s">
        <v>3024</v>
      </c>
      <c r="L2245" s="13" t="s">
        <v>3024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13" t="s">
        <v>3024</v>
      </c>
      <c r="V2245" s="6">
        <v>0</v>
      </c>
      <c r="W2245" s="6">
        <f t="shared" si="153"/>
        <v>0</v>
      </c>
      <c r="X2245" s="6">
        <v>0</v>
      </c>
      <c r="Y2245" s="15">
        <v>0</v>
      </c>
      <c r="Z2245" s="15">
        <v>0</v>
      </c>
      <c r="AA2245" s="15">
        <f t="shared" si="154"/>
        <v>0</v>
      </c>
      <c r="AB2245" s="1">
        <v>38107.440000000002</v>
      </c>
      <c r="AC2245" s="13" t="s">
        <v>3024</v>
      </c>
      <c r="AD2245" s="1">
        <v>93642.43</v>
      </c>
      <c r="AE2245" s="6">
        <v>80406.069999999992</v>
      </c>
      <c r="AF2245" s="15">
        <v>0</v>
      </c>
      <c r="AG2245" s="26">
        <v>51343.8</v>
      </c>
      <c r="AH2245" s="13" t="s">
        <v>3024</v>
      </c>
      <c r="AI2245" s="6">
        <v>0</v>
      </c>
      <c r="AJ2245" s="7"/>
      <c r="AK2245" s="4"/>
    </row>
    <row r="2246" spans="1:37" x14ac:dyDescent="0.25">
      <c r="A2246" s="1" t="s">
        <v>2068</v>
      </c>
      <c r="B2246" s="1">
        <v>127383.40000000002</v>
      </c>
      <c r="C2246" s="6">
        <f t="shared" si="151"/>
        <v>71955.98</v>
      </c>
      <c r="D2246" s="6">
        <v>69844.03</v>
      </c>
      <c r="E2246" s="6">
        <v>0</v>
      </c>
      <c r="F2246" s="6">
        <v>0</v>
      </c>
      <c r="G2246" s="6">
        <v>1326.5500000000002</v>
      </c>
      <c r="H2246" s="6">
        <v>785.39999999999986</v>
      </c>
      <c r="I2246" s="1">
        <v>0</v>
      </c>
      <c r="J2246" s="6">
        <f t="shared" si="152"/>
        <v>199339.38</v>
      </c>
      <c r="K2246" s="13" t="s">
        <v>3024</v>
      </c>
      <c r="L2246" s="13" t="s">
        <v>3024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13" t="s">
        <v>3024</v>
      </c>
      <c r="V2246" s="6">
        <v>0</v>
      </c>
      <c r="W2246" s="6">
        <f t="shared" si="153"/>
        <v>0</v>
      </c>
      <c r="X2246" s="6">
        <v>0</v>
      </c>
      <c r="Y2246" s="15">
        <v>0</v>
      </c>
      <c r="Z2246" s="15">
        <v>0</v>
      </c>
      <c r="AA2246" s="15">
        <f t="shared" si="154"/>
        <v>0</v>
      </c>
      <c r="AB2246" s="1">
        <v>52818.979999999989</v>
      </c>
      <c r="AC2246" s="13" t="s">
        <v>3024</v>
      </c>
      <c r="AD2246" s="1">
        <v>149577.42000000004</v>
      </c>
      <c r="AE2246" s="6">
        <v>139182.6</v>
      </c>
      <c r="AF2246" s="15">
        <v>0</v>
      </c>
      <c r="AG2246" s="26">
        <v>63213.8</v>
      </c>
      <c r="AH2246" s="13" t="s">
        <v>3024</v>
      </c>
      <c r="AI2246" s="6">
        <v>0</v>
      </c>
      <c r="AJ2246" s="7"/>
      <c r="AK2246" s="4"/>
    </row>
    <row r="2247" spans="1:37" x14ac:dyDescent="0.25">
      <c r="A2247" s="1" t="s">
        <v>2069</v>
      </c>
      <c r="B2247" s="1">
        <v>166994.66999999998</v>
      </c>
      <c r="C2247" s="6">
        <f t="shared" si="151"/>
        <v>103351.67</v>
      </c>
      <c r="D2247" s="6">
        <v>94607.239999999991</v>
      </c>
      <c r="E2247" s="6">
        <v>0</v>
      </c>
      <c r="F2247" s="6">
        <v>0</v>
      </c>
      <c r="G2247" s="6">
        <v>1800.88</v>
      </c>
      <c r="H2247" s="6">
        <v>6943.5500000000011</v>
      </c>
      <c r="I2247" s="1">
        <v>0</v>
      </c>
      <c r="J2247" s="6">
        <f t="shared" si="152"/>
        <v>270346.33999999997</v>
      </c>
      <c r="K2247" s="13" t="s">
        <v>3024</v>
      </c>
      <c r="L2247" s="13" t="s">
        <v>3024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13" t="s">
        <v>3024</v>
      </c>
      <c r="V2247" s="6">
        <v>0</v>
      </c>
      <c r="W2247" s="6">
        <f t="shared" si="153"/>
        <v>0</v>
      </c>
      <c r="X2247" s="6">
        <v>0</v>
      </c>
      <c r="Y2247" s="15">
        <v>0</v>
      </c>
      <c r="Z2247" s="15">
        <v>0</v>
      </c>
      <c r="AA2247" s="15">
        <f t="shared" si="154"/>
        <v>0</v>
      </c>
      <c r="AB2247" s="1">
        <v>74762.940000000031</v>
      </c>
      <c r="AC2247" s="13" t="s">
        <v>3024</v>
      </c>
      <c r="AD2247" s="1">
        <v>210798.76000000004</v>
      </c>
      <c r="AE2247" s="6">
        <v>186529.06</v>
      </c>
      <c r="AF2247" s="15">
        <v>0</v>
      </c>
      <c r="AG2247" s="26">
        <v>99032.640000000072</v>
      </c>
      <c r="AH2247" s="13" t="s">
        <v>3024</v>
      </c>
      <c r="AI2247" s="6">
        <v>0</v>
      </c>
      <c r="AJ2247" s="7"/>
      <c r="AK2247" s="4"/>
    </row>
    <row r="2248" spans="1:37" x14ac:dyDescent="0.25">
      <c r="A2248" s="1" t="s">
        <v>2070</v>
      </c>
      <c r="B2248" s="1">
        <v>117398.96000000002</v>
      </c>
      <c r="C2248" s="6">
        <f t="shared" si="151"/>
        <v>67834.289999999994</v>
      </c>
      <c r="D2248" s="6">
        <v>63355.409999999989</v>
      </c>
      <c r="E2248" s="6">
        <v>0</v>
      </c>
      <c r="F2248" s="6">
        <v>0</v>
      </c>
      <c r="G2248" s="6">
        <v>1252</v>
      </c>
      <c r="H2248" s="6">
        <v>3226.88</v>
      </c>
      <c r="I2248" s="1">
        <v>0</v>
      </c>
      <c r="J2248" s="6">
        <f t="shared" si="152"/>
        <v>185233.25</v>
      </c>
      <c r="K2248" s="13" t="s">
        <v>3024</v>
      </c>
      <c r="L2248" s="13" t="s">
        <v>3024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13" t="s">
        <v>3024</v>
      </c>
      <c r="V2248" s="6">
        <v>0</v>
      </c>
      <c r="W2248" s="6">
        <f t="shared" si="153"/>
        <v>0</v>
      </c>
      <c r="X2248" s="6">
        <v>0</v>
      </c>
      <c r="Y2248" s="15">
        <v>0</v>
      </c>
      <c r="Z2248" s="15">
        <v>0</v>
      </c>
      <c r="AA2248" s="15">
        <f t="shared" si="154"/>
        <v>0</v>
      </c>
      <c r="AB2248" s="1">
        <v>53743.459999999963</v>
      </c>
      <c r="AC2248" s="13" t="s">
        <v>3024</v>
      </c>
      <c r="AD2248" s="1">
        <v>139052.68999999994</v>
      </c>
      <c r="AE2248" s="6">
        <v>127821.91999999998</v>
      </c>
      <c r="AF2248" s="15">
        <v>0</v>
      </c>
      <c r="AG2248" s="26">
        <v>64974.229999999909</v>
      </c>
      <c r="AH2248" s="13" t="s">
        <v>3024</v>
      </c>
      <c r="AI2248" s="6">
        <v>0</v>
      </c>
      <c r="AJ2248" s="7"/>
      <c r="AK2248" s="4"/>
    </row>
    <row r="2249" spans="1:37" x14ac:dyDescent="0.25">
      <c r="A2249" s="1" t="s">
        <v>2071</v>
      </c>
      <c r="B2249" s="1">
        <v>120433.25</v>
      </c>
      <c r="C2249" s="6">
        <f t="shared" ref="C2249:C2312" si="156">SUM(D2249:H2249)</f>
        <v>62912.359999999993</v>
      </c>
      <c r="D2249" s="6">
        <v>58698.689999999995</v>
      </c>
      <c r="E2249" s="6">
        <v>0</v>
      </c>
      <c r="F2249" s="6">
        <v>0</v>
      </c>
      <c r="G2249" s="6">
        <v>1253.79</v>
      </c>
      <c r="H2249" s="6">
        <v>2959.8799999999997</v>
      </c>
      <c r="I2249" s="1">
        <v>0</v>
      </c>
      <c r="J2249" s="6">
        <f t="shared" ref="J2249:J2312" si="157">B2249+C2249-I2249</f>
        <v>183345.61</v>
      </c>
      <c r="K2249" s="13" t="s">
        <v>3024</v>
      </c>
      <c r="L2249" s="13" t="s">
        <v>3024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13" t="s">
        <v>3024</v>
      </c>
      <c r="V2249" s="6">
        <v>0</v>
      </c>
      <c r="W2249" s="6">
        <f t="shared" ref="W2249:W2312" si="158">I2249</f>
        <v>0</v>
      </c>
      <c r="X2249" s="6">
        <v>0</v>
      </c>
      <c r="Y2249" s="15">
        <v>0</v>
      </c>
      <c r="Z2249" s="15">
        <v>0</v>
      </c>
      <c r="AA2249" s="15">
        <f t="shared" si="154"/>
        <v>0</v>
      </c>
      <c r="AB2249" s="1">
        <v>59196.899999999965</v>
      </c>
      <c r="AC2249" s="13" t="s">
        <v>3024</v>
      </c>
      <c r="AD2249" s="1">
        <v>133881.10999999999</v>
      </c>
      <c r="AE2249" s="6">
        <v>128665.56999999999</v>
      </c>
      <c r="AF2249" s="15">
        <v>0</v>
      </c>
      <c r="AG2249" s="26">
        <v>64412.439999999973</v>
      </c>
      <c r="AH2249" s="13" t="s">
        <v>3024</v>
      </c>
      <c r="AI2249" s="6">
        <v>0</v>
      </c>
      <c r="AJ2249" s="7"/>
      <c r="AK2249" s="4"/>
    </row>
    <row r="2250" spans="1:37" x14ac:dyDescent="0.25">
      <c r="A2250" s="1" t="s">
        <v>2072</v>
      </c>
      <c r="B2250" s="1">
        <v>113620.81000000001</v>
      </c>
      <c r="C2250" s="6">
        <f t="shared" si="156"/>
        <v>62021.26</v>
      </c>
      <c r="D2250" s="6">
        <v>55934.44</v>
      </c>
      <c r="E2250" s="6">
        <v>0</v>
      </c>
      <c r="F2250" s="6">
        <v>0</v>
      </c>
      <c r="G2250" s="6">
        <v>1213.3399999999999</v>
      </c>
      <c r="H2250" s="6">
        <v>4873.4800000000005</v>
      </c>
      <c r="I2250" s="1">
        <v>0</v>
      </c>
      <c r="J2250" s="6">
        <f t="shared" si="157"/>
        <v>175642.07</v>
      </c>
      <c r="K2250" s="13" t="s">
        <v>3024</v>
      </c>
      <c r="L2250" s="13" t="s">
        <v>3024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13" t="s">
        <v>3024</v>
      </c>
      <c r="V2250" s="6">
        <v>0</v>
      </c>
      <c r="W2250" s="6">
        <f t="shared" si="158"/>
        <v>0</v>
      </c>
      <c r="X2250" s="6">
        <v>0</v>
      </c>
      <c r="Y2250" s="15">
        <v>0</v>
      </c>
      <c r="Z2250" s="15">
        <v>0</v>
      </c>
      <c r="AA2250" s="15">
        <f t="shared" ref="AA2250:AA2313" si="159">Y2250-Z2250+I2250</f>
        <v>0</v>
      </c>
      <c r="AB2250" s="1">
        <v>51710.469999999987</v>
      </c>
      <c r="AC2250" s="13" t="s">
        <v>3024</v>
      </c>
      <c r="AD2250" s="1">
        <v>125009.93000000004</v>
      </c>
      <c r="AE2250" s="6">
        <v>114385.52</v>
      </c>
      <c r="AF2250" s="15">
        <v>0</v>
      </c>
      <c r="AG2250" s="26">
        <v>62334.880000000005</v>
      </c>
      <c r="AH2250" s="13" t="s">
        <v>3024</v>
      </c>
      <c r="AI2250" s="6">
        <v>0</v>
      </c>
      <c r="AJ2250" s="7"/>
      <c r="AK2250" s="4"/>
    </row>
    <row r="2251" spans="1:37" x14ac:dyDescent="0.25">
      <c r="A2251" s="1" t="s">
        <v>2073</v>
      </c>
      <c r="B2251" s="1">
        <v>121408.32000000001</v>
      </c>
      <c r="C2251" s="6">
        <f t="shared" si="156"/>
        <v>66136.469999999987</v>
      </c>
      <c r="D2251" s="6">
        <v>62002.759999999995</v>
      </c>
      <c r="E2251" s="6">
        <v>0</v>
      </c>
      <c r="F2251" s="6">
        <v>0</v>
      </c>
      <c r="G2251" s="6">
        <v>1289.06</v>
      </c>
      <c r="H2251" s="6">
        <v>2844.65</v>
      </c>
      <c r="I2251" s="1">
        <v>0</v>
      </c>
      <c r="J2251" s="6">
        <f t="shared" si="157"/>
        <v>187544.78999999998</v>
      </c>
      <c r="K2251" s="13" t="s">
        <v>3024</v>
      </c>
      <c r="L2251" s="13" t="s">
        <v>3024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13" t="s">
        <v>3024</v>
      </c>
      <c r="V2251" s="6">
        <v>0</v>
      </c>
      <c r="W2251" s="6">
        <f t="shared" si="158"/>
        <v>0</v>
      </c>
      <c r="X2251" s="6">
        <v>0</v>
      </c>
      <c r="Y2251" s="15">
        <v>0</v>
      </c>
      <c r="Z2251" s="15">
        <v>0</v>
      </c>
      <c r="AA2251" s="15">
        <f t="shared" si="159"/>
        <v>0</v>
      </c>
      <c r="AB2251" s="1">
        <v>51063.559999999969</v>
      </c>
      <c r="AC2251" s="13" t="s">
        <v>3024</v>
      </c>
      <c r="AD2251" s="1">
        <v>147218.47999999995</v>
      </c>
      <c r="AE2251" s="6">
        <v>126669.48</v>
      </c>
      <c r="AF2251" s="15">
        <v>0</v>
      </c>
      <c r="AG2251" s="26">
        <v>71612.559999999939</v>
      </c>
      <c r="AH2251" s="13" t="s">
        <v>3024</v>
      </c>
      <c r="AI2251" s="6">
        <v>0</v>
      </c>
      <c r="AJ2251" s="7"/>
      <c r="AK2251" s="4"/>
    </row>
    <row r="2252" spans="1:37" x14ac:dyDescent="0.25">
      <c r="A2252" s="1" t="s">
        <v>2074</v>
      </c>
      <c r="B2252" s="1">
        <v>5787.58</v>
      </c>
      <c r="C2252" s="6">
        <f t="shared" si="156"/>
        <v>3160.1000000000004</v>
      </c>
      <c r="D2252" s="6">
        <v>3103.1400000000003</v>
      </c>
      <c r="E2252" s="6">
        <v>0</v>
      </c>
      <c r="F2252" s="6">
        <v>0</v>
      </c>
      <c r="G2252" s="6">
        <v>56.959999999999994</v>
      </c>
      <c r="H2252" s="6">
        <v>0</v>
      </c>
      <c r="I2252" s="1">
        <v>0</v>
      </c>
      <c r="J2252" s="6">
        <f t="shared" si="157"/>
        <v>8947.68</v>
      </c>
      <c r="K2252" s="13" t="s">
        <v>3024</v>
      </c>
      <c r="L2252" s="13" t="s">
        <v>3024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13" t="s">
        <v>3024</v>
      </c>
      <c r="V2252" s="6">
        <v>0</v>
      </c>
      <c r="W2252" s="6">
        <f t="shared" si="158"/>
        <v>0</v>
      </c>
      <c r="X2252" s="6">
        <v>0</v>
      </c>
      <c r="Y2252" s="15">
        <v>0</v>
      </c>
      <c r="Z2252" s="15">
        <v>0</v>
      </c>
      <c r="AA2252" s="15">
        <f t="shared" si="159"/>
        <v>0</v>
      </c>
      <c r="AB2252" s="1">
        <v>2473.5300000000007</v>
      </c>
      <c r="AC2252" s="13" t="s">
        <v>3024</v>
      </c>
      <c r="AD2252" s="1">
        <v>8257.8000000000011</v>
      </c>
      <c r="AE2252" s="6">
        <v>5827.0300000000007</v>
      </c>
      <c r="AF2252" s="15">
        <v>0</v>
      </c>
      <c r="AG2252" s="26">
        <v>4904.3000000000011</v>
      </c>
      <c r="AH2252" s="13" t="s">
        <v>3024</v>
      </c>
      <c r="AI2252" s="6">
        <v>0</v>
      </c>
      <c r="AJ2252" s="7"/>
      <c r="AK2252" s="4"/>
    </row>
    <row r="2253" spans="1:37" x14ac:dyDescent="0.25">
      <c r="A2253" s="1" t="s">
        <v>2075</v>
      </c>
      <c r="B2253" s="1">
        <v>2561.34</v>
      </c>
      <c r="C2253" s="6">
        <f t="shared" si="156"/>
        <v>2828.6400000000003</v>
      </c>
      <c r="D2253" s="6">
        <v>2793.1800000000003</v>
      </c>
      <c r="E2253" s="6">
        <v>0</v>
      </c>
      <c r="F2253" s="6">
        <v>0</v>
      </c>
      <c r="G2253" s="6">
        <v>35.46</v>
      </c>
      <c r="H2253" s="6">
        <v>0</v>
      </c>
      <c r="I2253" s="1">
        <v>0</v>
      </c>
      <c r="J2253" s="6">
        <f t="shared" si="157"/>
        <v>5389.9800000000005</v>
      </c>
      <c r="K2253" s="13" t="s">
        <v>3024</v>
      </c>
      <c r="L2253" s="13" t="s">
        <v>3024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13" t="s">
        <v>3024</v>
      </c>
      <c r="V2253" s="6">
        <v>0</v>
      </c>
      <c r="W2253" s="6">
        <f t="shared" si="158"/>
        <v>0</v>
      </c>
      <c r="X2253" s="6">
        <v>0</v>
      </c>
      <c r="Y2253" s="15">
        <v>0</v>
      </c>
      <c r="Z2253" s="15">
        <v>0</v>
      </c>
      <c r="AA2253" s="15">
        <f t="shared" si="159"/>
        <v>0</v>
      </c>
      <c r="AB2253" s="1">
        <v>1846.7100000000005</v>
      </c>
      <c r="AC2253" s="13" t="s">
        <v>3024</v>
      </c>
      <c r="AD2253" s="1">
        <v>3614.22</v>
      </c>
      <c r="AE2253" s="6">
        <v>4502.28</v>
      </c>
      <c r="AF2253" s="15">
        <v>0</v>
      </c>
      <c r="AG2253" s="26">
        <v>958.65000000000055</v>
      </c>
      <c r="AH2253" s="13" t="s">
        <v>3024</v>
      </c>
      <c r="AI2253" s="6">
        <v>0</v>
      </c>
      <c r="AJ2253" s="7"/>
      <c r="AK2253" s="4"/>
    </row>
    <row r="2254" spans="1:37" x14ac:dyDescent="0.25">
      <c r="A2254" s="1" t="s">
        <v>2076</v>
      </c>
      <c r="B2254" s="1">
        <v>1945.71</v>
      </c>
      <c r="C2254" s="6">
        <f t="shared" si="156"/>
        <v>2857.76</v>
      </c>
      <c r="D2254" s="6">
        <v>2832.4300000000003</v>
      </c>
      <c r="E2254" s="6">
        <v>0</v>
      </c>
      <c r="F2254" s="6">
        <v>0</v>
      </c>
      <c r="G2254" s="6">
        <v>25.330000000000002</v>
      </c>
      <c r="H2254" s="6">
        <v>0</v>
      </c>
      <c r="I2254" s="1">
        <v>0</v>
      </c>
      <c r="J2254" s="6">
        <f t="shared" si="157"/>
        <v>4803.47</v>
      </c>
      <c r="K2254" s="13" t="s">
        <v>3024</v>
      </c>
      <c r="L2254" s="13" t="s">
        <v>3024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13" t="s">
        <v>3024</v>
      </c>
      <c r="V2254" s="6">
        <v>0</v>
      </c>
      <c r="W2254" s="6">
        <f t="shared" si="158"/>
        <v>0</v>
      </c>
      <c r="X2254" s="6">
        <v>0</v>
      </c>
      <c r="Y2254" s="15">
        <v>0</v>
      </c>
      <c r="Z2254" s="15">
        <v>0</v>
      </c>
      <c r="AA2254" s="15">
        <f t="shared" si="159"/>
        <v>0</v>
      </c>
      <c r="AB2254" s="1">
        <v>1675.3000000000002</v>
      </c>
      <c r="AC2254" s="13" t="s">
        <v>3024</v>
      </c>
      <c r="AD2254" s="1">
        <v>4030.079999999999</v>
      </c>
      <c r="AE2254" s="6">
        <v>3755.9700000000003</v>
      </c>
      <c r="AF2254" s="15">
        <v>0</v>
      </c>
      <c r="AG2254" s="26">
        <v>1949.4099999999992</v>
      </c>
      <c r="AH2254" s="13" t="s">
        <v>3024</v>
      </c>
      <c r="AI2254" s="6">
        <v>0</v>
      </c>
      <c r="AJ2254" s="7"/>
      <c r="AK2254" s="4"/>
    </row>
    <row r="2255" spans="1:37" x14ac:dyDescent="0.25">
      <c r="A2255" s="1" t="s">
        <v>2077</v>
      </c>
      <c r="B2255" s="1">
        <v>955.53000000000009</v>
      </c>
      <c r="C2255" s="6">
        <f t="shared" si="156"/>
        <v>1770.79</v>
      </c>
      <c r="D2255" s="6">
        <v>1338.83</v>
      </c>
      <c r="E2255" s="6">
        <v>0</v>
      </c>
      <c r="F2255" s="6">
        <v>0</v>
      </c>
      <c r="G2255" s="6">
        <v>13.71</v>
      </c>
      <c r="H2255" s="6">
        <v>418.25</v>
      </c>
      <c r="I2255" s="1">
        <v>0</v>
      </c>
      <c r="J2255" s="6">
        <f t="shared" si="157"/>
        <v>2726.32</v>
      </c>
      <c r="K2255" s="13" t="s">
        <v>3024</v>
      </c>
      <c r="L2255" s="13" t="s">
        <v>3024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13" t="s">
        <v>3024</v>
      </c>
      <c r="V2255" s="6">
        <v>0</v>
      </c>
      <c r="W2255" s="6">
        <f t="shared" si="158"/>
        <v>0</v>
      </c>
      <c r="X2255" s="6">
        <v>0</v>
      </c>
      <c r="Y2255" s="15">
        <v>0</v>
      </c>
      <c r="Z2255" s="15">
        <v>0</v>
      </c>
      <c r="AA2255" s="15">
        <f t="shared" si="159"/>
        <v>0</v>
      </c>
      <c r="AB2255" s="1">
        <v>2324.9399999999996</v>
      </c>
      <c r="AC2255" s="13" t="s">
        <v>3024</v>
      </c>
      <c r="AD2255" s="1">
        <v>4446.72</v>
      </c>
      <c r="AE2255" s="6">
        <v>1650.99</v>
      </c>
      <c r="AF2255" s="15">
        <v>0</v>
      </c>
      <c r="AG2255" s="26">
        <v>5120.67</v>
      </c>
      <c r="AH2255" s="13" t="s">
        <v>3024</v>
      </c>
      <c r="AI2255" s="6">
        <v>0</v>
      </c>
      <c r="AJ2255" s="7"/>
      <c r="AK2255" s="4"/>
    </row>
    <row r="2256" spans="1:37" x14ac:dyDescent="0.25">
      <c r="A2256" s="1" t="s">
        <v>2078</v>
      </c>
      <c r="B2256" s="1">
        <v>1013.68</v>
      </c>
      <c r="C2256" s="6">
        <f t="shared" si="156"/>
        <v>780.13000000000011</v>
      </c>
      <c r="D2256" s="6">
        <v>770.92000000000007</v>
      </c>
      <c r="E2256" s="6">
        <v>0</v>
      </c>
      <c r="F2256" s="6">
        <v>0</v>
      </c>
      <c r="G2256" s="6">
        <v>9.2100000000000009</v>
      </c>
      <c r="H2256" s="6">
        <v>0</v>
      </c>
      <c r="I2256" s="1">
        <v>0</v>
      </c>
      <c r="J2256" s="6">
        <f t="shared" si="157"/>
        <v>1793.81</v>
      </c>
      <c r="K2256" s="13" t="s">
        <v>3024</v>
      </c>
      <c r="L2256" s="13" t="s">
        <v>3024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13" t="s">
        <v>3024</v>
      </c>
      <c r="V2256" s="6">
        <v>0</v>
      </c>
      <c r="W2256" s="6">
        <f t="shared" si="158"/>
        <v>0</v>
      </c>
      <c r="X2256" s="6">
        <v>0</v>
      </c>
      <c r="Y2256" s="15">
        <v>0</v>
      </c>
      <c r="Z2256" s="15">
        <v>0</v>
      </c>
      <c r="AA2256" s="15">
        <f t="shared" si="159"/>
        <v>0</v>
      </c>
      <c r="AB2256" s="1">
        <v>1682.55</v>
      </c>
      <c r="AC2256" s="13" t="s">
        <v>3024</v>
      </c>
      <c r="AD2256" s="1">
        <v>2329.54</v>
      </c>
      <c r="AE2256" s="6">
        <v>770.92000000000007</v>
      </c>
      <c r="AF2256" s="15">
        <v>0</v>
      </c>
      <c r="AG2256" s="26">
        <v>3241.1699999999996</v>
      </c>
      <c r="AH2256" s="13" t="s">
        <v>3024</v>
      </c>
      <c r="AI2256" s="6">
        <v>0</v>
      </c>
      <c r="AJ2256" s="7"/>
      <c r="AK2256" s="4"/>
    </row>
    <row r="2257" spans="1:37" x14ac:dyDescent="0.25">
      <c r="A2257" s="1" t="s">
        <v>2079</v>
      </c>
      <c r="B2257" s="1">
        <v>1248.1600000000001</v>
      </c>
      <c r="C2257" s="6">
        <f t="shared" si="156"/>
        <v>2498.4300000000003</v>
      </c>
      <c r="D2257" s="6">
        <v>2481.8100000000004</v>
      </c>
      <c r="E2257" s="6">
        <v>0</v>
      </c>
      <c r="F2257" s="6">
        <v>0</v>
      </c>
      <c r="G2257" s="6">
        <v>16.619999999999997</v>
      </c>
      <c r="H2257" s="6">
        <v>0</v>
      </c>
      <c r="I2257" s="1">
        <v>0</v>
      </c>
      <c r="J2257" s="6">
        <f t="shared" si="157"/>
        <v>3746.59</v>
      </c>
      <c r="K2257" s="13" t="s">
        <v>3024</v>
      </c>
      <c r="L2257" s="13" t="s">
        <v>3024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13" t="s">
        <v>3024</v>
      </c>
      <c r="V2257" s="6">
        <v>0</v>
      </c>
      <c r="W2257" s="6">
        <f t="shared" si="158"/>
        <v>0</v>
      </c>
      <c r="X2257" s="6">
        <v>0</v>
      </c>
      <c r="Y2257" s="15">
        <v>0</v>
      </c>
      <c r="Z2257" s="15">
        <v>0</v>
      </c>
      <c r="AA2257" s="15">
        <f t="shared" si="159"/>
        <v>0</v>
      </c>
      <c r="AB2257" s="1">
        <v>2225.04</v>
      </c>
      <c r="AC2257" s="13" t="s">
        <v>3024</v>
      </c>
      <c r="AD2257" s="1">
        <v>3994.9000000000005</v>
      </c>
      <c r="AE2257" s="6">
        <v>3173.0400000000004</v>
      </c>
      <c r="AF2257" s="15">
        <v>0</v>
      </c>
      <c r="AG2257" s="26">
        <v>3046.8999999999996</v>
      </c>
      <c r="AH2257" s="13" t="s">
        <v>3024</v>
      </c>
      <c r="AI2257" s="6">
        <v>0</v>
      </c>
      <c r="AJ2257" s="7"/>
      <c r="AK2257" s="4"/>
    </row>
    <row r="2258" spans="1:37" x14ac:dyDescent="0.25">
      <c r="A2258" s="1" t="s">
        <v>2080</v>
      </c>
      <c r="B2258" s="1">
        <v>2903.6899999999996</v>
      </c>
      <c r="C2258" s="6">
        <f t="shared" si="156"/>
        <v>1722.1900000000003</v>
      </c>
      <c r="D2258" s="6">
        <v>1691.8100000000002</v>
      </c>
      <c r="E2258" s="6">
        <v>0</v>
      </c>
      <c r="F2258" s="6">
        <v>0</v>
      </c>
      <c r="G2258" s="6">
        <v>30.380000000000003</v>
      </c>
      <c r="H2258" s="6">
        <v>0</v>
      </c>
      <c r="I2258" s="1">
        <v>0</v>
      </c>
      <c r="J2258" s="6">
        <f t="shared" si="157"/>
        <v>4625.88</v>
      </c>
      <c r="K2258" s="13" t="s">
        <v>3024</v>
      </c>
      <c r="L2258" s="13" t="s">
        <v>3024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13" t="s">
        <v>3024</v>
      </c>
      <c r="V2258" s="6">
        <v>0</v>
      </c>
      <c r="W2258" s="6">
        <f t="shared" si="158"/>
        <v>0</v>
      </c>
      <c r="X2258" s="6">
        <v>0</v>
      </c>
      <c r="Y2258" s="15">
        <v>0</v>
      </c>
      <c r="Z2258" s="15">
        <v>0</v>
      </c>
      <c r="AA2258" s="15">
        <f t="shared" si="159"/>
        <v>0</v>
      </c>
      <c r="AB2258" s="1">
        <v>2309</v>
      </c>
      <c r="AC2258" s="13" t="s">
        <v>3024</v>
      </c>
      <c r="AD2258" s="1">
        <v>1371.5399999999995</v>
      </c>
      <c r="AE2258" s="6">
        <v>3734.74</v>
      </c>
      <c r="AF2258" s="15">
        <v>0</v>
      </c>
      <c r="AG2258" s="16" t="s">
        <v>3024</v>
      </c>
      <c r="AH2258" s="15">
        <v>54.200000000000159</v>
      </c>
      <c r="AI2258" s="6">
        <v>0</v>
      </c>
      <c r="AJ2258" s="7"/>
      <c r="AK2258" s="4"/>
    </row>
    <row r="2259" spans="1:37" x14ac:dyDescent="0.25">
      <c r="A2259" s="1" t="s">
        <v>2081</v>
      </c>
      <c r="B2259" s="1">
        <v>1762.1599999999996</v>
      </c>
      <c r="C2259" s="6">
        <f t="shared" si="156"/>
        <v>1418.6000000000001</v>
      </c>
      <c r="D2259" s="6">
        <v>1398.8000000000002</v>
      </c>
      <c r="E2259" s="6">
        <v>0</v>
      </c>
      <c r="F2259" s="6">
        <v>0</v>
      </c>
      <c r="G2259" s="6">
        <v>19.8</v>
      </c>
      <c r="H2259" s="6">
        <v>0</v>
      </c>
      <c r="I2259" s="1">
        <v>0</v>
      </c>
      <c r="J2259" s="6">
        <f t="shared" si="157"/>
        <v>3180.7599999999998</v>
      </c>
      <c r="K2259" s="13" t="s">
        <v>3024</v>
      </c>
      <c r="L2259" s="13" t="s">
        <v>3024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13" t="s">
        <v>3024</v>
      </c>
      <c r="V2259" s="6">
        <v>0</v>
      </c>
      <c r="W2259" s="6">
        <f t="shared" si="158"/>
        <v>0</v>
      </c>
      <c r="X2259" s="6">
        <v>0</v>
      </c>
      <c r="Y2259" s="15">
        <v>0</v>
      </c>
      <c r="Z2259" s="15">
        <v>0</v>
      </c>
      <c r="AA2259" s="15">
        <f t="shared" si="159"/>
        <v>0</v>
      </c>
      <c r="AB2259" s="1">
        <v>990.21000000000026</v>
      </c>
      <c r="AC2259" s="13" t="s">
        <v>3024</v>
      </c>
      <c r="AD2259" s="1">
        <v>3059.1600000000008</v>
      </c>
      <c r="AE2259" s="6">
        <v>2098.0700000000002</v>
      </c>
      <c r="AF2259" s="15">
        <v>0</v>
      </c>
      <c r="AG2259" s="26">
        <v>1951.3000000000004</v>
      </c>
      <c r="AH2259" s="13" t="s">
        <v>3024</v>
      </c>
      <c r="AI2259" s="6">
        <v>0</v>
      </c>
      <c r="AJ2259" s="7"/>
      <c r="AK2259" s="4"/>
    </row>
    <row r="2260" spans="1:37" x14ac:dyDescent="0.25">
      <c r="A2260" s="1" t="s">
        <v>2082</v>
      </c>
      <c r="B2260" s="1">
        <v>3958.4400000000005</v>
      </c>
      <c r="C2260" s="6">
        <f t="shared" si="156"/>
        <v>2188.5400000000004</v>
      </c>
      <c r="D2260" s="6">
        <v>1686.4600000000003</v>
      </c>
      <c r="E2260" s="6">
        <v>0</v>
      </c>
      <c r="F2260" s="6">
        <v>0</v>
      </c>
      <c r="G2260" s="6">
        <v>41.63</v>
      </c>
      <c r="H2260" s="6">
        <v>460.44999999999993</v>
      </c>
      <c r="I2260" s="1">
        <v>0</v>
      </c>
      <c r="J2260" s="6">
        <f t="shared" si="157"/>
        <v>6146.9800000000014</v>
      </c>
      <c r="K2260" s="13" t="s">
        <v>3024</v>
      </c>
      <c r="L2260" s="13" t="s">
        <v>3024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13" t="s">
        <v>3024</v>
      </c>
      <c r="V2260" s="6">
        <v>0</v>
      </c>
      <c r="W2260" s="6">
        <f t="shared" si="158"/>
        <v>0</v>
      </c>
      <c r="X2260" s="6">
        <v>0</v>
      </c>
      <c r="Y2260" s="15">
        <v>0</v>
      </c>
      <c r="Z2260" s="15">
        <v>0</v>
      </c>
      <c r="AA2260" s="15">
        <f t="shared" si="159"/>
        <v>0</v>
      </c>
      <c r="AB2260" s="1">
        <v>2037.4099999999999</v>
      </c>
      <c r="AC2260" s="13" t="s">
        <v>3024</v>
      </c>
      <c r="AD2260" s="1">
        <v>6371.3799999999992</v>
      </c>
      <c r="AE2260" s="6">
        <v>3839.2600000000007</v>
      </c>
      <c r="AF2260" s="15">
        <v>0</v>
      </c>
      <c r="AG2260" s="26">
        <v>4569.5299999999988</v>
      </c>
      <c r="AH2260" s="13" t="s">
        <v>3024</v>
      </c>
      <c r="AI2260" s="6">
        <v>0</v>
      </c>
      <c r="AJ2260" s="7"/>
      <c r="AK2260" s="4"/>
    </row>
    <row r="2261" spans="1:37" x14ac:dyDescent="0.25">
      <c r="A2261" s="1" t="s">
        <v>2083</v>
      </c>
      <c r="B2261" s="1">
        <v>9309.9399999999987</v>
      </c>
      <c r="C2261" s="6">
        <f t="shared" si="156"/>
        <v>4079.13</v>
      </c>
      <c r="D2261" s="6">
        <v>3984.38</v>
      </c>
      <c r="E2261" s="6">
        <v>0</v>
      </c>
      <c r="F2261" s="6">
        <v>0</v>
      </c>
      <c r="G2261" s="6">
        <v>94.75</v>
      </c>
      <c r="H2261" s="6">
        <v>0</v>
      </c>
      <c r="I2261" s="1">
        <v>0</v>
      </c>
      <c r="J2261" s="6">
        <f t="shared" si="157"/>
        <v>13389.07</v>
      </c>
      <c r="K2261" s="13" t="s">
        <v>3024</v>
      </c>
      <c r="L2261" s="13" t="s">
        <v>3024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13" t="s">
        <v>3024</v>
      </c>
      <c r="V2261" s="6">
        <v>0</v>
      </c>
      <c r="W2261" s="6">
        <f t="shared" si="158"/>
        <v>0</v>
      </c>
      <c r="X2261" s="6">
        <v>0</v>
      </c>
      <c r="Y2261" s="15">
        <v>0</v>
      </c>
      <c r="Z2261" s="15">
        <v>0</v>
      </c>
      <c r="AA2261" s="15">
        <f t="shared" si="159"/>
        <v>0</v>
      </c>
      <c r="AB2261" s="1">
        <v>4396.09</v>
      </c>
      <c r="AC2261" s="13" t="s">
        <v>3024</v>
      </c>
      <c r="AD2261" s="1">
        <v>11161.919999999998</v>
      </c>
      <c r="AE2261" s="6">
        <v>10212.219999999999</v>
      </c>
      <c r="AF2261" s="15">
        <v>0</v>
      </c>
      <c r="AG2261" s="26">
        <v>5345.79</v>
      </c>
      <c r="AH2261" s="13" t="s">
        <v>3024</v>
      </c>
      <c r="AI2261" s="6">
        <v>0</v>
      </c>
      <c r="AJ2261" s="7"/>
      <c r="AK2261" s="4"/>
    </row>
    <row r="2262" spans="1:37" x14ac:dyDescent="0.25">
      <c r="A2262" s="1" t="s">
        <v>2084</v>
      </c>
      <c r="B2262" s="1">
        <v>65300.149999999987</v>
      </c>
      <c r="C2262" s="6">
        <f t="shared" si="156"/>
        <v>37653.43</v>
      </c>
      <c r="D2262" s="6">
        <v>35049.1</v>
      </c>
      <c r="E2262" s="6">
        <v>0</v>
      </c>
      <c r="F2262" s="6">
        <v>0</v>
      </c>
      <c r="G2262" s="6">
        <v>689.23</v>
      </c>
      <c r="H2262" s="6">
        <v>1915.1000000000001</v>
      </c>
      <c r="I2262" s="1">
        <v>0</v>
      </c>
      <c r="J2262" s="6">
        <f t="shared" si="157"/>
        <v>102953.57999999999</v>
      </c>
      <c r="K2262" s="13" t="s">
        <v>3024</v>
      </c>
      <c r="L2262" s="13" t="s">
        <v>3024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13" t="s">
        <v>3024</v>
      </c>
      <c r="V2262" s="6">
        <v>0</v>
      </c>
      <c r="W2262" s="6">
        <f t="shared" si="158"/>
        <v>0</v>
      </c>
      <c r="X2262" s="6">
        <v>0</v>
      </c>
      <c r="Y2262" s="15">
        <v>0</v>
      </c>
      <c r="Z2262" s="15">
        <v>0</v>
      </c>
      <c r="AA2262" s="15">
        <f t="shared" si="159"/>
        <v>0</v>
      </c>
      <c r="AB2262" s="1">
        <v>31054.42</v>
      </c>
      <c r="AC2262" s="13" t="s">
        <v>3024</v>
      </c>
      <c r="AD2262" s="1">
        <v>85301.939999999988</v>
      </c>
      <c r="AE2262" s="6">
        <v>71337.13</v>
      </c>
      <c r="AF2262" s="15">
        <v>0</v>
      </c>
      <c r="AG2262" s="26">
        <v>45019.229999999989</v>
      </c>
      <c r="AH2262" s="13" t="s">
        <v>3024</v>
      </c>
      <c r="AI2262" s="6">
        <v>0</v>
      </c>
      <c r="AJ2262" s="7"/>
      <c r="AK2262" s="4"/>
    </row>
    <row r="2263" spans="1:37" x14ac:dyDescent="0.25">
      <c r="A2263" s="1" t="s">
        <v>2085</v>
      </c>
      <c r="B2263" s="1">
        <v>8009.2500000000018</v>
      </c>
      <c r="C2263" s="6">
        <f t="shared" si="156"/>
        <v>4963.45</v>
      </c>
      <c r="D2263" s="6">
        <v>4875.1499999999996</v>
      </c>
      <c r="E2263" s="6">
        <v>0</v>
      </c>
      <c r="F2263" s="6">
        <v>0</v>
      </c>
      <c r="G2263" s="6">
        <v>88.300000000000011</v>
      </c>
      <c r="H2263" s="6">
        <v>0</v>
      </c>
      <c r="I2263" s="1">
        <v>0</v>
      </c>
      <c r="J2263" s="6">
        <f t="shared" si="157"/>
        <v>12972.7</v>
      </c>
      <c r="K2263" s="13" t="s">
        <v>3024</v>
      </c>
      <c r="L2263" s="13" t="s">
        <v>3024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13" t="s">
        <v>3024</v>
      </c>
      <c r="V2263" s="6">
        <v>0</v>
      </c>
      <c r="W2263" s="6">
        <f t="shared" si="158"/>
        <v>0</v>
      </c>
      <c r="X2263" s="6">
        <v>0</v>
      </c>
      <c r="Y2263" s="15">
        <v>0</v>
      </c>
      <c r="Z2263" s="15">
        <v>0</v>
      </c>
      <c r="AA2263" s="15">
        <f t="shared" si="159"/>
        <v>0</v>
      </c>
      <c r="AB2263" s="1">
        <v>4330.909999999998</v>
      </c>
      <c r="AC2263" s="13" t="s">
        <v>3024</v>
      </c>
      <c r="AD2263" s="1">
        <v>12326.159999999998</v>
      </c>
      <c r="AE2263" s="6">
        <v>8937.5400000000009</v>
      </c>
      <c r="AF2263" s="15">
        <v>0</v>
      </c>
      <c r="AG2263" s="26">
        <v>7719.5299999999943</v>
      </c>
      <c r="AH2263" s="13" t="s">
        <v>3024</v>
      </c>
      <c r="AI2263" s="6">
        <v>0</v>
      </c>
      <c r="AJ2263" s="7"/>
      <c r="AK2263" s="4"/>
    </row>
    <row r="2264" spans="1:37" ht="15" customHeight="1" x14ac:dyDescent="0.25">
      <c r="A2264" s="1" t="s">
        <v>3048</v>
      </c>
      <c r="B2264" s="1">
        <v>29356.380000000005</v>
      </c>
      <c r="C2264" s="6">
        <f t="shared" si="156"/>
        <v>23683.539999999997</v>
      </c>
      <c r="D2264" s="6">
        <v>23380.409999999996</v>
      </c>
      <c r="E2264" s="6">
        <v>0</v>
      </c>
      <c r="F2264" s="6">
        <v>0</v>
      </c>
      <c r="G2264" s="6">
        <v>303.13</v>
      </c>
      <c r="H2264" s="6">
        <v>0</v>
      </c>
      <c r="I2264" s="1">
        <v>0</v>
      </c>
      <c r="J2264" s="6">
        <f t="shared" si="157"/>
        <v>53039.92</v>
      </c>
      <c r="K2264" s="13" t="s">
        <v>3024</v>
      </c>
      <c r="L2264" s="13" t="s">
        <v>3024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13" t="s">
        <v>3024</v>
      </c>
      <c r="V2264" s="6">
        <v>0</v>
      </c>
      <c r="W2264" s="6">
        <f t="shared" si="158"/>
        <v>0</v>
      </c>
      <c r="X2264" s="6">
        <v>0</v>
      </c>
      <c r="Y2264" s="15">
        <v>0</v>
      </c>
      <c r="Z2264" s="15">
        <v>0</v>
      </c>
      <c r="AA2264" s="15">
        <f t="shared" si="159"/>
        <v>0</v>
      </c>
      <c r="AB2264" s="16" t="s">
        <v>3024</v>
      </c>
      <c r="AC2264" s="6">
        <v>24967.78000000001</v>
      </c>
      <c r="AD2264" s="1">
        <v>93959.64</v>
      </c>
      <c r="AE2264" s="6">
        <v>27552.189999999995</v>
      </c>
      <c r="AF2264" s="15">
        <v>0</v>
      </c>
      <c r="AG2264" s="26">
        <v>41439.669999999984</v>
      </c>
      <c r="AH2264" s="13" t="s">
        <v>3024</v>
      </c>
      <c r="AI2264" s="6">
        <v>0</v>
      </c>
      <c r="AJ2264" s="7"/>
      <c r="AK2264" s="4"/>
    </row>
    <row r="2265" spans="1:37" ht="15" customHeight="1" x14ac:dyDescent="0.25">
      <c r="A2265" s="1" t="s">
        <v>3049</v>
      </c>
      <c r="B2265" s="1">
        <v>20879.669999999998</v>
      </c>
      <c r="C2265" s="6">
        <f t="shared" si="156"/>
        <v>17005.490000000002</v>
      </c>
      <c r="D2265" s="6">
        <v>16789.45</v>
      </c>
      <c r="E2265" s="6">
        <v>0</v>
      </c>
      <c r="F2265" s="6">
        <v>0</v>
      </c>
      <c r="G2265" s="6">
        <v>216.04000000000002</v>
      </c>
      <c r="H2265" s="6">
        <v>0</v>
      </c>
      <c r="I2265" s="1">
        <v>0</v>
      </c>
      <c r="J2265" s="6">
        <f t="shared" si="157"/>
        <v>37885.160000000003</v>
      </c>
      <c r="K2265" s="13" t="s">
        <v>3024</v>
      </c>
      <c r="L2265" s="13" t="s">
        <v>3024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  <c r="R2265" s="6">
        <v>0</v>
      </c>
      <c r="S2265" s="6">
        <v>0</v>
      </c>
      <c r="T2265" s="6">
        <v>0</v>
      </c>
      <c r="U2265" s="13" t="s">
        <v>3024</v>
      </c>
      <c r="V2265" s="6">
        <v>0</v>
      </c>
      <c r="W2265" s="6">
        <f t="shared" si="158"/>
        <v>0</v>
      </c>
      <c r="X2265" s="6">
        <v>0</v>
      </c>
      <c r="Y2265" s="15">
        <v>0</v>
      </c>
      <c r="Z2265" s="15">
        <v>0</v>
      </c>
      <c r="AA2265" s="15">
        <f t="shared" si="159"/>
        <v>0</v>
      </c>
      <c r="AB2265" s="16" t="s">
        <v>3024</v>
      </c>
      <c r="AC2265" s="6">
        <v>17238.909999999978</v>
      </c>
      <c r="AD2265" s="1">
        <v>72844.5</v>
      </c>
      <c r="AE2265" s="6">
        <v>20286.98</v>
      </c>
      <c r="AF2265" s="15">
        <v>0</v>
      </c>
      <c r="AG2265" s="26">
        <v>35318.610000000022</v>
      </c>
      <c r="AH2265" s="13" t="s">
        <v>3024</v>
      </c>
      <c r="AI2265" s="6">
        <v>0</v>
      </c>
      <c r="AJ2265" s="7"/>
      <c r="AK2265" s="4"/>
    </row>
    <row r="2266" spans="1:37" ht="15" customHeight="1" x14ac:dyDescent="0.25">
      <c r="A2266" s="1" t="s">
        <v>3050</v>
      </c>
      <c r="B2266" s="1">
        <v>30246.289999999997</v>
      </c>
      <c r="C2266" s="6">
        <f t="shared" si="156"/>
        <v>32439.459999999995</v>
      </c>
      <c r="D2266" s="6">
        <v>32093.869999999995</v>
      </c>
      <c r="E2266" s="6">
        <v>0</v>
      </c>
      <c r="F2266" s="6">
        <v>0</v>
      </c>
      <c r="G2266" s="6">
        <v>345.59</v>
      </c>
      <c r="H2266" s="6">
        <v>0</v>
      </c>
      <c r="I2266" s="1">
        <v>0</v>
      </c>
      <c r="J2266" s="6">
        <f t="shared" si="157"/>
        <v>62685.749999999993</v>
      </c>
      <c r="K2266" s="13" t="s">
        <v>3024</v>
      </c>
      <c r="L2266" s="13" t="s">
        <v>3024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13" t="s">
        <v>3024</v>
      </c>
      <c r="V2266" s="6">
        <v>0</v>
      </c>
      <c r="W2266" s="6">
        <f t="shared" si="158"/>
        <v>0</v>
      </c>
      <c r="X2266" s="6">
        <v>0</v>
      </c>
      <c r="Y2266" s="15">
        <v>0</v>
      </c>
      <c r="Z2266" s="15">
        <v>0</v>
      </c>
      <c r="AA2266" s="15">
        <f t="shared" si="159"/>
        <v>0</v>
      </c>
      <c r="AB2266" s="16" t="s">
        <v>3024</v>
      </c>
      <c r="AC2266" s="6">
        <v>18550.370000000028</v>
      </c>
      <c r="AD2266" s="1">
        <v>153625.67999999993</v>
      </c>
      <c r="AE2266" s="6">
        <v>43569.34</v>
      </c>
      <c r="AF2266" s="15">
        <v>0</v>
      </c>
      <c r="AG2266" s="26">
        <v>91505.969999999914</v>
      </c>
      <c r="AH2266" s="13" t="s">
        <v>3024</v>
      </c>
      <c r="AI2266" s="6">
        <v>0</v>
      </c>
      <c r="AJ2266" s="7"/>
      <c r="AK2266" s="4"/>
    </row>
    <row r="2267" spans="1:37" ht="15" customHeight="1" x14ac:dyDescent="0.25">
      <c r="A2267" s="1" t="s">
        <v>3051</v>
      </c>
      <c r="B2267" s="1">
        <v>23986.79</v>
      </c>
      <c r="C2267" s="6">
        <f t="shared" si="156"/>
        <v>35859.100000000006</v>
      </c>
      <c r="D2267" s="6">
        <v>35565.380000000005</v>
      </c>
      <c r="E2267" s="6">
        <v>0</v>
      </c>
      <c r="F2267" s="6">
        <v>0</v>
      </c>
      <c r="G2267" s="6">
        <v>293.72000000000003</v>
      </c>
      <c r="H2267" s="6">
        <v>0</v>
      </c>
      <c r="I2267" s="1">
        <v>0</v>
      </c>
      <c r="J2267" s="6">
        <f t="shared" si="157"/>
        <v>59845.890000000007</v>
      </c>
      <c r="K2267" s="13" t="s">
        <v>3024</v>
      </c>
      <c r="L2267" s="13" t="s">
        <v>3024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13" t="s">
        <v>3024</v>
      </c>
      <c r="V2267" s="6">
        <v>0</v>
      </c>
      <c r="W2267" s="6">
        <f t="shared" si="158"/>
        <v>0</v>
      </c>
      <c r="X2267" s="6">
        <v>0</v>
      </c>
      <c r="Y2267" s="15">
        <v>0</v>
      </c>
      <c r="Z2267" s="15">
        <v>0</v>
      </c>
      <c r="AA2267" s="15">
        <f t="shared" si="159"/>
        <v>0</v>
      </c>
      <c r="AB2267" s="16" t="s">
        <v>3024</v>
      </c>
      <c r="AC2267" s="6">
        <v>12781.370000000015</v>
      </c>
      <c r="AD2267" s="1">
        <v>149859.41999999998</v>
      </c>
      <c r="AE2267" s="6">
        <v>46588.420000000006</v>
      </c>
      <c r="AF2267" s="15">
        <v>0</v>
      </c>
      <c r="AG2267" s="26">
        <v>90489.629999999946</v>
      </c>
      <c r="AH2267" s="13" t="s">
        <v>3024</v>
      </c>
      <c r="AI2267" s="6">
        <v>0</v>
      </c>
      <c r="AJ2267" s="7"/>
      <c r="AK2267" s="4"/>
    </row>
    <row r="2268" spans="1:37" x14ac:dyDescent="0.25">
      <c r="A2268" s="1" t="s">
        <v>2086</v>
      </c>
      <c r="B2268" s="1">
        <v>83630.420000000013</v>
      </c>
      <c r="C2268" s="6">
        <f t="shared" si="156"/>
        <v>58210.720000000008</v>
      </c>
      <c r="D2268" s="6">
        <v>55020.770000000004</v>
      </c>
      <c r="E2268" s="6">
        <v>0</v>
      </c>
      <c r="F2268" s="6">
        <v>0</v>
      </c>
      <c r="G2268" s="6">
        <v>900.4</v>
      </c>
      <c r="H2268" s="6">
        <v>2289.5500000000002</v>
      </c>
      <c r="I2268" s="1">
        <v>0</v>
      </c>
      <c r="J2268" s="6">
        <f t="shared" si="157"/>
        <v>141841.14000000001</v>
      </c>
      <c r="K2268" s="13" t="s">
        <v>3024</v>
      </c>
      <c r="L2268" s="13" t="s">
        <v>3024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  <c r="S2268" s="6">
        <v>0</v>
      </c>
      <c r="T2268" s="6">
        <v>0</v>
      </c>
      <c r="U2268" s="13" t="s">
        <v>3024</v>
      </c>
      <c r="V2268" s="6">
        <v>0</v>
      </c>
      <c r="W2268" s="6">
        <f t="shared" si="158"/>
        <v>0</v>
      </c>
      <c r="X2268" s="6">
        <v>0</v>
      </c>
      <c r="Y2268" s="15">
        <v>0</v>
      </c>
      <c r="Z2268" s="15">
        <v>0</v>
      </c>
      <c r="AA2268" s="15">
        <f t="shared" si="159"/>
        <v>0</v>
      </c>
      <c r="AB2268" s="1">
        <v>40165.160000000025</v>
      </c>
      <c r="AC2268" s="13" t="s">
        <v>3024</v>
      </c>
      <c r="AD2268" s="1">
        <v>116589.64000000007</v>
      </c>
      <c r="AE2268" s="6">
        <v>96422.180000000008</v>
      </c>
      <c r="AF2268" s="15">
        <v>0</v>
      </c>
      <c r="AG2268" s="26">
        <v>60332.620000000083</v>
      </c>
      <c r="AH2268" s="13" t="s">
        <v>3024</v>
      </c>
      <c r="AI2268" s="6">
        <v>0</v>
      </c>
      <c r="AJ2268" s="7"/>
      <c r="AK2268" s="4"/>
    </row>
    <row r="2269" spans="1:37" x14ac:dyDescent="0.25">
      <c r="A2269" s="1" t="s">
        <v>2087</v>
      </c>
      <c r="B2269" s="1">
        <v>120548.24999999997</v>
      </c>
      <c r="C2269" s="6">
        <f t="shared" si="156"/>
        <v>67971.569999999978</v>
      </c>
      <c r="D2269" s="6">
        <v>62058.369999999988</v>
      </c>
      <c r="E2269" s="6">
        <v>0</v>
      </c>
      <c r="F2269" s="6">
        <v>0</v>
      </c>
      <c r="G2269" s="6">
        <v>1277.95</v>
      </c>
      <c r="H2269" s="6">
        <v>4635.25</v>
      </c>
      <c r="I2269" s="1">
        <v>0</v>
      </c>
      <c r="J2269" s="6">
        <f t="shared" si="157"/>
        <v>188519.81999999995</v>
      </c>
      <c r="K2269" s="13" t="s">
        <v>3024</v>
      </c>
      <c r="L2269" s="13" t="s">
        <v>3024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13" t="s">
        <v>3024</v>
      </c>
      <c r="V2269" s="6">
        <v>0</v>
      </c>
      <c r="W2269" s="6">
        <f t="shared" si="158"/>
        <v>0</v>
      </c>
      <c r="X2269" s="6">
        <v>0</v>
      </c>
      <c r="Y2269" s="15">
        <v>0</v>
      </c>
      <c r="Z2269" s="15">
        <v>0</v>
      </c>
      <c r="AA2269" s="15">
        <f t="shared" si="159"/>
        <v>0</v>
      </c>
      <c r="AB2269" s="1">
        <v>39834.819999999978</v>
      </c>
      <c r="AC2269" s="13" t="s">
        <v>3024</v>
      </c>
      <c r="AD2269" s="1">
        <v>138036.11999999997</v>
      </c>
      <c r="AE2269" s="6">
        <v>128760.26999999997</v>
      </c>
      <c r="AF2269" s="15">
        <v>0</v>
      </c>
      <c r="AG2269" s="26">
        <v>49110.669999999976</v>
      </c>
      <c r="AH2269" s="13" t="s">
        <v>3024</v>
      </c>
      <c r="AI2269" s="6">
        <v>0</v>
      </c>
      <c r="AJ2269" s="7"/>
      <c r="AK2269" s="4"/>
    </row>
    <row r="2270" spans="1:37" x14ac:dyDescent="0.25">
      <c r="A2270" s="1" t="s">
        <v>2088</v>
      </c>
      <c r="B2270" s="1">
        <v>8888.630000000001</v>
      </c>
      <c r="C2270" s="6">
        <f t="shared" si="156"/>
        <v>5283.1900000000005</v>
      </c>
      <c r="D2270" s="6">
        <v>5184.47</v>
      </c>
      <c r="E2270" s="6">
        <v>0</v>
      </c>
      <c r="F2270" s="6">
        <v>0</v>
      </c>
      <c r="G2270" s="6">
        <v>98.72</v>
      </c>
      <c r="H2270" s="6">
        <v>0</v>
      </c>
      <c r="I2270" s="1">
        <v>0</v>
      </c>
      <c r="J2270" s="6">
        <f t="shared" si="157"/>
        <v>14171.820000000002</v>
      </c>
      <c r="K2270" s="13" t="s">
        <v>3024</v>
      </c>
      <c r="L2270" s="13" t="s">
        <v>3024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13" t="s">
        <v>3024</v>
      </c>
      <c r="V2270" s="6">
        <v>0</v>
      </c>
      <c r="W2270" s="6">
        <f t="shared" si="158"/>
        <v>0</v>
      </c>
      <c r="X2270" s="6">
        <v>0</v>
      </c>
      <c r="Y2270" s="15">
        <v>0</v>
      </c>
      <c r="Z2270" s="15">
        <v>0</v>
      </c>
      <c r="AA2270" s="15">
        <f t="shared" si="159"/>
        <v>0</v>
      </c>
      <c r="AB2270" s="1">
        <v>4358.6000000000013</v>
      </c>
      <c r="AC2270" s="13" t="s">
        <v>3024</v>
      </c>
      <c r="AD2270" s="1">
        <v>14055.84</v>
      </c>
      <c r="AE2270" s="6">
        <v>8998.07</v>
      </c>
      <c r="AF2270" s="15">
        <v>0</v>
      </c>
      <c r="AG2270" s="26">
        <v>9416.3700000000026</v>
      </c>
      <c r="AH2270" s="13" t="s">
        <v>3024</v>
      </c>
      <c r="AI2270" s="6">
        <v>0</v>
      </c>
      <c r="AJ2270" s="7"/>
      <c r="AK2270" s="4"/>
    </row>
    <row r="2271" spans="1:37" x14ac:dyDescent="0.25">
      <c r="A2271" s="1" t="s">
        <v>2089</v>
      </c>
      <c r="B2271" s="1">
        <v>23700.640000000003</v>
      </c>
      <c r="C2271" s="6">
        <f t="shared" si="156"/>
        <v>12200.17</v>
      </c>
      <c r="D2271" s="6">
        <v>11678.189999999999</v>
      </c>
      <c r="E2271" s="6">
        <v>0</v>
      </c>
      <c r="F2271" s="6">
        <v>0</v>
      </c>
      <c r="G2271" s="6">
        <v>244.78000000000003</v>
      </c>
      <c r="H2271" s="6">
        <v>277.2</v>
      </c>
      <c r="I2271" s="1">
        <v>0</v>
      </c>
      <c r="J2271" s="6">
        <f t="shared" si="157"/>
        <v>35900.810000000005</v>
      </c>
      <c r="K2271" s="13" t="s">
        <v>3024</v>
      </c>
      <c r="L2271" s="13" t="s">
        <v>3024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13" t="s">
        <v>3024</v>
      </c>
      <c r="V2271" s="6">
        <v>0</v>
      </c>
      <c r="W2271" s="6">
        <f t="shared" si="158"/>
        <v>0</v>
      </c>
      <c r="X2271" s="6">
        <v>0</v>
      </c>
      <c r="Y2271" s="15">
        <v>0</v>
      </c>
      <c r="Z2271" s="15">
        <v>0</v>
      </c>
      <c r="AA2271" s="15">
        <f t="shared" si="159"/>
        <v>0</v>
      </c>
      <c r="AB2271" s="1">
        <v>5901.0900000000029</v>
      </c>
      <c r="AC2271" s="13" t="s">
        <v>3024</v>
      </c>
      <c r="AD2271" s="1">
        <v>27368.82</v>
      </c>
      <c r="AE2271" s="6">
        <v>22875.399999999998</v>
      </c>
      <c r="AF2271" s="15">
        <v>0</v>
      </c>
      <c r="AG2271" s="26">
        <v>10394.510000000009</v>
      </c>
      <c r="AH2271" s="13" t="s">
        <v>3024</v>
      </c>
      <c r="AI2271" s="6">
        <v>0</v>
      </c>
      <c r="AJ2271" s="7"/>
      <c r="AK2271" s="4"/>
    </row>
    <row r="2272" spans="1:37" x14ac:dyDescent="0.25">
      <c r="A2272" s="1" t="s">
        <v>2090</v>
      </c>
      <c r="B2272" s="1">
        <v>17308.25</v>
      </c>
      <c r="C2272" s="6">
        <f t="shared" si="156"/>
        <v>8800.49</v>
      </c>
      <c r="D2272" s="6">
        <v>8618.4</v>
      </c>
      <c r="E2272" s="6">
        <v>0</v>
      </c>
      <c r="F2272" s="6">
        <v>0</v>
      </c>
      <c r="G2272" s="6">
        <v>182.09</v>
      </c>
      <c r="H2272" s="6">
        <v>0</v>
      </c>
      <c r="I2272" s="1">
        <v>0</v>
      </c>
      <c r="J2272" s="6">
        <f t="shared" si="157"/>
        <v>26108.739999999998</v>
      </c>
      <c r="K2272" s="13" t="s">
        <v>3024</v>
      </c>
      <c r="L2272" s="13" t="s">
        <v>3024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13" t="s">
        <v>3024</v>
      </c>
      <c r="V2272" s="6">
        <v>0</v>
      </c>
      <c r="W2272" s="6">
        <f t="shared" si="158"/>
        <v>0</v>
      </c>
      <c r="X2272" s="6">
        <v>0</v>
      </c>
      <c r="Y2272" s="15">
        <v>0</v>
      </c>
      <c r="Z2272" s="15">
        <v>0</v>
      </c>
      <c r="AA2272" s="15">
        <f t="shared" si="159"/>
        <v>0</v>
      </c>
      <c r="AB2272" s="1">
        <v>13495.650000000005</v>
      </c>
      <c r="AC2272" s="13" t="s">
        <v>3024</v>
      </c>
      <c r="AD2272" s="1">
        <v>30194.880000000008</v>
      </c>
      <c r="AE2272" s="6">
        <v>18758.199999999997</v>
      </c>
      <c r="AF2272" s="15">
        <v>0</v>
      </c>
      <c r="AG2272" s="26">
        <v>24932.330000000013</v>
      </c>
      <c r="AH2272" s="13" t="s">
        <v>3024</v>
      </c>
      <c r="AI2272" s="6">
        <v>0</v>
      </c>
      <c r="AJ2272" s="7"/>
      <c r="AK2272" s="4"/>
    </row>
    <row r="2273" spans="1:37" x14ac:dyDescent="0.25">
      <c r="A2273" s="1" t="s">
        <v>2091</v>
      </c>
      <c r="B2273" s="1">
        <v>25358.7</v>
      </c>
      <c r="C2273" s="6">
        <f t="shared" si="156"/>
        <v>14481.6</v>
      </c>
      <c r="D2273" s="6">
        <v>13682.23</v>
      </c>
      <c r="E2273" s="6">
        <v>0</v>
      </c>
      <c r="F2273" s="6">
        <v>0</v>
      </c>
      <c r="G2273" s="6">
        <v>266.52</v>
      </c>
      <c r="H2273" s="6">
        <v>532.85</v>
      </c>
      <c r="I2273" s="1">
        <v>0</v>
      </c>
      <c r="J2273" s="6">
        <f t="shared" si="157"/>
        <v>39840.300000000003</v>
      </c>
      <c r="K2273" s="13" t="s">
        <v>3024</v>
      </c>
      <c r="L2273" s="13" t="s">
        <v>3024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13" t="s">
        <v>3024</v>
      </c>
      <c r="V2273" s="6">
        <v>0</v>
      </c>
      <c r="W2273" s="6">
        <f t="shared" si="158"/>
        <v>0</v>
      </c>
      <c r="X2273" s="6">
        <v>0</v>
      </c>
      <c r="Y2273" s="15">
        <v>0</v>
      </c>
      <c r="Z2273" s="15">
        <v>0</v>
      </c>
      <c r="AA2273" s="15">
        <f t="shared" si="159"/>
        <v>0</v>
      </c>
      <c r="AB2273" s="1">
        <v>7950.8199999999943</v>
      </c>
      <c r="AC2273" s="13" t="s">
        <v>3024</v>
      </c>
      <c r="AD2273" s="1">
        <v>28432.699999999997</v>
      </c>
      <c r="AE2273" s="6">
        <v>27604.86</v>
      </c>
      <c r="AF2273" s="15">
        <v>0</v>
      </c>
      <c r="AG2273" s="26">
        <v>8778.6599999999926</v>
      </c>
      <c r="AH2273" s="13" t="s">
        <v>3024</v>
      </c>
      <c r="AI2273" s="6">
        <v>0</v>
      </c>
      <c r="AK2273" s="4"/>
    </row>
    <row r="2274" spans="1:37" x14ac:dyDescent="0.25">
      <c r="A2274" s="1" t="s">
        <v>2092</v>
      </c>
      <c r="B2274" s="1">
        <v>10655.960000000001</v>
      </c>
      <c r="C2274" s="6">
        <f t="shared" si="156"/>
        <v>5572.47</v>
      </c>
      <c r="D2274" s="6">
        <v>5425.880000000001</v>
      </c>
      <c r="E2274" s="6">
        <v>0</v>
      </c>
      <c r="F2274" s="6">
        <v>0</v>
      </c>
      <c r="G2274" s="6">
        <v>113.94</v>
      </c>
      <c r="H2274" s="6">
        <v>32.65</v>
      </c>
      <c r="I2274" s="1">
        <v>0</v>
      </c>
      <c r="J2274" s="6">
        <f t="shared" si="157"/>
        <v>16228.43</v>
      </c>
      <c r="K2274" s="13" t="s">
        <v>3024</v>
      </c>
      <c r="L2274" s="13" t="s">
        <v>3024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0</v>
      </c>
      <c r="U2274" s="13" t="s">
        <v>3024</v>
      </c>
      <c r="V2274" s="6">
        <v>0</v>
      </c>
      <c r="W2274" s="6">
        <f t="shared" si="158"/>
        <v>0</v>
      </c>
      <c r="X2274" s="6">
        <v>0</v>
      </c>
      <c r="Y2274" s="15">
        <v>0</v>
      </c>
      <c r="Z2274" s="15">
        <v>0</v>
      </c>
      <c r="AA2274" s="15">
        <f t="shared" si="159"/>
        <v>0</v>
      </c>
      <c r="AB2274" s="1">
        <v>2619.7200000000012</v>
      </c>
      <c r="AC2274" s="13" t="s">
        <v>3024</v>
      </c>
      <c r="AD2274" s="1">
        <v>11684.2</v>
      </c>
      <c r="AE2274" s="6">
        <v>10035.36</v>
      </c>
      <c r="AF2274" s="15">
        <v>0</v>
      </c>
      <c r="AG2274" s="26">
        <v>4268.5600000000022</v>
      </c>
      <c r="AH2274" s="13" t="s">
        <v>3024</v>
      </c>
      <c r="AI2274" s="6">
        <v>0</v>
      </c>
      <c r="AJ2274" s="7"/>
      <c r="AK2274" s="4"/>
    </row>
    <row r="2275" spans="1:37" x14ac:dyDescent="0.25">
      <c r="A2275" s="1" t="s">
        <v>2093</v>
      </c>
      <c r="B2275" s="1">
        <v>10923.97</v>
      </c>
      <c r="C2275" s="6">
        <f t="shared" si="156"/>
        <v>6144.03</v>
      </c>
      <c r="D2275" s="6">
        <v>6027.84</v>
      </c>
      <c r="E2275" s="6">
        <v>0</v>
      </c>
      <c r="F2275" s="6">
        <v>0</v>
      </c>
      <c r="G2275" s="6">
        <v>116.19000000000001</v>
      </c>
      <c r="H2275" s="6">
        <v>0</v>
      </c>
      <c r="I2275" s="1">
        <v>0</v>
      </c>
      <c r="J2275" s="6">
        <f t="shared" si="157"/>
        <v>17068</v>
      </c>
      <c r="K2275" s="13" t="s">
        <v>3024</v>
      </c>
      <c r="L2275" s="13" t="s">
        <v>3024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13" t="s">
        <v>3024</v>
      </c>
      <c r="V2275" s="6">
        <v>0</v>
      </c>
      <c r="W2275" s="6">
        <f t="shared" si="158"/>
        <v>0</v>
      </c>
      <c r="X2275" s="6">
        <v>0</v>
      </c>
      <c r="Y2275" s="15">
        <v>0</v>
      </c>
      <c r="Z2275" s="15">
        <v>0</v>
      </c>
      <c r="AA2275" s="15">
        <f t="shared" si="159"/>
        <v>0</v>
      </c>
      <c r="AB2275" s="1">
        <v>1625.2599999999998</v>
      </c>
      <c r="AC2275" s="13" t="s">
        <v>3024</v>
      </c>
      <c r="AD2275" s="1">
        <v>10427.36</v>
      </c>
      <c r="AE2275" s="6">
        <v>10813.1</v>
      </c>
      <c r="AF2275" s="15">
        <v>0</v>
      </c>
      <c r="AG2275" s="26">
        <v>1239.52</v>
      </c>
      <c r="AH2275" s="13" t="s">
        <v>3024</v>
      </c>
      <c r="AI2275" s="6">
        <v>0</v>
      </c>
      <c r="AJ2275" s="7"/>
      <c r="AK2275" s="4"/>
    </row>
    <row r="2276" spans="1:37" x14ac:dyDescent="0.25">
      <c r="A2276" s="1" t="s">
        <v>2094</v>
      </c>
      <c r="B2276" s="1">
        <v>13174.29</v>
      </c>
      <c r="C2276" s="6">
        <f t="shared" si="156"/>
        <v>6721.5199999999995</v>
      </c>
      <c r="D2276" s="6">
        <v>6577.48</v>
      </c>
      <c r="E2276" s="6">
        <v>0</v>
      </c>
      <c r="F2276" s="6">
        <v>0</v>
      </c>
      <c r="G2276" s="6">
        <v>144.04</v>
      </c>
      <c r="H2276" s="6">
        <v>0</v>
      </c>
      <c r="I2276" s="1">
        <v>0</v>
      </c>
      <c r="J2276" s="6">
        <f t="shared" si="157"/>
        <v>19895.810000000001</v>
      </c>
      <c r="K2276" s="13" t="s">
        <v>3024</v>
      </c>
      <c r="L2276" s="13" t="s">
        <v>3024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13" t="s">
        <v>3024</v>
      </c>
      <c r="V2276" s="6">
        <v>0</v>
      </c>
      <c r="W2276" s="6">
        <f t="shared" si="158"/>
        <v>0</v>
      </c>
      <c r="X2276" s="6">
        <v>0</v>
      </c>
      <c r="Y2276" s="15">
        <v>0</v>
      </c>
      <c r="Z2276" s="15">
        <v>0</v>
      </c>
      <c r="AA2276" s="15">
        <f t="shared" si="159"/>
        <v>0</v>
      </c>
      <c r="AB2276" s="1">
        <v>2033.15</v>
      </c>
      <c r="AC2276" s="13" t="s">
        <v>3024</v>
      </c>
      <c r="AD2276" s="1">
        <v>12021.180000000002</v>
      </c>
      <c r="AE2276" s="6">
        <v>12676.93</v>
      </c>
      <c r="AF2276" s="15">
        <v>0</v>
      </c>
      <c r="AG2276" s="26">
        <v>1377.4000000000005</v>
      </c>
      <c r="AH2276" s="13" t="s">
        <v>3024</v>
      </c>
      <c r="AI2276" s="6">
        <v>0</v>
      </c>
      <c r="AJ2276" s="7"/>
      <c r="AK2276" s="4"/>
    </row>
    <row r="2277" spans="1:37" x14ac:dyDescent="0.25">
      <c r="A2277" s="1" t="s">
        <v>2095</v>
      </c>
      <c r="B2277" s="1">
        <v>11687.819999999998</v>
      </c>
      <c r="C2277" s="6">
        <f t="shared" si="156"/>
        <v>6095.75</v>
      </c>
      <c r="D2277" s="6">
        <v>5972.02</v>
      </c>
      <c r="E2277" s="6">
        <v>0</v>
      </c>
      <c r="F2277" s="6">
        <v>0</v>
      </c>
      <c r="G2277" s="6">
        <v>123.73</v>
      </c>
      <c r="H2277" s="6">
        <v>0</v>
      </c>
      <c r="I2277" s="1">
        <v>0</v>
      </c>
      <c r="J2277" s="6">
        <f t="shared" si="157"/>
        <v>17783.57</v>
      </c>
      <c r="K2277" s="13" t="s">
        <v>3024</v>
      </c>
      <c r="L2277" s="13" t="s">
        <v>3024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13" t="s">
        <v>3024</v>
      </c>
      <c r="V2277" s="6">
        <v>0</v>
      </c>
      <c r="W2277" s="6">
        <f t="shared" si="158"/>
        <v>0</v>
      </c>
      <c r="X2277" s="6">
        <v>0</v>
      </c>
      <c r="Y2277" s="15">
        <v>0</v>
      </c>
      <c r="Z2277" s="15">
        <v>0</v>
      </c>
      <c r="AA2277" s="15">
        <f t="shared" si="159"/>
        <v>0</v>
      </c>
      <c r="AB2277" s="1">
        <v>3441.4699999999993</v>
      </c>
      <c r="AC2277" s="13" t="s">
        <v>3024</v>
      </c>
      <c r="AD2277" s="1">
        <v>12925.019999999999</v>
      </c>
      <c r="AE2277" s="6">
        <v>11737.699999999999</v>
      </c>
      <c r="AF2277" s="15">
        <v>0</v>
      </c>
      <c r="AG2277" s="26">
        <v>4628.7899999999991</v>
      </c>
      <c r="AH2277" s="13" t="s">
        <v>3024</v>
      </c>
      <c r="AI2277" s="6">
        <v>0</v>
      </c>
      <c r="AJ2277" s="7"/>
      <c r="AK2277" s="4"/>
    </row>
    <row r="2278" spans="1:37" x14ac:dyDescent="0.25">
      <c r="A2278" s="1" t="s">
        <v>2938</v>
      </c>
      <c r="B2278" s="1">
        <v>285.36000000000013</v>
      </c>
      <c r="C2278" s="6">
        <f t="shared" si="156"/>
        <v>2.59</v>
      </c>
      <c r="D2278" s="6">
        <v>0</v>
      </c>
      <c r="E2278" s="6">
        <v>0</v>
      </c>
      <c r="F2278" s="6">
        <v>0</v>
      </c>
      <c r="G2278" s="6">
        <v>2.59</v>
      </c>
      <c r="H2278" s="6">
        <v>0</v>
      </c>
      <c r="I2278" s="1">
        <v>388081.34</v>
      </c>
      <c r="J2278" s="6">
        <f t="shared" si="157"/>
        <v>-387793.39</v>
      </c>
      <c r="K2278" s="13" t="s">
        <v>3024</v>
      </c>
      <c r="L2278" s="13" t="s">
        <v>3024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13" t="s">
        <v>3024</v>
      </c>
      <c r="V2278" s="6">
        <v>0</v>
      </c>
      <c r="W2278" s="6">
        <f t="shared" si="158"/>
        <v>388081.34</v>
      </c>
      <c r="X2278" s="6">
        <v>0</v>
      </c>
      <c r="Y2278" s="15">
        <v>0</v>
      </c>
      <c r="Z2278" s="15">
        <v>0</v>
      </c>
      <c r="AA2278" s="15">
        <f>-J2278</f>
        <v>387793.39</v>
      </c>
      <c r="AB2278" s="1">
        <v>7321.26</v>
      </c>
      <c r="AC2278" s="13" t="s">
        <v>3024</v>
      </c>
      <c r="AD2278" s="1">
        <v>11405.820000000005</v>
      </c>
      <c r="AE2278" s="6">
        <v>0</v>
      </c>
      <c r="AF2278" s="15">
        <v>0</v>
      </c>
      <c r="AG2278" s="26">
        <v>18727.080000000005</v>
      </c>
      <c r="AH2278" s="13" t="s">
        <v>3024</v>
      </c>
      <c r="AI2278" s="6">
        <v>0</v>
      </c>
      <c r="AJ2278" s="7"/>
      <c r="AK2278" s="4"/>
    </row>
    <row r="2279" spans="1:37" x14ac:dyDescent="0.25">
      <c r="A2279" s="1" t="s">
        <v>2937</v>
      </c>
      <c r="B2279" s="1">
        <v>1176.8</v>
      </c>
      <c r="C2279" s="6">
        <f t="shared" si="156"/>
        <v>4682.51</v>
      </c>
      <c r="D2279" s="6">
        <v>4655.1100000000006</v>
      </c>
      <c r="E2279" s="6">
        <v>0</v>
      </c>
      <c r="F2279" s="6">
        <v>0</v>
      </c>
      <c r="G2279" s="6">
        <v>27.400000000000002</v>
      </c>
      <c r="H2279" s="6">
        <v>0</v>
      </c>
      <c r="I2279" s="1">
        <v>0</v>
      </c>
      <c r="J2279" s="6">
        <f t="shared" si="157"/>
        <v>5859.31</v>
      </c>
      <c r="K2279" s="13" t="s">
        <v>3024</v>
      </c>
      <c r="L2279" s="13" t="s">
        <v>3024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13" t="s">
        <v>3024</v>
      </c>
      <c r="V2279" s="6">
        <v>0</v>
      </c>
      <c r="W2279" s="6">
        <f t="shared" si="158"/>
        <v>0</v>
      </c>
      <c r="X2279" s="6">
        <v>0</v>
      </c>
      <c r="Y2279" s="15">
        <v>0</v>
      </c>
      <c r="Z2279" s="15">
        <v>0</v>
      </c>
      <c r="AA2279" s="15">
        <f t="shared" si="159"/>
        <v>0</v>
      </c>
      <c r="AB2279" s="1">
        <v>3487.17</v>
      </c>
      <c r="AC2279" s="13" t="s">
        <v>3024</v>
      </c>
      <c r="AD2279" s="1">
        <v>6985.4399999999987</v>
      </c>
      <c r="AE2279" s="6">
        <v>4655.1100000000006</v>
      </c>
      <c r="AF2279" s="15">
        <v>0</v>
      </c>
      <c r="AG2279" s="26">
        <v>5817.4999999999982</v>
      </c>
      <c r="AH2279" s="13" t="s">
        <v>3024</v>
      </c>
      <c r="AI2279" s="6">
        <v>0</v>
      </c>
      <c r="AJ2279" s="7"/>
      <c r="AK2279" s="4"/>
    </row>
    <row r="2280" spans="1:37" x14ac:dyDescent="0.25">
      <c r="A2280" s="1" t="s">
        <v>2935</v>
      </c>
      <c r="B2280" s="1">
        <v>4540.0600000000004</v>
      </c>
      <c r="C2280" s="6">
        <f t="shared" si="156"/>
        <v>1703.04</v>
      </c>
      <c r="D2280" s="6">
        <v>1656.43</v>
      </c>
      <c r="E2280" s="6">
        <v>0</v>
      </c>
      <c r="F2280" s="6">
        <v>0</v>
      </c>
      <c r="G2280" s="6">
        <v>46.61</v>
      </c>
      <c r="H2280" s="6">
        <v>0</v>
      </c>
      <c r="I2280" s="1">
        <v>0</v>
      </c>
      <c r="J2280" s="6">
        <f t="shared" si="157"/>
        <v>6243.1</v>
      </c>
      <c r="K2280" s="13" t="s">
        <v>3024</v>
      </c>
      <c r="L2280" s="13" t="s">
        <v>3024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13" t="s">
        <v>3024</v>
      </c>
      <c r="V2280" s="6">
        <v>0</v>
      </c>
      <c r="W2280" s="6">
        <f t="shared" si="158"/>
        <v>0</v>
      </c>
      <c r="X2280" s="6">
        <v>0</v>
      </c>
      <c r="Y2280" s="15">
        <v>0</v>
      </c>
      <c r="Z2280" s="15">
        <v>0</v>
      </c>
      <c r="AA2280" s="15">
        <f t="shared" si="159"/>
        <v>0</v>
      </c>
      <c r="AB2280" s="1">
        <v>3071.8500000000004</v>
      </c>
      <c r="AC2280" s="13" t="s">
        <v>3024</v>
      </c>
      <c r="AD2280" s="1">
        <v>7321.380000000001</v>
      </c>
      <c r="AE2280" s="6">
        <v>4364.84</v>
      </c>
      <c r="AF2280" s="15">
        <v>0</v>
      </c>
      <c r="AG2280" s="26">
        <v>6028.3900000000012</v>
      </c>
      <c r="AH2280" s="13" t="s">
        <v>3024</v>
      </c>
      <c r="AI2280" s="6">
        <v>0</v>
      </c>
      <c r="AJ2280" s="7"/>
      <c r="AK2280" s="4"/>
    </row>
    <row r="2281" spans="1:37" x14ac:dyDescent="0.25">
      <c r="A2281" s="1" t="s">
        <v>2936</v>
      </c>
      <c r="B2281" s="1">
        <v>15800.199999999997</v>
      </c>
      <c r="C2281" s="6">
        <f t="shared" si="156"/>
        <v>6820.84</v>
      </c>
      <c r="D2281" s="6">
        <v>6652.97</v>
      </c>
      <c r="E2281" s="6">
        <v>0</v>
      </c>
      <c r="F2281" s="6">
        <v>0</v>
      </c>
      <c r="G2281" s="6">
        <v>167.87</v>
      </c>
      <c r="H2281" s="6">
        <v>0</v>
      </c>
      <c r="I2281" s="1">
        <v>0</v>
      </c>
      <c r="J2281" s="6">
        <f t="shared" si="157"/>
        <v>22621.039999999997</v>
      </c>
      <c r="K2281" s="13" t="s">
        <v>3024</v>
      </c>
      <c r="L2281" s="13" t="s">
        <v>3024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13" t="s">
        <v>3024</v>
      </c>
      <c r="V2281" s="6">
        <v>0</v>
      </c>
      <c r="W2281" s="6">
        <f t="shared" si="158"/>
        <v>0</v>
      </c>
      <c r="X2281" s="6">
        <v>0</v>
      </c>
      <c r="Y2281" s="15">
        <v>0</v>
      </c>
      <c r="Z2281" s="15">
        <v>0</v>
      </c>
      <c r="AA2281" s="15">
        <f t="shared" si="159"/>
        <v>0</v>
      </c>
      <c r="AB2281" s="1">
        <v>7247.8</v>
      </c>
      <c r="AC2281" s="13" t="s">
        <v>3024</v>
      </c>
      <c r="AD2281" s="1">
        <v>22942.980000000003</v>
      </c>
      <c r="AE2281" s="6">
        <v>14322.739999999998</v>
      </c>
      <c r="AF2281" s="15">
        <v>0</v>
      </c>
      <c r="AG2281" s="26">
        <v>15868.040000000005</v>
      </c>
      <c r="AH2281" s="13" t="s">
        <v>3024</v>
      </c>
      <c r="AI2281" s="6">
        <v>0</v>
      </c>
      <c r="AJ2281" s="7"/>
      <c r="AK2281" s="4"/>
    </row>
    <row r="2282" spans="1:37" x14ac:dyDescent="0.25">
      <c r="A2282" s="1" t="s">
        <v>2096</v>
      </c>
      <c r="B2282" s="1">
        <v>23263.87</v>
      </c>
      <c r="C2282" s="6">
        <f t="shared" si="156"/>
        <v>12190.000000000002</v>
      </c>
      <c r="D2282" s="6">
        <v>11426.140000000001</v>
      </c>
      <c r="E2282" s="6">
        <v>0</v>
      </c>
      <c r="F2282" s="6">
        <v>0</v>
      </c>
      <c r="G2282" s="6">
        <v>245.19</v>
      </c>
      <c r="H2282" s="6">
        <v>518.66999999999996</v>
      </c>
      <c r="I2282" s="1">
        <v>0</v>
      </c>
      <c r="J2282" s="6">
        <f t="shared" si="157"/>
        <v>35453.870000000003</v>
      </c>
      <c r="K2282" s="13" t="s">
        <v>3024</v>
      </c>
      <c r="L2282" s="13" t="s">
        <v>3024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13" t="s">
        <v>3024</v>
      </c>
      <c r="V2282" s="6">
        <v>0</v>
      </c>
      <c r="W2282" s="6">
        <f t="shared" si="158"/>
        <v>0</v>
      </c>
      <c r="X2282" s="6">
        <v>0</v>
      </c>
      <c r="Y2282" s="15">
        <v>0</v>
      </c>
      <c r="Z2282" s="15">
        <v>0</v>
      </c>
      <c r="AA2282" s="15">
        <f t="shared" si="159"/>
        <v>0</v>
      </c>
      <c r="AB2282" s="1">
        <v>5571.4500000000025</v>
      </c>
      <c r="AC2282" s="13" t="s">
        <v>3024</v>
      </c>
      <c r="AD2282" s="1">
        <v>24411.239999999998</v>
      </c>
      <c r="AE2282" s="6">
        <v>22146.74</v>
      </c>
      <c r="AF2282" s="15">
        <v>0</v>
      </c>
      <c r="AG2282" s="26">
        <v>7835.9500000000025</v>
      </c>
      <c r="AH2282" s="13" t="s">
        <v>3024</v>
      </c>
      <c r="AI2282" s="6">
        <v>0</v>
      </c>
      <c r="AJ2282" s="7"/>
      <c r="AK2282" s="4"/>
    </row>
    <row r="2283" spans="1:37" x14ac:dyDescent="0.25">
      <c r="A2283" s="1" t="s">
        <v>2097</v>
      </c>
      <c r="B2283" s="1">
        <v>21938.170000000002</v>
      </c>
      <c r="C2283" s="6">
        <f t="shared" si="156"/>
        <v>12585.680000000004</v>
      </c>
      <c r="D2283" s="6">
        <v>12357.160000000003</v>
      </c>
      <c r="E2283" s="6">
        <v>0</v>
      </c>
      <c r="F2283" s="6">
        <v>0</v>
      </c>
      <c r="G2283" s="6">
        <v>228.51999999999998</v>
      </c>
      <c r="H2283" s="6">
        <v>0</v>
      </c>
      <c r="I2283" s="1">
        <v>0</v>
      </c>
      <c r="J2283" s="6">
        <f t="shared" si="157"/>
        <v>34523.850000000006</v>
      </c>
      <c r="K2283" s="13" t="s">
        <v>3024</v>
      </c>
      <c r="L2283" s="13" t="s">
        <v>3024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13" t="s">
        <v>3024</v>
      </c>
      <c r="V2283" s="6">
        <v>0</v>
      </c>
      <c r="W2283" s="6">
        <f t="shared" si="158"/>
        <v>0</v>
      </c>
      <c r="X2283" s="6">
        <v>0</v>
      </c>
      <c r="Y2283" s="15">
        <v>0</v>
      </c>
      <c r="Z2283" s="15">
        <v>0</v>
      </c>
      <c r="AA2283" s="15">
        <f t="shared" si="159"/>
        <v>0</v>
      </c>
      <c r="AB2283" s="1">
        <v>8021.74</v>
      </c>
      <c r="AC2283" s="13" t="s">
        <v>3024</v>
      </c>
      <c r="AD2283" s="1">
        <v>26637.780000000006</v>
      </c>
      <c r="AE2283" s="6">
        <v>23754.460000000006</v>
      </c>
      <c r="AF2283" s="15">
        <v>0</v>
      </c>
      <c r="AG2283" s="26">
        <v>10905.059999999998</v>
      </c>
      <c r="AH2283" s="13" t="s">
        <v>3024</v>
      </c>
      <c r="AI2283" s="6">
        <v>0</v>
      </c>
      <c r="AJ2283" s="7"/>
      <c r="AK2283" s="4"/>
    </row>
    <row r="2284" spans="1:37" ht="15" customHeight="1" x14ac:dyDescent="0.25">
      <c r="A2284" s="1" t="s">
        <v>3052</v>
      </c>
      <c r="B2284" s="1">
        <v>827.9</v>
      </c>
      <c r="C2284" s="6">
        <f t="shared" si="156"/>
        <v>0</v>
      </c>
      <c r="D2284" s="6">
        <v>0</v>
      </c>
      <c r="E2284" s="6">
        <v>0</v>
      </c>
      <c r="F2284" s="6">
        <v>0</v>
      </c>
      <c r="G2284" s="6">
        <v>0</v>
      </c>
      <c r="H2284" s="6">
        <v>0</v>
      </c>
      <c r="I2284" s="1">
        <v>0</v>
      </c>
      <c r="J2284" s="6">
        <f t="shared" si="157"/>
        <v>827.9</v>
      </c>
      <c r="K2284" s="13" t="s">
        <v>3024</v>
      </c>
      <c r="L2284" s="13" t="s">
        <v>3024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13" t="s">
        <v>3024</v>
      </c>
      <c r="V2284" s="6">
        <v>0</v>
      </c>
      <c r="W2284" s="6">
        <f t="shared" si="158"/>
        <v>0</v>
      </c>
      <c r="X2284" s="6">
        <v>0</v>
      </c>
      <c r="Y2284" s="15">
        <v>0</v>
      </c>
      <c r="Z2284" s="15">
        <v>0</v>
      </c>
      <c r="AA2284" s="15">
        <f t="shared" si="159"/>
        <v>0</v>
      </c>
      <c r="AB2284" s="16" t="s">
        <v>3024</v>
      </c>
      <c r="AC2284" s="6">
        <v>827.9</v>
      </c>
      <c r="AD2284" s="1">
        <v>0</v>
      </c>
      <c r="AE2284" s="6">
        <v>0</v>
      </c>
      <c r="AF2284" s="15">
        <v>0</v>
      </c>
      <c r="AG2284" s="16" t="s">
        <v>3024</v>
      </c>
      <c r="AH2284" s="15">
        <v>827.9</v>
      </c>
      <c r="AI2284" s="6">
        <v>0</v>
      </c>
      <c r="AJ2284" s="7"/>
      <c r="AK2284" s="4"/>
    </row>
    <row r="2285" spans="1:37" x14ac:dyDescent="0.25">
      <c r="A2285" s="1" t="s">
        <v>2098</v>
      </c>
      <c r="B2285" s="1">
        <v>8063.8899999999994</v>
      </c>
      <c r="C2285" s="6">
        <f t="shared" si="156"/>
        <v>2909.9999999999991</v>
      </c>
      <c r="D2285" s="6">
        <v>2828.6599999999989</v>
      </c>
      <c r="E2285" s="6">
        <v>0</v>
      </c>
      <c r="F2285" s="6">
        <v>0</v>
      </c>
      <c r="G2285" s="6">
        <v>81.34</v>
      </c>
      <c r="H2285" s="6">
        <v>0</v>
      </c>
      <c r="I2285" s="1">
        <v>0</v>
      </c>
      <c r="J2285" s="6">
        <f t="shared" si="157"/>
        <v>10973.89</v>
      </c>
      <c r="K2285" s="13" t="s">
        <v>3024</v>
      </c>
      <c r="L2285" s="13" t="s">
        <v>3024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13" t="s">
        <v>3024</v>
      </c>
      <c r="V2285" s="6">
        <v>0</v>
      </c>
      <c r="W2285" s="6">
        <f t="shared" si="158"/>
        <v>0</v>
      </c>
      <c r="X2285" s="6">
        <v>0</v>
      </c>
      <c r="Y2285" s="15">
        <v>0</v>
      </c>
      <c r="Z2285" s="15">
        <v>0</v>
      </c>
      <c r="AA2285" s="15">
        <f t="shared" si="159"/>
        <v>0</v>
      </c>
      <c r="AB2285" s="1">
        <v>3507.6999999999994</v>
      </c>
      <c r="AC2285" s="13" t="s">
        <v>3024</v>
      </c>
      <c r="AD2285" s="1">
        <v>9134.779999999997</v>
      </c>
      <c r="AE2285" s="6">
        <v>8230.2899999999972</v>
      </c>
      <c r="AF2285" s="15">
        <v>0</v>
      </c>
      <c r="AG2285" s="26">
        <v>4412.1899999999996</v>
      </c>
      <c r="AH2285" s="13" t="s">
        <v>3024</v>
      </c>
      <c r="AI2285" s="6">
        <v>0</v>
      </c>
      <c r="AJ2285" s="7"/>
      <c r="AK2285" s="4"/>
    </row>
    <row r="2286" spans="1:37" x14ac:dyDescent="0.25">
      <c r="A2286" s="1" t="s">
        <v>2099</v>
      </c>
      <c r="B2286" s="1">
        <v>12286.960000000001</v>
      </c>
      <c r="C2286" s="6">
        <f t="shared" si="156"/>
        <v>5968.92</v>
      </c>
      <c r="D2286" s="6">
        <v>5841.06</v>
      </c>
      <c r="E2286" s="6">
        <v>0</v>
      </c>
      <c r="F2286" s="6">
        <v>0</v>
      </c>
      <c r="G2286" s="6">
        <v>127.85999999999999</v>
      </c>
      <c r="H2286" s="6">
        <v>0</v>
      </c>
      <c r="I2286" s="1">
        <v>0</v>
      </c>
      <c r="J2286" s="6">
        <f t="shared" si="157"/>
        <v>18255.88</v>
      </c>
      <c r="K2286" s="13" t="s">
        <v>3024</v>
      </c>
      <c r="L2286" s="13" t="s">
        <v>3024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13" t="s">
        <v>3024</v>
      </c>
      <c r="V2286" s="6">
        <v>0</v>
      </c>
      <c r="W2286" s="6">
        <f t="shared" si="158"/>
        <v>0</v>
      </c>
      <c r="X2286" s="6">
        <v>0</v>
      </c>
      <c r="Y2286" s="15">
        <v>0</v>
      </c>
      <c r="Z2286" s="15">
        <v>0</v>
      </c>
      <c r="AA2286" s="15">
        <f t="shared" si="159"/>
        <v>0</v>
      </c>
      <c r="AB2286" s="1">
        <v>4472.9399999999996</v>
      </c>
      <c r="AC2286" s="13" t="s">
        <v>3024</v>
      </c>
      <c r="AD2286" s="1">
        <v>15556.560000000001</v>
      </c>
      <c r="AE2286" s="6">
        <v>12163.49</v>
      </c>
      <c r="AF2286" s="15">
        <v>0</v>
      </c>
      <c r="AG2286" s="26">
        <v>7866.010000000002</v>
      </c>
      <c r="AH2286" s="13" t="s">
        <v>3024</v>
      </c>
      <c r="AI2286" s="6">
        <v>0</v>
      </c>
      <c r="AJ2286" s="7"/>
      <c r="AK2286" s="4"/>
    </row>
    <row r="2287" spans="1:37" x14ac:dyDescent="0.25">
      <c r="A2287" s="1" t="s">
        <v>2100</v>
      </c>
      <c r="B2287" s="1">
        <v>20846.699999999997</v>
      </c>
      <c r="C2287" s="6">
        <f t="shared" si="156"/>
        <v>10026.1</v>
      </c>
      <c r="D2287" s="6">
        <v>8877.06</v>
      </c>
      <c r="E2287" s="6">
        <v>0</v>
      </c>
      <c r="F2287" s="6">
        <v>0</v>
      </c>
      <c r="G2287" s="6">
        <v>217.34</v>
      </c>
      <c r="H2287" s="6">
        <v>931.7</v>
      </c>
      <c r="I2287" s="1">
        <v>0</v>
      </c>
      <c r="J2287" s="6">
        <f t="shared" si="157"/>
        <v>30872.799999999996</v>
      </c>
      <c r="K2287" s="13" t="s">
        <v>3024</v>
      </c>
      <c r="L2287" s="13" t="s">
        <v>3024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13" t="s">
        <v>3024</v>
      </c>
      <c r="V2287" s="6">
        <v>0</v>
      </c>
      <c r="W2287" s="6">
        <f t="shared" si="158"/>
        <v>0</v>
      </c>
      <c r="X2287" s="6">
        <v>0</v>
      </c>
      <c r="Y2287" s="15">
        <v>0</v>
      </c>
      <c r="Z2287" s="15">
        <v>0</v>
      </c>
      <c r="AA2287" s="15">
        <f t="shared" si="159"/>
        <v>0</v>
      </c>
      <c r="AB2287" s="1">
        <v>6080.0499999999975</v>
      </c>
      <c r="AC2287" s="13" t="s">
        <v>3024</v>
      </c>
      <c r="AD2287" s="1">
        <v>21295.760000000002</v>
      </c>
      <c r="AE2287" s="6">
        <v>18508.21</v>
      </c>
      <c r="AF2287" s="15">
        <v>0</v>
      </c>
      <c r="AG2287" s="26">
        <v>8867.5999999999985</v>
      </c>
      <c r="AH2287" s="13" t="s">
        <v>3024</v>
      </c>
      <c r="AI2287" s="6">
        <v>0</v>
      </c>
      <c r="AJ2287" s="7"/>
      <c r="AK2287" s="4"/>
    </row>
    <row r="2288" spans="1:37" x14ac:dyDescent="0.25">
      <c r="A2288" s="1" t="s">
        <v>2101</v>
      </c>
      <c r="B2288" s="1">
        <v>27867.29</v>
      </c>
      <c r="C2288" s="6">
        <f t="shared" si="156"/>
        <v>17135.75</v>
      </c>
      <c r="D2288" s="6">
        <v>16499.48</v>
      </c>
      <c r="E2288" s="6">
        <v>0</v>
      </c>
      <c r="F2288" s="6">
        <v>0</v>
      </c>
      <c r="G2288" s="6">
        <v>312.87</v>
      </c>
      <c r="H2288" s="6">
        <v>323.40000000000003</v>
      </c>
      <c r="I2288" s="1">
        <v>0</v>
      </c>
      <c r="J2288" s="6">
        <f t="shared" si="157"/>
        <v>45003.040000000001</v>
      </c>
      <c r="K2288" s="13" t="s">
        <v>3024</v>
      </c>
      <c r="L2288" s="13" t="s">
        <v>3024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13" t="s">
        <v>3024</v>
      </c>
      <c r="V2288" s="6">
        <v>0</v>
      </c>
      <c r="W2288" s="6">
        <f t="shared" si="158"/>
        <v>0</v>
      </c>
      <c r="X2288" s="6">
        <v>0</v>
      </c>
      <c r="Y2288" s="15">
        <v>0</v>
      </c>
      <c r="Z2288" s="15">
        <v>0</v>
      </c>
      <c r="AA2288" s="15">
        <f t="shared" si="159"/>
        <v>0</v>
      </c>
      <c r="AB2288" s="1">
        <v>11540.799999999996</v>
      </c>
      <c r="AC2288" s="13" t="s">
        <v>3024</v>
      </c>
      <c r="AD2288" s="1">
        <v>33226.01999999999</v>
      </c>
      <c r="AE2288" s="6">
        <v>33575.040000000001</v>
      </c>
      <c r="AF2288" s="15">
        <v>0</v>
      </c>
      <c r="AG2288" s="26">
        <v>11191.779999999982</v>
      </c>
      <c r="AH2288" s="13" t="s">
        <v>3024</v>
      </c>
      <c r="AI2288" s="6">
        <v>0</v>
      </c>
      <c r="AJ2288" s="7"/>
      <c r="AK2288" s="4"/>
    </row>
    <row r="2289" spans="1:37" x14ac:dyDescent="0.25">
      <c r="A2289" s="1" t="s">
        <v>2102</v>
      </c>
      <c r="B2289" s="1">
        <v>28738.480000000003</v>
      </c>
      <c r="C2289" s="6">
        <f t="shared" si="156"/>
        <v>18715.3</v>
      </c>
      <c r="D2289" s="6">
        <v>18138.62</v>
      </c>
      <c r="E2289" s="6">
        <v>0</v>
      </c>
      <c r="F2289" s="6">
        <v>0</v>
      </c>
      <c r="G2289" s="6">
        <v>311.02999999999997</v>
      </c>
      <c r="H2289" s="6">
        <v>265.65000000000003</v>
      </c>
      <c r="I2289" s="1">
        <v>0</v>
      </c>
      <c r="J2289" s="6">
        <f t="shared" si="157"/>
        <v>47453.78</v>
      </c>
      <c r="K2289" s="13" t="s">
        <v>3024</v>
      </c>
      <c r="L2289" s="13" t="s">
        <v>3024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13" t="s">
        <v>3024</v>
      </c>
      <c r="V2289" s="6">
        <v>0</v>
      </c>
      <c r="W2289" s="6">
        <f t="shared" si="158"/>
        <v>0</v>
      </c>
      <c r="X2289" s="6">
        <v>0</v>
      </c>
      <c r="Y2289" s="15">
        <v>0</v>
      </c>
      <c r="Z2289" s="15">
        <v>0</v>
      </c>
      <c r="AA2289" s="15">
        <f t="shared" si="159"/>
        <v>0</v>
      </c>
      <c r="AB2289" s="1">
        <v>10086.02</v>
      </c>
      <c r="AC2289" s="13" t="s">
        <v>3024</v>
      </c>
      <c r="AD2289" s="1">
        <v>34105.679999999993</v>
      </c>
      <c r="AE2289" s="6">
        <v>34078.520000000004</v>
      </c>
      <c r="AF2289" s="15">
        <v>0</v>
      </c>
      <c r="AG2289" s="26">
        <v>10113.179999999997</v>
      </c>
      <c r="AH2289" s="13" t="s">
        <v>3024</v>
      </c>
      <c r="AI2289" s="6">
        <v>0</v>
      </c>
      <c r="AJ2289" s="7"/>
      <c r="AK2289" s="4"/>
    </row>
    <row r="2290" spans="1:37" x14ac:dyDescent="0.25">
      <c r="A2290" s="1" t="s">
        <v>2103</v>
      </c>
      <c r="B2290" s="1">
        <v>87594.010000000009</v>
      </c>
      <c r="C2290" s="6">
        <f t="shared" si="156"/>
        <v>55131.960000000006</v>
      </c>
      <c r="D2290" s="6">
        <v>49220.69</v>
      </c>
      <c r="E2290" s="6">
        <v>0</v>
      </c>
      <c r="F2290" s="6">
        <v>0</v>
      </c>
      <c r="G2290" s="6">
        <v>951.96999999999991</v>
      </c>
      <c r="H2290" s="6">
        <v>4959.2999999999993</v>
      </c>
      <c r="I2290" s="1">
        <v>0</v>
      </c>
      <c r="J2290" s="6">
        <f t="shared" si="157"/>
        <v>142725.97000000003</v>
      </c>
      <c r="K2290" s="13" t="s">
        <v>3024</v>
      </c>
      <c r="L2290" s="13" t="s">
        <v>3024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13" t="s">
        <v>3024</v>
      </c>
      <c r="V2290" s="6">
        <v>0</v>
      </c>
      <c r="W2290" s="6">
        <f t="shared" si="158"/>
        <v>0</v>
      </c>
      <c r="X2290" s="6">
        <v>0</v>
      </c>
      <c r="Y2290" s="15">
        <v>0</v>
      </c>
      <c r="Z2290" s="15">
        <v>0</v>
      </c>
      <c r="AA2290" s="15">
        <f t="shared" si="159"/>
        <v>0</v>
      </c>
      <c r="AB2290" s="1">
        <v>44655.3</v>
      </c>
      <c r="AC2290" s="13" t="s">
        <v>3024</v>
      </c>
      <c r="AD2290" s="1">
        <v>125742.99000000003</v>
      </c>
      <c r="AE2290" s="6">
        <v>96208.959999999992</v>
      </c>
      <c r="AF2290" s="15">
        <v>0</v>
      </c>
      <c r="AG2290" s="26">
        <v>74189.330000000031</v>
      </c>
      <c r="AH2290" s="13" t="s">
        <v>3024</v>
      </c>
      <c r="AI2290" s="6">
        <v>0</v>
      </c>
      <c r="AJ2290" s="7"/>
      <c r="AK2290" s="4"/>
    </row>
    <row r="2291" spans="1:37" x14ac:dyDescent="0.25">
      <c r="A2291" s="1" t="s">
        <v>2104</v>
      </c>
      <c r="B2291" s="1">
        <v>14021.84</v>
      </c>
      <c r="C2291" s="6">
        <f t="shared" si="156"/>
        <v>6830.5</v>
      </c>
      <c r="D2291" s="6">
        <v>5105.67</v>
      </c>
      <c r="E2291" s="6">
        <v>0</v>
      </c>
      <c r="F2291" s="6">
        <v>0</v>
      </c>
      <c r="G2291" s="6">
        <v>46.23</v>
      </c>
      <c r="H2291" s="6">
        <v>1678.6000000000001</v>
      </c>
      <c r="I2291" s="1">
        <v>300489.2</v>
      </c>
      <c r="J2291" s="6">
        <f t="shared" si="157"/>
        <v>-279636.86</v>
      </c>
      <c r="K2291" s="13" t="s">
        <v>3024</v>
      </c>
      <c r="L2291" s="13" t="s">
        <v>3024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13" t="s">
        <v>3024</v>
      </c>
      <c r="V2291" s="6">
        <v>0</v>
      </c>
      <c r="W2291" s="6">
        <f t="shared" si="158"/>
        <v>300489.2</v>
      </c>
      <c r="X2291" s="6">
        <v>0</v>
      </c>
      <c r="Y2291" s="15">
        <v>0</v>
      </c>
      <c r="Z2291" s="15">
        <v>0</v>
      </c>
      <c r="AA2291" s="15">
        <f>-J2291</f>
        <v>279636.86</v>
      </c>
      <c r="AB2291" s="1">
        <v>5956.27</v>
      </c>
      <c r="AC2291" s="13" t="s">
        <v>3024</v>
      </c>
      <c r="AD2291" s="1">
        <v>15645.099999999999</v>
      </c>
      <c r="AE2291" s="6">
        <v>13972.18</v>
      </c>
      <c r="AF2291" s="15">
        <f>AE2291</f>
        <v>13972.18</v>
      </c>
      <c r="AG2291" s="26">
        <v>7629.1899999999987</v>
      </c>
      <c r="AH2291" s="13" t="s">
        <v>3024</v>
      </c>
      <c r="AI2291" s="6">
        <v>0</v>
      </c>
      <c r="AJ2291" s="7"/>
      <c r="AK2291" s="4"/>
    </row>
    <row r="2292" spans="1:37" x14ac:dyDescent="0.25">
      <c r="A2292" s="1" t="s">
        <v>2105</v>
      </c>
      <c r="B2292" s="1">
        <v>10175.709999999999</v>
      </c>
      <c r="C2292" s="6">
        <f t="shared" si="156"/>
        <v>6425.3799999999992</v>
      </c>
      <c r="D2292" s="6">
        <v>4841.0099999999993</v>
      </c>
      <c r="E2292" s="6">
        <v>0</v>
      </c>
      <c r="F2292" s="6">
        <v>0</v>
      </c>
      <c r="G2292" s="6">
        <v>109.07</v>
      </c>
      <c r="H2292" s="6">
        <v>1475.3000000000002</v>
      </c>
      <c r="I2292" s="1">
        <v>0</v>
      </c>
      <c r="J2292" s="6">
        <f t="shared" si="157"/>
        <v>16601.089999999997</v>
      </c>
      <c r="K2292" s="13" t="s">
        <v>3024</v>
      </c>
      <c r="L2292" s="13" t="s">
        <v>3024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13" t="s">
        <v>3024</v>
      </c>
      <c r="V2292" s="6">
        <v>0</v>
      </c>
      <c r="W2292" s="6">
        <f t="shared" si="158"/>
        <v>0</v>
      </c>
      <c r="X2292" s="6">
        <v>0</v>
      </c>
      <c r="Y2292" s="15">
        <v>0</v>
      </c>
      <c r="Z2292" s="15">
        <v>0</v>
      </c>
      <c r="AA2292" s="15">
        <f t="shared" si="159"/>
        <v>0</v>
      </c>
      <c r="AB2292" s="1">
        <v>4487.949999999998</v>
      </c>
      <c r="AC2292" s="13" t="s">
        <v>3024</v>
      </c>
      <c r="AD2292" s="1">
        <v>10732.009999999998</v>
      </c>
      <c r="AE2292" s="6">
        <v>10564.1</v>
      </c>
      <c r="AF2292" s="15">
        <v>0</v>
      </c>
      <c r="AG2292" s="26">
        <v>4655.8599999999969</v>
      </c>
      <c r="AH2292" s="13" t="s">
        <v>3024</v>
      </c>
      <c r="AI2292" s="6">
        <v>0</v>
      </c>
      <c r="AJ2292" s="7"/>
      <c r="AK2292" s="4"/>
    </row>
    <row r="2293" spans="1:37" x14ac:dyDescent="0.25">
      <c r="A2293" s="1" t="s">
        <v>2106</v>
      </c>
      <c r="B2293" s="1">
        <v>18577.41</v>
      </c>
      <c r="C2293" s="6">
        <f t="shared" si="156"/>
        <v>11108.51</v>
      </c>
      <c r="D2293" s="6">
        <v>10773.48</v>
      </c>
      <c r="E2293" s="6">
        <v>0</v>
      </c>
      <c r="F2293" s="6">
        <v>0</v>
      </c>
      <c r="G2293" s="6">
        <v>202.28</v>
      </c>
      <c r="H2293" s="6">
        <v>132.75</v>
      </c>
      <c r="I2293" s="1">
        <v>0</v>
      </c>
      <c r="J2293" s="6">
        <f t="shared" si="157"/>
        <v>29685.919999999998</v>
      </c>
      <c r="K2293" s="13" t="s">
        <v>3024</v>
      </c>
      <c r="L2293" s="13" t="s">
        <v>3024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13" t="s">
        <v>3024</v>
      </c>
      <c r="V2293" s="6">
        <v>0</v>
      </c>
      <c r="W2293" s="6">
        <f t="shared" si="158"/>
        <v>0</v>
      </c>
      <c r="X2293" s="6">
        <v>0</v>
      </c>
      <c r="Y2293" s="15">
        <v>0</v>
      </c>
      <c r="Z2293" s="15">
        <v>0</v>
      </c>
      <c r="AA2293" s="15">
        <f t="shared" si="159"/>
        <v>0</v>
      </c>
      <c r="AB2293" s="1">
        <v>6164.0400000000009</v>
      </c>
      <c r="AC2293" s="13" t="s">
        <v>3024</v>
      </c>
      <c r="AD2293" s="1">
        <v>22606.239999999998</v>
      </c>
      <c r="AE2293" s="6">
        <v>19705.810000000001</v>
      </c>
      <c r="AF2293" s="15">
        <v>0</v>
      </c>
      <c r="AG2293" s="26">
        <v>9064.4699999999993</v>
      </c>
      <c r="AH2293" s="13" t="s">
        <v>3024</v>
      </c>
      <c r="AI2293" s="6">
        <v>0</v>
      </c>
      <c r="AJ2293" s="7"/>
      <c r="AK2293" s="4"/>
    </row>
    <row r="2294" spans="1:37" x14ac:dyDescent="0.25">
      <c r="A2294" s="1" t="s">
        <v>2107</v>
      </c>
      <c r="B2294" s="1">
        <v>31343.520000000004</v>
      </c>
      <c r="C2294" s="6">
        <f t="shared" si="156"/>
        <v>21002.890000000003</v>
      </c>
      <c r="D2294" s="6">
        <v>19088.72</v>
      </c>
      <c r="E2294" s="6">
        <v>0</v>
      </c>
      <c r="F2294" s="6">
        <v>0</v>
      </c>
      <c r="G2294" s="6">
        <v>329.52000000000004</v>
      </c>
      <c r="H2294" s="6">
        <v>1584.65</v>
      </c>
      <c r="I2294" s="1">
        <v>0</v>
      </c>
      <c r="J2294" s="6">
        <f t="shared" si="157"/>
        <v>52346.41</v>
      </c>
      <c r="K2294" s="13" t="s">
        <v>3024</v>
      </c>
      <c r="L2294" s="13" t="s">
        <v>3024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13" t="s">
        <v>3024</v>
      </c>
      <c r="V2294" s="6">
        <v>0</v>
      </c>
      <c r="W2294" s="6">
        <f t="shared" si="158"/>
        <v>0</v>
      </c>
      <c r="X2294" s="6">
        <v>0</v>
      </c>
      <c r="Y2294" s="15">
        <v>0</v>
      </c>
      <c r="Z2294" s="15">
        <v>0</v>
      </c>
      <c r="AA2294" s="15">
        <f t="shared" si="159"/>
        <v>0</v>
      </c>
      <c r="AB2294" s="1">
        <v>11218.450000000003</v>
      </c>
      <c r="AC2294" s="13" t="s">
        <v>3024</v>
      </c>
      <c r="AD2294" s="1">
        <v>40842.660000000018</v>
      </c>
      <c r="AE2294" s="6">
        <v>34215.110000000008</v>
      </c>
      <c r="AF2294" s="15">
        <v>0</v>
      </c>
      <c r="AG2294" s="26">
        <v>17846.000000000015</v>
      </c>
      <c r="AH2294" s="13" t="s">
        <v>3024</v>
      </c>
      <c r="AI2294" s="6">
        <v>0</v>
      </c>
      <c r="AJ2294" s="7"/>
      <c r="AK2294" s="4"/>
    </row>
    <row r="2295" spans="1:37" x14ac:dyDescent="0.25">
      <c r="A2295" s="1" t="s">
        <v>2108</v>
      </c>
      <c r="B2295" s="1">
        <v>20327.030000000002</v>
      </c>
      <c r="C2295" s="6">
        <f t="shared" si="156"/>
        <v>11341.369999999999</v>
      </c>
      <c r="D2295" s="6">
        <v>10986.199999999999</v>
      </c>
      <c r="E2295" s="6">
        <v>0</v>
      </c>
      <c r="F2295" s="6">
        <v>0</v>
      </c>
      <c r="G2295" s="6">
        <v>218.71999999999997</v>
      </c>
      <c r="H2295" s="6">
        <v>136.44999999999999</v>
      </c>
      <c r="I2295" s="1">
        <v>0</v>
      </c>
      <c r="J2295" s="6">
        <f t="shared" si="157"/>
        <v>31668.400000000001</v>
      </c>
      <c r="K2295" s="13" t="s">
        <v>3024</v>
      </c>
      <c r="L2295" s="13" t="s">
        <v>3024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13" t="s">
        <v>3024</v>
      </c>
      <c r="V2295" s="6">
        <v>0</v>
      </c>
      <c r="W2295" s="6">
        <f t="shared" si="158"/>
        <v>0</v>
      </c>
      <c r="X2295" s="6">
        <v>0</v>
      </c>
      <c r="Y2295" s="15">
        <v>0</v>
      </c>
      <c r="Z2295" s="15">
        <v>0</v>
      </c>
      <c r="AA2295" s="15">
        <f t="shared" si="159"/>
        <v>0</v>
      </c>
      <c r="AB2295" s="1">
        <v>15566.590000000007</v>
      </c>
      <c r="AC2295" s="13" t="s">
        <v>3024</v>
      </c>
      <c r="AD2295" s="1">
        <v>35325.090000000011</v>
      </c>
      <c r="AE2295" s="6">
        <v>22581.109999999997</v>
      </c>
      <c r="AF2295" s="15">
        <v>0</v>
      </c>
      <c r="AG2295" s="26">
        <v>28310.570000000025</v>
      </c>
      <c r="AH2295" s="13" t="s">
        <v>3024</v>
      </c>
      <c r="AI2295" s="6">
        <v>0</v>
      </c>
      <c r="AJ2295" s="7"/>
      <c r="AK2295" s="4"/>
    </row>
    <row r="2296" spans="1:37" x14ac:dyDescent="0.25">
      <c r="A2296" s="1" t="s">
        <v>2109</v>
      </c>
      <c r="B2296" s="1">
        <v>32627.18</v>
      </c>
      <c r="C2296" s="6">
        <f t="shared" si="156"/>
        <v>21433.43</v>
      </c>
      <c r="D2296" s="6">
        <v>21074.510000000002</v>
      </c>
      <c r="E2296" s="6">
        <v>0</v>
      </c>
      <c r="F2296" s="6">
        <v>0</v>
      </c>
      <c r="G2296" s="6">
        <v>358.91999999999996</v>
      </c>
      <c r="H2296" s="6">
        <v>0</v>
      </c>
      <c r="I2296" s="1">
        <v>0</v>
      </c>
      <c r="J2296" s="6">
        <f t="shared" si="157"/>
        <v>54060.61</v>
      </c>
      <c r="K2296" s="13" t="s">
        <v>3024</v>
      </c>
      <c r="L2296" s="13" t="s">
        <v>3024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13" t="s">
        <v>3024</v>
      </c>
      <c r="V2296" s="6">
        <v>0</v>
      </c>
      <c r="W2296" s="6">
        <f t="shared" si="158"/>
        <v>0</v>
      </c>
      <c r="X2296" s="6">
        <v>0</v>
      </c>
      <c r="Y2296" s="15">
        <v>0</v>
      </c>
      <c r="Z2296" s="15">
        <v>0</v>
      </c>
      <c r="AA2296" s="15">
        <f t="shared" si="159"/>
        <v>0</v>
      </c>
      <c r="AB2296" s="1">
        <v>17214.079999999994</v>
      </c>
      <c r="AC2296" s="13" t="s">
        <v>3024</v>
      </c>
      <c r="AD2296" s="1">
        <v>49385.999999999993</v>
      </c>
      <c r="AE2296" s="6">
        <v>37794.339999999997</v>
      </c>
      <c r="AF2296" s="15">
        <v>0</v>
      </c>
      <c r="AG2296" s="26">
        <v>28805.739999999983</v>
      </c>
      <c r="AH2296" s="13" t="s">
        <v>3024</v>
      </c>
      <c r="AI2296" s="6">
        <v>0</v>
      </c>
      <c r="AJ2296" s="7"/>
      <c r="AK2296" s="4"/>
    </row>
    <row r="2297" spans="1:37" x14ac:dyDescent="0.25">
      <c r="A2297" s="1" t="s">
        <v>2110</v>
      </c>
      <c r="B2297" s="1">
        <v>69747.64</v>
      </c>
      <c r="C2297" s="6">
        <f t="shared" si="156"/>
        <v>43113.48000000001</v>
      </c>
      <c r="D2297" s="6">
        <v>39863.900000000009</v>
      </c>
      <c r="E2297" s="6">
        <v>0</v>
      </c>
      <c r="F2297" s="6">
        <v>0</v>
      </c>
      <c r="G2297" s="6">
        <v>761.93000000000006</v>
      </c>
      <c r="H2297" s="6">
        <v>2487.65</v>
      </c>
      <c r="I2297" s="1">
        <v>0</v>
      </c>
      <c r="J2297" s="6">
        <f t="shared" si="157"/>
        <v>112861.12000000001</v>
      </c>
      <c r="K2297" s="13" t="s">
        <v>3024</v>
      </c>
      <c r="L2297" s="13" t="s">
        <v>3024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13" t="s">
        <v>3024</v>
      </c>
      <c r="V2297" s="6">
        <v>0</v>
      </c>
      <c r="W2297" s="6">
        <f t="shared" si="158"/>
        <v>0</v>
      </c>
      <c r="X2297" s="6">
        <v>0</v>
      </c>
      <c r="Y2297" s="15">
        <v>0</v>
      </c>
      <c r="Z2297" s="15">
        <v>0</v>
      </c>
      <c r="AA2297" s="15">
        <f t="shared" si="159"/>
        <v>0</v>
      </c>
      <c r="AB2297" s="1">
        <v>32661.840000000004</v>
      </c>
      <c r="AC2297" s="13" t="s">
        <v>3024</v>
      </c>
      <c r="AD2297" s="1">
        <v>93336.199999999983</v>
      </c>
      <c r="AE2297" s="6">
        <v>78544.87</v>
      </c>
      <c r="AF2297" s="15">
        <v>0</v>
      </c>
      <c r="AG2297" s="26">
        <v>47453.169999999984</v>
      </c>
      <c r="AH2297" s="13" t="s">
        <v>3024</v>
      </c>
      <c r="AI2297" s="6">
        <v>0</v>
      </c>
      <c r="AJ2297" s="7"/>
      <c r="AK2297" s="4"/>
    </row>
    <row r="2298" spans="1:37" x14ac:dyDescent="0.25">
      <c r="A2298" s="1" t="s">
        <v>2111</v>
      </c>
      <c r="B2298" s="1">
        <v>79743.040000000008</v>
      </c>
      <c r="C2298" s="6">
        <f t="shared" si="156"/>
        <v>47497.290000000008</v>
      </c>
      <c r="D2298" s="6">
        <v>42879.310000000012</v>
      </c>
      <c r="E2298" s="6">
        <v>0</v>
      </c>
      <c r="F2298" s="6">
        <v>0</v>
      </c>
      <c r="G2298" s="6">
        <v>845.03000000000009</v>
      </c>
      <c r="H2298" s="6">
        <v>3772.95</v>
      </c>
      <c r="I2298" s="1">
        <v>0</v>
      </c>
      <c r="J2298" s="6">
        <f t="shared" si="157"/>
        <v>127240.33000000002</v>
      </c>
      <c r="K2298" s="13" t="s">
        <v>3024</v>
      </c>
      <c r="L2298" s="13" t="s">
        <v>3024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13" t="s">
        <v>3024</v>
      </c>
      <c r="V2298" s="6">
        <v>0</v>
      </c>
      <c r="W2298" s="6">
        <f t="shared" si="158"/>
        <v>0</v>
      </c>
      <c r="X2298" s="6">
        <v>0</v>
      </c>
      <c r="Y2298" s="15">
        <v>0</v>
      </c>
      <c r="Z2298" s="15">
        <v>0</v>
      </c>
      <c r="AA2298" s="15">
        <f t="shared" si="159"/>
        <v>0</v>
      </c>
      <c r="AB2298" s="1">
        <v>20382.090000000018</v>
      </c>
      <c r="AC2298" s="13" t="s">
        <v>3024</v>
      </c>
      <c r="AD2298" s="1">
        <v>89799.840000000026</v>
      </c>
      <c r="AE2298" s="6">
        <v>82089.020000000019</v>
      </c>
      <c r="AF2298" s="15">
        <v>0</v>
      </c>
      <c r="AG2298" s="26">
        <v>28092.91000000004</v>
      </c>
      <c r="AH2298" s="13" t="s">
        <v>3024</v>
      </c>
      <c r="AI2298" s="6">
        <v>0</v>
      </c>
      <c r="AJ2298" s="7"/>
      <c r="AK2298" s="4"/>
    </row>
    <row r="2299" spans="1:37" x14ac:dyDescent="0.25">
      <c r="A2299" s="1" t="s">
        <v>2112</v>
      </c>
      <c r="B2299" s="1">
        <v>75242.27</v>
      </c>
      <c r="C2299" s="6">
        <f t="shared" si="156"/>
        <v>46101.97</v>
      </c>
      <c r="D2299" s="6">
        <v>45202.18</v>
      </c>
      <c r="E2299" s="6">
        <v>0</v>
      </c>
      <c r="F2299" s="6">
        <v>0</v>
      </c>
      <c r="G2299" s="6">
        <v>807.39</v>
      </c>
      <c r="H2299" s="6">
        <v>92.4</v>
      </c>
      <c r="I2299" s="1">
        <v>0</v>
      </c>
      <c r="J2299" s="6">
        <f t="shared" si="157"/>
        <v>121344.24</v>
      </c>
      <c r="K2299" s="13" t="s">
        <v>3024</v>
      </c>
      <c r="L2299" s="13" t="s">
        <v>3024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13" t="s">
        <v>3024</v>
      </c>
      <c r="V2299" s="6">
        <v>0</v>
      </c>
      <c r="W2299" s="6">
        <f t="shared" si="158"/>
        <v>0</v>
      </c>
      <c r="X2299" s="6">
        <v>0</v>
      </c>
      <c r="Y2299" s="15">
        <v>0</v>
      </c>
      <c r="Z2299" s="15">
        <v>0</v>
      </c>
      <c r="AA2299" s="15">
        <f t="shared" si="159"/>
        <v>0</v>
      </c>
      <c r="AB2299" s="1">
        <v>27672.330000000016</v>
      </c>
      <c r="AC2299" s="13" t="s">
        <v>3024</v>
      </c>
      <c r="AD2299" s="1">
        <v>96649.98000000004</v>
      </c>
      <c r="AE2299" s="6">
        <v>81977.25</v>
      </c>
      <c r="AF2299" s="15">
        <v>0</v>
      </c>
      <c r="AG2299" s="26">
        <v>42345.060000000056</v>
      </c>
      <c r="AH2299" s="13" t="s">
        <v>3024</v>
      </c>
      <c r="AI2299" s="6">
        <v>0</v>
      </c>
      <c r="AJ2299" s="7"/>
      <c r="AK2299" s="4"/>
    </row>
    <row r="2300" spans="1:37" x14ac:dyDescent="0.25">
      <c r="A2300" s="1" t="s">
        <v>2113</v>
      </c>
      <c r="B2300" s="1">
        <v>26894.569999999996</v>
      </c>
      <c r="C2300" s="6">
        <f t="shared" si="156"/>
        <v>12584.160000000002</v>
      </c>
      <c r="D2300" s="6">
        <v>12300.460000000001</v>
      </c>
      <c r="E2300" s="6">
        <v>0</v>
      </c>
      <c r="F2300" s="6">
        <v>0</v>
      </c>
      <c r="G2300" s="6">
        <v>283.7</v>
      </c>
      <c r="H2300" s="6">
        <v>0</v>
      </c>
      <c r="I2300" s="1">
        <v>0</v>
      </c>
      <c r="J2300" s="6">
        <f t="shared" si="157"/>
        <v>39478.729999999996</v>
      </c>
      <c r="K2300" s="13" t="s">
        <v>3024</v>
      </c>
      <c r="L2300" s="13" t="s">
        <v>3024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13" t="s">
        <v>3024</v>
      </c>
      <c r="V2300" s="6">
        <v>0</v>
      </c>
      <c r="W2300" s="6">
        <f t="shared" si="158"/>
        <v>0</v>
      </c>
      <c r="X2300" s="6">
        <v>0</v>
      </c>
      <c r="Y2300" s="15">
        <v>0</v>
      </c>
      <c r="Z2300" s="15">
        <v>0</v>
      </c>
      <c r="AA2300" s="15">
        <f t="shared" si="159"/>
        <v>0</v>
      </c>
      <c r="AB2300" s="1">
        <v>16849.070000000003</v>
      </c>
      <c r="AC2300" s="13" t="s">
        <v>3024</v>
      </c>
      <c r="AD2300" s="1">
        <v>44795.64</v>
      </c>
      <c r="AE2300" s="6">
        <v>25899.549999999996</v>
      </c>
      <c r="AF2300" s="15">
        <v>0</v>
      </c>
      <c r="AG2300" s="26">
        <v>35745.160000000011</v>
      </c>
      <c r="AH2300" s="13" t="s">
        <v>3024</v>
      </c>
      <c r="AI2300" s="6">
        <v>0</v>
      </c>
      <c r="AJ2300" s="7"/>
      <c r="AK2300" s="4"/>
    </row>
    <row r="2301" spans="1:37" x14ac:dyDescent="0.25">
      <c r="A2301" s="1" t="s">
        <v>2114</v>
      </c>
      <c r="B2301" s="1">
        <v>17593.97</v>
      </c>
      <c r="C2301" s="6">
        <f t="shared" si="156"/>
        <v>9120.0800000000036</v>
      </c>
      <c r="D2301" s="6">
        <v>8806.5200000000023</v>
      </c>
      <c r="E2301" s="6">
        <v>0</v>
      </c>
      <c r="F2301" s="6">
        <v>0</v>
      </c>
      <c r="G2301" s="6">
        <v>184.2</v>
      </c>
      <c r="H2301" s="6">
        <v>129.36000000000001</v>
      </c>
      <c r="I2301" s="1">
        <v>0</v>
      </c>
      <c r="J2301" s="6">
        <f t="shared" si="157"/>
        <v>26714.050000000003</v>
      </c>
      <c r="K2301" s="13" t="s">
        <v>3024</v>
      </c>
      <c r="L2301" s="13" t="s">
        <v>3024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13" t="s">
        <v>3024</v>
      </c>
      <c r="V2301" s="6">
        <v>0</v>
      </c>
      <c r="W2301" s="6">
        <f t="shared" si="158"/>
        <v>0</v>
      </c>
      <c r="X2301" s="6">
        <v>0</v>
      </c>
      <c r="Y2301" s="15">
        <v>0</v>
      </c>
      <c r="Z2301" s="15">
        <v>0</v>
      </c>
      <c r="AA2301" s="15">
        <f t="shared" si="159"/>
        <v>0</v>
      </c>
      <c r="AB2301" s="1">
        <v>9967.57</v>
      </c>
      <c r="AC2301" s="13" t="s">
        <v>3024</v>
      </c>
      <c r="AD2301" s="1">
        <v>28814.790000000008</v>
      </c>
      <c r="AE2301" s="6">
        <v>15366.040000000005</v>
      </c>
      <c r="AF2301" s="15">
        <v>0</v>
      </c>
      <c r="AG2301" s="26">
        <v>23416.320000000003</v>
      </c>
      <c r="AH2301" s="13" t="s">
        <v>3024</v>
      </c>
      <c r="AI2301" s="6">
        <v>0</v>
      </c>
      <c r="AJ2301" s="7"/>
      <c r="AK2301" s="4"/>
    </row>
    <row r="2302" spans="1:37" x14ac:dyDescent="0.25">
      <c r="A2302" s="1" t="s">
        <v>2909</v>
      </c>
      <c r="B2302" s="1">
        <v>10879.3</v>
      </c>
      <c r="C2302" s="6">
        <f t="shared" si="156"/>
        <v>8667.4900000000016</v>
      </c>
      <c r="D2302" s="6">
        <v>8539.7900000000009</v>
      </c>
      <c r="E2302" s="6">
        <v>0</v>
      </c>
      <c r="F2302" s="6">
        <v>0</v>
      </c>
      <c r="G2302" s="6">
        <v>127.7</v>
      </c>
      <c r="H2302" s="6">
        <v>0</v>
      </c>
      <c r="I2302" s="1">
        <v>0</v>
      </c>
      <c r="J2302" s="6">
        <f t="shared" si="157"/>
        <v>19546.79</v>
      </c>
      <c r="K2302" s="13" t="s">
        <v>3024</v>
      </c>
      <c r="L2302" s="13" t="s">
        <v>3024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13" t="s">
        <v>3024</v>
      </c>
      <c r="V2302" s="6">
        <v>0</v>
      </c>
      <c r="W2302" s="6">
        <f t="shared" si="158"/>
        <v>0</v>
      </c>
      <c r="X2302" s="6">
        <v>0</v>
      </c>
      <c r="Y2302" s="15">
        <v>0</v>
      </c>
      <c r="Z2302" s="15">
        <v>0</v>
      </c>
      <c r="AA2302" s="15">
        <f t="shared" si="159"/>
        <v>0</v>
      </c>
      <c r="AB2302" s="1">
        <v>5162.3099999999959</v>
      </c>
      <c r="AC2302" s="13" t="s">
        <v>3024</v>
      </c>
      <c r="AD2302" s="1">
        <v>19788.479999999996</v>
      </c>
      <c r="AE2302" s="6">
        <v>10643.060000000001</v>
      </c>
      <c r="AF2302" s="15">
        <v>0</v>
      </c>
      <c r="AG2302" s="26">
        <v>14307.729999999992</v>
      </c>
      <c r="AH2302" s="13" t="s">
        <v>3024</v>
      </c>
      <c r="AI2302" s="6">
        <v>0</v>
      </c>
      <c r="AJ2302" s="7"/>
      <c r="AK2302" s="4"/>
    </row>
    <row r="2303" spans="1:37" x14ac:dyDescent="0.25">
      <c r="A2303" s="1" t="s">
        <v>2115</v>
      </c>
      <c r="B2303" s="1">
        <v>8520.73</v>
      </c>
      <c r="C2303" s="6">
        <f t="shared" si="156"/>
        <v>4121.5599999999995</v>
      </c>
      <c r="D2303" s="6">
        <v>4034.1299999999992</v>
      </c>
      <c r="E2303" s="6">
        <v>0</v>
      </c>
      <c r="F2303" s="6">
        <v>0</v>
      </c>
      <c r="G2303" s="6">
        <v>87.43</v>
      </c>
      <c r="H2303" s="6">
        <v>0</v>
      </c>
      <c r="I2303" s="1">
        <v>0</v>
      </c>
      <c r="J2303" s="6">
        <f t="shared" si="157"/>
        <v>12642.289999999999</v>
      </c>
      <c r="K2303" s="13" t="s">
        <v>3024</v>
      </c>
      <c r="L2303" s="13" t="s">
        <v>3024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13" t="s">
        <v>3024</v>
      </c>
      <c r="V2303" s="6">
        <v>0</v>
      </c>
      <c r="W2303" s="6">
        <f t="shared" si="158"/>
        <v>0</v>
      </c>
      <c r="X2303" s="6">
        <v>0</v>
      </c>
      <c r="Y2303" s="15">
        <v>0</v>
      </c>
      <c r="Z2303" s="15">
        <v>0</v>
      </c>
      <c r="AA2303" s="15">
        <f t="shared" si="159"/>
        <v>0</v>
      </c>
      <c r="AB2303" s="1">
        <v>5405.380000000001</v>
      </c>
      <c r="AC2303" s="13" t="s">
        <v>3024</v>
      </c>
      <c r="AD2303" s="1">
        <v>13046.820000000003</v>
      </c>
      <c r="AE2303" s="6">
        <v>9226.7099999999991</v>
      </c>
      <c r="AF2303" s="15">
        <v>0</v>
      </c>
      <c r="AG2303" s="26">
        <v>9225.4900000000052</v>
      </c>
      <c r="AH2303" s="13" t="s">
        <v>3024</v>
      </c>
      <c r="AI2303" s="6">
        <v>0</v>
      </c>
      <c r="AJ2303" s="7"/>
      <c r="AK2303" s="4"/>
    </row>
    <row r="2304" spans="1:37" x14ac:dyDescent="0.25">
      <c r="A2304" s="1" t="s">
        <v>2116</v>
      </c>
      <c r="B2304" s="1">
        <v>8847.0800000000017</v>
      </c>
      <c r="C2304" s="6">
        <f t="shared" si="156"/>
        <v>8285.24</v>
      </c>
      <c r="D2304" s="6">
        <v>7850.7800000000007</v>
      </c>
      <c r="E2304" s="6">
        <v>0</v>
      </c>
      <c r="F2304" s="6">
        <v>0</v>
      </c>
      <c r="G2304" s="6">
        <v>104.11000000000001</v>
      </c>
      <c r="H2304" s="6">
        <v>330.34999999999997</v>
      </c>
      <c r="I2304" s="1">
        <v>0</v>
      </c>
      <c r="J2304" s="6">
        <f t="shared" si="157"/>
        <v>17132.32</v>
      </c>
      <c r="K2304" s="13" t="s">
        <v>3024</v>
      </c>
      <c r="L2304" s="13" t="s">
        <v>3024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13" t="s">
        <v>3024</v>
      </c>
      <c r="V2304" s="6">
        <v>0</v>
      </c>
      <c r="W2304" s="6">
        <f t="shared" si="158"/>
        <v>0</v>
      </c>
      <c r="X2304" s="6">
        <v>0</v>
      </c>
      <c r="Y2304" s="15">
        <v>0</v>
      </c>
      <c r="Z2304" s="15">
        <v>0</v>
      </c>
      <c r="AA2304" s="15">
        <f t="shared" si="159"/>
        <v>0</v>
      </c>
      <c r="AB2304" s="1">
        <v>3595.8299999999995</v>
      </c>
      <c r="AC2304" s="13" t="s">
        <v>3024</v>
      </c>
      <c r="AD2304" s="1">
        <v>12258.66</v>
      </c>
      <c r="AE2304" s="6">
        <v>11649.34</v>
      </c>
      <c r="AF2304" s="15">
        <v>0</v>
      </c>
      <c r="AG2304" s="26">
        <v>4205.1499999999996</v>
      </c>
      <c r="AH2304" s="13" t="s">
        <v>3024</v>
      </c>
      <c r="AI2304" s="6">
        <v>0</v>
      </c>
      <c r="AJ2304" s="7"/>
      <c r="AK2304" s="4"/>
    </row>
    <row r="2305" spans="1:37" x14ac:dyDescent="0.25">
      <c r="A2305" s="1" t="s">
        <v>2997</v>
      </c>
      <c r="B2305" s="1">
        <v>13026.840000000004</v>
      </c>
      <c r="C2305" s="6">
        <f t="shared" si="156"/>
        <v>37737.359999999993</v>
      </c>
      <c r="D2305" s="6">
        <v>37517.619999999995</v>
      </c>
      <c r="E2305" s="6">
        <v>0</v>
      </c>
      <c r="F2305" s="6">
        <v>0</v>
      </c>
      <c r="G2305" s="6">
        <v>219.74</v>
      </c>
      <c r="H2305" s="6">
        <v>0</v>
      </c>
      <c r="I2305" s="1">
        <v>0</v>
      </c>
      <c r="J2305" s="6">
        <f t="shared" si="157"/>
        <v>50764.2</v>
      </c>
      <c r="K2305" s="13" t="s">
        <v>3024</v>
      </c>
      <c r="L2305" s="13" t="s">
        <v>3024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13" t="s">
        <v>3024</v>
      </c>
      <c r="V2305" s="6">
        <v>0</v>
      </c>
      <c r="W2305" s="6">
        <f t="shared" si="158"/>
        <v>0</v>
      </c>
      <c r="X2305" s="6">
        <v>0</v>
      </c>
      <c r="Y2305" s="15">
        <v>0</v>
      </c>
      <c r="Z2305" s="15">
        <v>0</v>
      </c>
      <c r="AA2305" s="15">
        <f t="shared" si="159"/>
        <v>0</v>
      </c>
      <c r="AB2305" s="1">
        <v>57406.159999999989</v>
      </c>
      <c r="AC2305" s="13" t="s">
        <v>3024</v>
      </c>
      <c r="AD2305" s="1">
        <v>86109.239999999976</v>
      </c>
      <c r="AE2305" s="6">
        <v>50526.69</v>
      </c>
      <c r="AF2305" s="15">
        <v>0</v>
      </c>
      <c r="AG2305" s="26">
        <v>92988.709999999948</v>
      </c>
      <c r="AH2305" s="13" t="s">
        <v>3024</v>
      </c>
      <c r="AI2305" s="6">
        <v>0</v>
      </c>
      <c r="AJ2305" s="7"/>
      <c r="AK2305" s="4"/>
    </row>
    <row r="2306" spans="1:37" x14ac:dyDescent="0.25">
      <c r="A2306" s="1" t="s">
        <v>2117</v>
      </c>
      <c r="B2306" s="1">
        <v>18909.96</v>
      </c>
      <c r="C2306" s="6">
        <f t="shared" si="156"/>
        <v>14589.2</v>
      </c>
      <c r="D2306" s="6">
        <v>13607.27</v>
      </c>
      <c r="E2306" s="6">
        <v>0</v>
      </c>
      <c r="F2306" s="6">
        <v>0</v>
      </c>
      <c r="G2306" s="6">
        <v>202.68</v>
      </c>
      <c r="H2306" s="6">
        <v>779.25000000000011</v>
      </c>
      <c r="I2306" s="1">
        <v>0</v>
      </c>
      <c r="J2306" s="6">
        <f t="shared" si="157"/>
        <v>33499.160000000003</v>
      </c>
      <c r="K2306" s="13" t="s">
        <v>3024</v>
      </c>
      <c r="L2306" s="13" t="s">
        <v>3024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13" t="s">
        <v>3024</v>
      </c>
      <c r="V2306" s="6">
        <v>0</v>
      </c>
      <c r="W2306" s="6">
        <f t="shared" si="158"/>
        <v>0</v>
      </c>
      <c r="X2306" s="6">
        <v>0</v>
      </c>
      <c r="Y2306" s="15">
        <v>0</v>
      </c>
      <c r="Z2306" s="15">
        <v>0</v>
      </c>
      <c r="AA2306" s="15">
        <f t="shared" si="159"/>
        <v>0</v>
      </c>
      <c r="AB2306" s="1">
        <v>9020.5299999999952</v>
      </c>
      <c r="AC2306" s="13" t="s">
        <v>3024</v>
      </c>
      <c r="AD2306" s="1">
        <v>26112.239999999994</v>
      </c>
      <c r="AE2306" s="6">
        <v>24018.199999999997</v>
      </c>
      <c r="AF2306" s="15">
        <v>0</v>
      </c>
      <c r="AG2306" s="26">
        <v>11114.569999999989</v>
      </c>
      <c r="AH2306" s="13" t="s">
        <v>3024</v>
      </c>
      <c r="AI2306" s="6">
        <v>0</v>
      </c>
      <c r="AJ2306" s="7"/>
      <c r="AK2306" s="4"/>
    </row>
    <row r="2307" spans="1:37" x14ac:dyDescent="0.25">
      <c r="A2307" s="1" t="s">
        <v>2118</v>
      </c>
      <c r="B2307" s="1">
        <v>5242.21</v>
      </c>
      <c r="C2307" s="6">
        <f t="shared" si="156"/>
        <v>2660.2</v>
      </c>
      <c r="D2307" s="6">
        <v>2605.7399999999998</v>
      </c>
      <c r="E2307" s="6">
        <v>0</v>
      </c>
      <c r="F2307" s="6">
        <v>0</v>
      </c>
      <c r="G2307" s="6">
        <v>54.460000000000008</v>
      </c>
      <c r="H2307" s="6">
        <v>0</v>
      </c>
      <c r="I2307" s="1">
        <v>0</v>
      </c>
      <c r="J2307" s="6">
        <f t="shared" si="157"/>
        <v>7902.41</v>
      </c>
      <c r="K2307" s="13" t="s">
        <v>3024</v>
      </c>
      <c r="L2307" s="13" t="s">
        <v>3024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13" t="s">
        <v>3024</v>
      </c>
      <c r="V2307" s="6">
        <v>0</v>
      </c>
      <c r="W2307" s="6">
        <f t="shared" si="158"/>
        <v>0</v>
      </c>
      <c r="X2307" s="6">
        <v>0</v>
      </c>
      <c r="Y2307" s="15">
        <v>0</v>
      </c>
      <c r="Z2307" s="15">
        <v>0</v>
      </c>
      <c r="AA2307" s="15">
        <f t="shared" si="159"/>
        <v>0</v>
      </c>
      <c r="AB2307" s="1">
        <v>1588.04</v>
      </c>
      <c r="AC2307" s="13" t="s">
        <v>3024</v>
      </c>
      <c r="AD2307" s="1">
        <v>5203.9199999999992</v>
      </c>
      <c r="AE2307" s="6">
        <v>5927.98</v>
      </c>
      <c r="AF2307" s="15">
        <v>0</v>
      </c>
      <c r="AG2307" s="26">
        <v>863.97999999999979</v>
      </c>
      <c r="AH2307" s="13" t="s">
        <v>3024</v>
      </c>
      <c r="AI2307" s="6">
        <v>0</v>
      </c>
      <c r="AJ2307" s="7"/>
      <c r="AK2307" s="4"/>
    </row>
    <row r="2308" spans="1:37" x14ac:dyDescent="0.25">
      <c r="A2308" s="1" t="s">
        <v>2119</v>
      </c>
      <c r="B2308" s="1">
        <v>58943.189999999995</v>
      </c>
      <c r="C2308" s="6">
        <f t="shared" si="156"/>
        <v>29359.129999999997</v>
      </c>
      <c r="D2308" s="6">
        <v>27862.03</v>
      </c>
      <c r="E2308" s="6">
        <v>0</v>
      </c>
      <c r="F2308" s="6">
        <v>0</v>
      </c>
      <c r="G2308" s="6">
        <v>623.37</v>
      </c>
      <c r="H2308" s="6">
        <v>873.73</v>
      </c>
      <c r="I2308" s="1">
        <v>0</v>
      </c>
      <c r="J2308" s="6">
        <f t="shared" si="157"/>
        <v>88302.319999999992</v>
      </c>
      <c r="K2308" s="13" t="s">
        <v>3024</v>
      </c>
      <c r="L2308" s="13" t="s">
        <v>3024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13" t="s">
        <v>3024</v>
      </c>
      <c r="V2308" s="6">
        <v>0</v>
      </c>
      <c r="W2308" s="6">
        <f t="shared" si="158"/>
        <v>0</v>
      </c>
      <c r="X2308" s="6">
        <v>0</v>
      </c>
      <c r="Y2308" s="15">
        <v>0</v>
      </c>
      <c r="Z2308" s="15">
        <v>0</v>
      </c>
      <c r="AA2308" s="15">
        <f t="shared" si="159"/>
        <v>0</v>
      </c>
      <c r="AB2308" s="1">
        <v>22091.05</v>
      </c>
      <c r="AC2308" s="13" t="s">
        <v>3024</v>
      </c>
      <c r="AD2308" s="1">
        <v>67491.259999999995</v>
      </c>
      <c r="AE2308" s="6">
        <v>57542.53</v>
      </c>
      <c r="AF2308" s="15">
        <v>0</v>
      </c>
      <c r="AG2308" s="26">
        <v>32039.78</v>
      </c>
      <c r="AH2308" s="13" t="s">
        <v>3024</v>
      </c>
      <c r="AI2308" s="6">
        <v>0</v>
      </c>
      <c r="AJ2308" s="7"/>
      <c r="AK2308" s="4"/>
    </row>
    <row r="2309" spans="1:37" x14ac:dyDescent="0.25">
      <c r="A2309" s="1" t="s">
        <v>2120</v>
      </c>
      <c r="B2309" s="1">
        <v>93151.140000000014</v>
      </c>
      <c r="C2309" s="6">
        <f t="shared" si="156"/>
        <v>48962.660000000011</v>
      </c>
      <c r="D2309" s="6">
        <v>46482.94000000001</v>
      </c>
      <c r="E2309" s="6">
        <v>0</v>
      </c>
      <c r="F2309" s="6">
        <v>0</v>
      </c>
      <c r="G2309" s="6">
        <v>973.1</v>
      </c>
      <c r="H2309" s="6">
        <v>1506.62</v>
      </c>
      <c r="I2309" s="1">
        <v>0</v>
      </c>
      <c r="J2309" s="6">
        <f t="shared" si="157"/>
        <v>142113.80000000002</v>
      </c>
      <c r="K2309" s="13" t="s">
        <v>3024</v>
      </c>
      <c r="L2309" s="13" t="s">
        <v>3024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13" t="s">
        <v>3024</v>
      </c>
      <c r="V2309" s="6">
        <v>0</v>
      </c>
      <c r="W2309" s="6">
        <f t="shared" si="158"/>
        <v>0</v>
      </c>
      <c r="X2309" s="6">
        <v>0</v>
      </c>
      <c r="Y2309" s="15">
        <v>0</v>
      </c>
      <c r="Z2309" s="15">
        <v>0</v>
      </c>
      <c r="AA2309" s="15">
        <f t="shared" si="159"/>
        <v>0</v>
      </c>
      <c r="AB2309" s="1">
        <v>29935.76999999999</v>
      </c>
      <c r="AC2309" s="13" t="s">
        <v>3024</v>
      </c>
      <c r="AD2309" s="1">
        <v>107072.09999999998</v>
      </c>
      <c r="AE2309" s="6">
        <v>92276.120000000024</v>
      </c>
      <c r="AF2309" s="15">
        <v>0</v>
      </c>
      <c r="AG2309" s="26">
        <v>44731.749999999942</v>
      </c>
      <c r="AH2309" s="13" t="s">
        <v>3024</v>
      </c>
      <c r="AI2309" s="6">
        <v>0</v>
      </c>
      <c r="AJ2309" s="7"/>
      <c r="AK2309" s="4"/>
    </row>
    <row r="2310" spans="1:37" x14ac:dyDescent="0.25">
      <c r="A2310" s="1" t="s">
        <v>2121</v>
      </c>
      <c r="B2310" s="1">
        <v>80258.189999999988</v>
      </c>
      <c r="C2310" s="6">
        <f t="shared" si="156"/>
        <v>50927.630000000005</v>
      </c>
      <c r="D2310" s="6">
        <v>50053.72</v>
      </c>
      <c r="E2310" s="6">
        <v>0</v>
      </c>
      <c r="F2310" s="6">
        <v>0</v>
      </c>
      <c r="G2310" s="6">
        <v>873.91000000000008</v>
      </c>
      <c r="H2310" s="6">
        <v>0</v>
      </c>
      <c r="I2310" s="1">
        <v>0</v>
      </c>
      <c r="J2310" s="6">
        <f t="shared" si="157"/>
        <v>131185.82</v>
      </c>
      <c r="K2310" s="13" t="s">
        <v>3024</v>
      </c>
      <c r="L2310" s="13" t="s">
        <v>3024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13" t="s">
        <v>3024</v>
      </c>
      <c r="V2310" s="6">
        <v>0</v>
      </c>
      <c r="W2310" s="6">
        <f t="shared" si="158"/>
        <v>0</v>
      </c>
      <c r="X2310" s="6">
        <v>0</v>
      </c>
      <c r="Y2310" s="15">
        <v>0</v>
      </c>
      <c r="Z2310" s="15">
        <v>0</v>
      </c>
      <c r="AA2310" s="15">
        <f t="shared" si="159"/>
        <v>0</v>
      </c>
      <c r="AB2310" s="1">
        <v>52146.939999999988</v>
      </c>
      <c r="AC2310" s="13" t="s">
        <v>3024</v>
      </c>
      <c r="AD2310" s="1">
        <v>109105.45999999998</v>
      </c>
      <c r="AE2310" s="6">
        <v>104208.55</v>
      </c>
      <c r="AF2310" s="15">
        <v>0</v>
      </c>
      <c r="AG2310" s="26">
        <v>57043.849999999977</v>
      </c>
      <c r="AH2310" s="13" t="s">
        <v>3024</v>
      </c>
      <c r="AI2310" s="6">
        <v>0</v>
      </c>
      <c r="AJ2310" s="7"/>
      <c r="AK2310" s="4"/>
    </row>
    <row r="2311" spans="1:37" x14ac:dyDescent="0.25">
      <c r="A2311" s="1" t="s">
        <v>2122</v>
      </c>
      <c r="B2311" s="1">
        <v>14852.62</v>
      </c>
      <c r="C2311" s="6">
        <f t="shared" si="156"/>
        <v>9164.409999999998</v>
      </c>
      <c r="D2311" s="6">
        <v>9003.6999999999989</v>
      </c>
      <c r="E2311" s="6">
        <v>0</v>
      </c>
      <c r="F2311" s="6">
        <v>0</v>
      </c>
      <c r="G2311" s="6">
        <v>160.70999999999998</v>
      </c>
      <c r="H2311" s="6">
        <v>0</v>
      </c>
      <c r="I2311" s="1">
        <v>0</v>
      </c>
      <c r="J2311" s="6">
        <f t="shared" si="157"/>
        <v>24017.03</v>
      </c>
      <c r="K2311" s="13" t="s">
        <v>3024</v>
      </c>
      <c r="L2311" s="13" t="s">
        <v>3024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13" t="s">
        <v>3024</v>
      </c>
      <c r="V2311" s="6">
        <v>0</v>
      </c>
      <c r="W2311" s="6">
        <f t="shared" si="158"/>
        <v>0</v>
      </c>
      <c r="X2311" s="6">
        <v>0</v>
      </c>
      <c r="Y2311" s="15">
        <v>0</v>
      </c>
      <c r="Z2311" s="15">
        <v>0</v>
      </c>
      <c r="AA2311" s="15">
        <f t="shared" si="159"/>
        <v>0</v>
      </c>
      <c r="AB2311" s="1">
        <v>5952.1200000000008</v>
      </c>
      <c r="AC2311" s="13" t="s">
        <v>3024</v>
      </c>
      <c r="AD2311" s="1">
        <v>19242.059999999998</v>
      </c>
      <c r="AE2311" s="6">
        <v>16889.37</v>
      </c>
      <c r="AF2311" s="15">
        <v>0</v>
      </c>
      <c r="AG2311" s="26">
        <v>8304.8100000000013</v>
      </c>
      <c r="AH2311" s="13" t="s">
        <v>3024</v>
      </c>
      <c r="AI2311" s="6">
        <v>0</v>
      </c>
      <c r="AJ2311" s="7"/>
      <c r="AK2311" s="4"/>
    </row>
    <row r="2312" spans="1:37" x14ac:dyDescent="0.25">
      <c r="A2312" s="1" t="s">
        <v>2123</v>
      </c>
      <c r="B2312" s="1">
        <v>16306.460000000001</v>
      </c>
      <c r="C2312" s="6">
        <f t="shared" si="156"/>
        <v>6849.0900000000011</v>
      </c>
      <c r="D2312" s="6">
        <v>6207.4600000000009</v>
      </c>
      <c r="E2312" s="6">
        <v>0</v>
      </c>
      <c r="F2312" s="6">
        <v>0</v>
      </c>
      <c r="G2312" s="6">
        <v>167.53</v>
      </c>
      <c r="H2312" s="6">
        <v>474.09999999999997</v>
      </c>
      <c r="I2312" s="1">
        <v>0</v>
      </c>
      <c r="J2312" s="6">
        <f t="shared" si="157"/>
        <v>23155.550000000003</v>
      </c>
      <c r="K2312" s="13" t="s">
        <v>3024</v>
      </c>
      <c r="L2312" s="13" t="s">
        <v>3024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13" t="s">
        <v>3024</v>
      </c>
      <c r="V2312" s="6">
        <v>0</v>
      </c>
      <c r="W2312" s="6">
        <f t="shared" si="158"/>
        <v>0</v>
      </c>
      <c r="X2312" s="6">
        <v>0</v>
      </c>
      <c r="Y2312" s="15">
        <v>0</v>
      </c>
      <c r="Z2312" s="15">
        <v>0</v>
      </c>
      <c r="AA2312" s="15">
        <f t="shared" si="159"/>
        <v>0</v>
      </c>
      <c r="AB2312" s="1">
        <v>1598.38</v>
      </c>
      <c r="AC2312" s="13" t="s">
        <v>3024</v>
      </c>
      <c r="AD2312" s="1">
        <v>19632.300000000003</v>
      </c>
      <c r="AE2312" s="6">
        <v>13840.710000000003</v>
      </c>
      <c r="AF2312" s="15">
        <v>0</v>
      </c>
      <c r="AG2312" s="26">
        <v>7389.97</v>
      </c>
      <c r="AH2312" s="13" t="s">
        <v>3024</v>
      </c>
      <c r="AI2312" s="6">
        <v>0</v>
      </c>
      <c r="AJ2312" s="7"/>
      <c r="AK2312" s="4"/>
    </row>
    <row r="2313" spans="1:37" x14ac:dyDescent="0.25">
      <c r="A2313" s="1" t="s">
        <v>2124</v>
      </c>
      <c r="B2313" s="1">
        <v>8685.77</v>
      </c>
      <c r="C2313" s="6">
        <f t="shared" ref="C2313:C2376" si="160">SUM(D2313:H2313)</f>
        <v>5083.45</v>
      </c>
      <c r="D2313" s="6">
        <v>4961.25</v>
      </c>
      <c r="E2313" s="6">
        <v>0</v>
      </c>
      <c r="F2313" s="6">
        <v>0</v>
      </c>
      <c r="G2313" s="6">
        <v>89.94</v>
      </c>
      <c r="H2313" s="6">
        <v>32.260000000000005</v>
      </c>
      <c r="I2313" s="1">
        <v>0</v>
      </c>
      <c r="J2313" s="6">
        <f t="shared" ref="J2313:J2376" si="161">B2313+C2313-I2313</f>
        <v>13769.220000000001</v>
      </c>
      <c r="K2313" s="13" t="s">
        <v>3024</v>
      </c>
      <c r="L2313" s="13" t="s">
        <v>3024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13" t="s">
        <v>3024</v>
      </c>
      <c r="V2313" s="6">
        <v>0</v>
      </c>
      <c r="W2313" s="6">
        <f t="shared" ref="W2313:W2376" si="162">I2313</f>
        <v>0</v>
      </c>
      <c r="X2313" s="6">
        <v>0</v>
      </c>
      <c r="Y2313" s="15">
        <v>0</v>
      </c>
      <c r="Z2313" s="15">
        <v>0</v>
      </c>
      <c r="AA2313" s="15">
        <f t="shared" si="159"/>
        <v>0</v>
      </c>
      <c r="AB2313" s="1">
        <v>6704.5899999999974</v>
      </c>
      <c r="AC2313" s="13" t="s">
        <v>3024</v>
      </c>
      <c r="AD2313" s="1">
        <v>11613.14</v>
      </c>
      <c r="AE2313" s="6">
        <v>8921.74</v>
      </c>
      <c r="AF2313" s="15">
        <v>0</v>
      </c>
      <c r="AG2313" s="26">
        <v>9395.9899999999961</v>
      </c>
      <c r="AH2313" s="13" t="s">
        <v>3024</v>
      </c>
      <c r="AI2313" s="6">
        <v>0</v>
      </c>
      <c r="AJ2313" s="7"/>
      <c r="AK2313" s="4"/>
    </row>
    <row r="2314" spans="1:37" x14ac:dyDescent="0.25">
      <c r="A2314" s="1" t="s">
        <v>2126</v>
      </c>
      <c r="B2314" s="1">
        <v>109129.73999999999</v>
      </c>
      <c r="C2314" s="6">
        <f t="shared" si="160"/>
        <v>64126.42</v>
      </c>
      <c r="D2314" s="6">
        <v>58460.84</v>
      </c>
      <c r="E2314" s="6">
        <v>0</v>
      </c>
      <c r="F2314" s="6">
        <v>0</v>
      </c>
      <c r="G2314" s="6">
        <v>1165.6200000000001</v>
      </c>
      <c r="H2314" s="6">
        <v>4499.96</v>
      </c>
      <c r="I2314" s="1">
        <v>0</v>
      </c>
      <c r="J2314" s="6">
        <f t="shared" si="161"/>
        <v>173256.15999999997</v>
      </c>
      <c r="K2314" s="13" t="s">
        <v>3024</v>
      </c>
      <c r="L2314" s="13" t="s">
        <v>3024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13" t="s">
        <v>3024</v>
      </c>
      <c r="V2314" s="6">
        <v>0</v>
      </c>
      <c r="W2314" s="6">
        <f t="shared" si="162"/>
        <v>0</v>
      </c>
      <c r="X2314" s="6">
        <v>0</v>
      </c>
      <c r="Y2314" s="15">
        <v>0</v>
      </c>
      <c r="Z2314" s="15">
        <v>0</v>
      </c>
      <c r="AA2314" s="15">
        <f t="shared" ref="AA2314:AA2377" si="163">Y2314-Z2314+I2314</f>
        <v>0</v>
      </c>
      <c r="AB2314" s="1">
        <v>35329.229999999981</v>
      </c>
      <c r="AC2314" s="13" t="s">
        <v>3024</v>
      </c>
      <c r="AD2314" s="1">
        <v>123957.57999999999</v>
      </c>
      <c r="AE2314" s="6">
        <v>114943.40999999997</v>
      </c>
      <c r="AF2314" s="15">
        <v>0</v>
      </c>
      <c r="AG2314" s="26">
        <v>44343.399999999994</v>
      </c>
      <c r="AH2314" s="13" t="s">
        <v>3024</v>
      </c>
      <c r="AI2314" s="6">
        <v>0</v>
      </c>
      <c r="AJ2314" s="7"/>
      <c r="AK2314" s="4"/>
    </row>
    <row r="2315" spans="1:37" x14ac:dyDescent="0.25">
      <c r="A2315" s="1" t="s">
        <v>2127</v>
      </c>
      <c r="B2315" s="1">
        <v>136090.79999999999</v>
      </c>
      <c r="C2315" s="6">
        <f t="shared" si="160"/>
        <v>76282.38</v>
      </c>
      <c r="D2315" s="6">
        <v>71511.350000000006</v>
      </c>
      <c r="E2315" s="6">
        <v>0</v>
      </c>
      <c r="F2315" s="6">
        <v>0</v>
      </c>
      <c r="G2315" s="6">
        <v>1432.48</v>
      </c>
      <c r="H2315" s="6">
        <v>3338.5499999999997</v>
      </c>
      <c r="I2315" s="1">
        <v>0</v>
      </c>
      <c r="J2315" s="6">
        <f t="shared" si="161"/>
        <v>212373.18</v>
      </c>
      <c r="K2315" s="13" t="s">
        <v>3024</v>
      </c>
      <c r="L2315" s="13" t="s">
        <v>3024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13" t="s">
        <v>3024</v>
      </c>
      <c r="V2315" s="6">
        <v>0</v>
      </c>
      <c r="W2315" s="6">
        <f t="shared" si="162"/>
        <v>0</v>
      </c>
      <c r="X2315" s="6">
        <v>0</v>
      </c>
      <c r="Y2315" s="15">
        <v>0</v>
      </c>
      <c r="Z2315" s="15">
        <v>0</v>
      </c>
      <c r="AA2315" s="15">
        <f t="shared" si="163"/>
        <v>0</v>
      </c>
      <c r="AB2315" s="1">
        <v>57275.790000000023</v>
      </c>
      <c r="AC2315" s="13" t="s">
        <v>3024</v>
      </c>
      <c r="AD2315" s="1">
        <v>169737.53000000003</v>
      </c>
      <c r="AE2315" s="6">
        <v>146442.26000000004</v>
      </c>
      <c r="AF2315" s="15">
        <v>0</v>
      </c>
      <c r="AG2315" s="26">
        <v>80571.06</v>
      </c>
      <c r="AH2315" s="13" t="s">
        <v>3024</v>
      </c>
      <c r="AI2315" s="6">
        <v>0</v>
      </c>
      <c r="AJ2315" s="7"/>
      <c r="AK2315" s="4"/>
    </row>
    <row r="2316" spans="1:37" x14ac:dyDescent="0.25">
      <c r="A2316" s="1" t="s">
        <v>2128</v>
      </c>
      <c r="B2316" s="1">
        <v>132817.67000000001</v>
      </c>
      <c r="C2316" s="6">
        <f t="shared" si="160"/>
        <v>93038.470000000016</v>
      </c>
      <c r="D2316" s="6">
        <v>84727.170000000013</v>
      </c>
      <c r="E2316" s="6">
        <v>0</v>
      </c>
      <c r="F2316" s="6">
        <v>0</v>
      </c>
      <c r="G2316" s="6">
        <v>1456.45</v>
      </c>
      <c r="H2316" s="6">
        <v>6854.85</v>
      </c>
      <c r="I2316" s="1">
        <v>0</v>
      </c>
      <c r="J2316" s="6">
        <f t="shared" si="161"/>
        <v>225856.14</v>
      </c>
      <c r="K2316" s="13" t="s">
        <v>3024</v>
      </c>
      <c r="L2316" s="13" t="s">
        <v>3024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13" t="s">
        <v>3024</v>
      </c>
      <c r="V2316" s="6">
        <v>0</v>
      </c>
      <c r="W2316" s="6">
        <f t="shared" si="162"/>
        <v>0</v>
      </c>
      <c r="X2316" s="6">
        <v>0</v>
      </c>
      <c r="Y2316" s="15">
        <v>0</v>
      </c>
      <c r="Z2316" s="15">
        <v>0</v>
      </c>
      <c r="AA2316" s="15">
        <f t="shared" si="163"/>
        <v>0</v>
      </c>
      <c r="AB2316" s="1">
        <v>53514.57999999998</v>
      </c>
      <c r="AC2316" s="13" t="s">
        <v>3024</v>
      </c>
      <c r="AD2316" s="1">
        <v>162131.01999999999</v>
      </c>
      <c r="AE2316" s="6">
        <v>155345.59000000003</v>
      </c>
      <c r="AF2316" s="15">
        <v>0</v>
      </c>
      <c r="AG2316" s="26">
        <v>60300.009999999937</v>
      </c>
      <c r="AH2316" s="13" t="s">
        <v>3024</v>
      </c>
      <c r="AI2316" s="6">
        <v>0</v>
      </c>
      <c r="AJ2316" s="7"/>
      <c r="AK2316" s="4"/>
    </row>
    <row r="2317" spans="1:37" x14ac:dyDescent="0.25">
      <c r="A2317" s="1" t="s">
        <v>2129</v>
      </c>
      <c r="B2317" s="1">
        <v>122863.34</v>
      </c>
      <c r="C2317" s="6">
        <f t="shared" si="160"/>
        <v>87575.59</v>
      </c>
      <c r="D2317" s="6">
        <v>81102.049999999988</v>
      </c>
      <c r="E2317" s="6">
        <v>0</v>
      </c>
      <c r="F2317" s="6">
        <v>0</v>
      </c>
      <c r="G2317" s="6">
        <v>1348.99</v>
      </c>
      <c r="H2317" s="6">
        <v>5124.55</v>
      </c>
      <c r="I2317" s="1">
        <v>0</v>
      </c>
      <c r="J2317" s="6">
        <f t="shared" si="161"/>
        <v>210438.93</v>
      </c>
      <c r="K2317" s="13" t="s">
        <v>3024</v>
      </c>
      <c r="L2317" s="13" t="s">
        <v>3024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13" t="s">
        <v>3024</v>
      </c>
      <c r="V2317" s="6">
        <v>0</v>
      </c>
      <c r="W2317" s="6">
        <f t="shared" si="162"/>
        <v>0</v>
      </c>
      <c r="X2317" s="6">
        <v>0</v>
      </c>
      <c r="Y2317" s="15">
        <v>0</v>
      </c>
      <c r="Z2317" s="15">
        <v>0</v>
      </c>
      <c r="AA2317" s="15">
        <f t="shared" si="163"/>
        <v>0</v>
      </c>
      <c r="AB2317" s="1">
        <v>63690.319999999963</v>
      </c>
      <c r="AC2317" s="13" t="s">
        <v>3024</v>
      </c>
      <c r="AD2317" s="1">
        <v>171378.71999999997</v>
      </c>
      <c r="AE2317" s="6">
        <v>150108.75999999998</v>
      </c>
      <c r="AF2317" s="15">
        <v>0</v>
      </c>
      <c r="AG2317" s="26">
        <v>84960.279999999941</v>
      </c>
      <c r="AH2317" s="13" t="s">
        <v>3024</v>
      </c>
      <c r="AI2317" s="6">
        <v>0</v>
      </c>
      <c r="AJ2317" s="7"/>
      <c r="AK2317" s="4"/>
    </row>
    <row r="2318" spans="1:37" x14ac:dyDescent="0.25">
      <c r="A2318" s="1" t="s">
        <v>2130</v>
      </c>
      <c r="B2318" s="1">
        <v>19855.239999999998</v>
      </c>
      <c r="C2318" s="6">
        <f t="shared" si="160"/>
        <v>15284.659999999996</v>
      </c>
      <c r="D2318" s="6">
        <v>15066.699999999997</v>
      </c>
      <c r="E2318" s="6">
        <v>0</v>
      </c>
      <c r="F2318" s="6">
        <v>0</v>
      </c>
      <c r="G2318" s="6">
        <v>217.96</v>
      </c>
      <c r="H2318" s="6">
        <v>0</v>
      </c>
      <c r="I2318" s="1">
        <v>0</v>
      </c>
      <c r="J2318" s="6">
        <f t="shared" si="161"/>
        <v>35139.899999999994</v>
      </c>
      <c r="K2318" s="13" t="s">
        <v>3024</v>
      </c>
      <c r="L2318" s="13" t="s">
        <v>3024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13" t="s">
        <v>3024</v>
      </c>
      <c r="V2318" s="6">
        <v>0</v>
      </c>
      <c r="W2318" s="6">
        <f t="shared" si="162"/>
        <v>0</v>
      </c>
      <c r="X2318" s="6">
        <v>0</v>
      </c>
      <c r="Y2318" s="15">
        <v>0</v>
      </c>
      <c r="Z2318" s="15">
        <v>0</v>
      </c>
      <c r="AA2318" s="15">
        <f t="shared" si="163"/>
        <v>0</v>
      </c>
      <c r="AB2318" s="1">
        <v>10056.119999999999</v>
      </c>
      <c r="AC2318" s="13" t="s">
        <v>3024</v>
      </c>
      <c r="AD2318" s="1">
        <v>29327.759999999991</v>
      </c>
      <c r="AE2318" s="6">
        <v>25300.879999999997</v>
      </c>
      <c r="AF2318" s="15">
        <v>0</v>
      </c>
      <c r="AG2318" s="26">
        <v>14082.999999999993</v>
      </c>
      <c r="AH2318" s="13" t="s">
        <v>3024</v>
      </c>
      <c r="AI2318" s="6">
        <v>0</v>
      </c>
      <c r="AJ2318" s="7"/>
      <c r="AK2318" s="4"/>
    </row>
    <row r="2319" spans="1:37" x14ac:dyDescent="0.25">
      <c r="A2319" s="1" t="s">
        <v>2131</v>
      </c>
      <c r="B2319" s="1">
        <v>187804.69999999998</v>
      </c>
      <c r="C2319" s="6">
        <f t="shared" si="160"/>
        <v>99011.08</v>
      </c>
      <c r="D2319" s="6">
        <v>96117.35</v>
      </c>
      <c r="E2319" s="6">
        <v>0</v>
      </c>
      <c r="F2319" s="6">
        <v>0</v>
      </c>
      <c r="G2319" s="6">
        <v>1962.1799999999998</v>
      </c>
      <c r="H2319" s="6">
        <v>931.55</v>
      </c>
      <c r="I2319" s="1">
        <v>0</v>
      </c>
      <c r="J2319" s="6">
        <f t="shared" si="161"/>
        <v>286815.77999999997</v>
      </c>
      <c r="K2319" s="13" t="s">
        <v>3024</v>
      </c>
      <c r="L2319" s="13" t="s">
        <v>3024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13" t="s">
        <v>3024</v>
      </c>
      <c r="V2319" s="6">
        <v>0</v>
      </c>
      <c r="W2319" s="6">
        <f t="shared" si="162"/>
        <v>0</v>
      </c>
      <c r="X2319" s="6">
        <v>0</v>
      </c>
      <c r="Y2319" s="15">
        <v>0</v>
      </c>
      <c r="Z2319" s="15">
        <v>0</v>
      </c>
      <c r="AA2319" s="15">
        <f t="shared" si="163"/>
        <v>0</v>
      </c>
      <c r="AB2319" s="1">
        <v>58408.53</v>
      </c>
      <c r="AC2319" s="13" t="s">
        <v>3024</v>
      </c>
      <c r="AD2319" s="1">
        <v>218919.36000000002</v>
      </c>
      <c r="AE2319" s="6">
        <v>195570.15</v>
      </c>
      <c r="AF2319" s="15">
        <v>0</v>
      </c>
      <c r="AG2319" s="26">
        <v>81757.739999999991</v>
      </c>
      <c r="AH2319" s="13" t="s">
        <v>3024</v>
      </c>
      <c r="AI2319" s="6">
        <v>0</v>
      </c>
      <c r="AJ2319" s="7"/>
      <c r="AK2319" s="4"/>
    </row>
    <row r="2320" spans="1:37" x14ac:dyDescent="0.25">
      <c r="A2320" s="1" t="s">
        <v>2132</v>
      </c>
      <c r="B2320" s="1">
        <v>98854.39999999998</v>
      </c>
      <c r="C2320" s="6">
        <f t="shared" si="160"/>
        <v>52489.80999999999</v>
      </c>
      <c r="D2320" s="6">
        <v>50936.34</v>
      </c>
      <c r="E2320" s="6">
        <v>0</v>
      </c>
      <c r="F2320" s="6">
        <v>0</v>
      </c>
      <c r="G2320" s="6">
        <v>1045.27</v>
      </c>
      <c r="H2320" s="6">
        <v>508.2</v>
      </c>
      <c r="I2320" s="1">
        <v>0</v>
      </c>
      <c r="J2320" s="6">
        <f t="shared" si="161"/>
        <v>151344.20999999996</v>
      </c>
      <c r="K2320" s="13" t="s">
        <v>3024</v>
      </c>
      <c r="L2320" s="13" t="s">
        <v>3024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13" t="s">
        <v>3024</v>
      </c>
      <c r="V2320" s="6">
        <v>0</v>
      </c>
      <c r="W2320" s="6">
        <f t="shared" si="162"/>
        <v>0</v>
      </c>
      <c r="X2320" s="6">
        <v>0</v>
      </c>
      <c r="Y2320" s="15">
        <v>0</v>
      </c>
      <c r="Z2320" s="15">
        <v>0</v>
      </c>
      <c r="AA2320" s="15">
        <f t="shared" si="163"/>
        <v>0</v>
      </c>
      <c r="AB2320" s="1">
        <v>28739.039999999986</v>
      </c>
      <c r="AC2320" s="13" t="s">
        <v>3024</v>
      </c>
      <c r="AD2320" s="1">
        <v>113616.69999999995</v>
      </c>
      <c r="AE2320" s="6">
        <v>100003.34</v>
      </c>
      <c r="AF2320" s="15">
        <v>0</v>
      </c>
      <c r="AG2320" s="26">
        <v>42352.399999999936</v>
      </c>
      <c r="AH2320" s="13" t="s">
        <v>3024</v>
      </c>
      <c r="AI2320" s="6">
        <v>0</v>
      </c>
      <c r="AJ2320" s="7"/>
      <c r="AK2320" s="4"/>
    </row>
    <row r="2321" spans="1:37" x14ac:dyDescent="0.25">
      <c r="A2321" s="1" t="s">
        <v>2133</v>
      </c>
      <c r="B2321" s="1">
        <v>7755.73</v>
      </c>
      <c r="C2321" s="6">
        <f t="shared" si="160"/>
        <v>2493.5299999999997</v>
      </c>
      <c r="D2321" s="6">
        <v>2415.9499999999998</v>
      </c>
      <c r="E2321" s="6">
        <v>0</v>
      </c>
      <c r="F2321" s="6">
        <v>0</v>
      </c>
      <c r="G2321" s="6">
        <v>77.58</v>
      </c>
      <c r="H2321" s="6">
        <v>0</v>
      </c>
      <c r="I2321" s="1">
        <v>0</v>
      </c>
      <c r="J2321" s="6">
        <f t="shared" si="161"/>
        <v>10249.259999999998</v>
      </c>
      <c r="K2321" s="13" t="s">
        <v>3024</v>
      </c>
      <c r="L2321" s="13" t="s">
        <v>3024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13" t="s">
        <v>3024</v>
      </c>
      <c r="V2321" s="6">
        <v>0</v>
      </c>
      <c r="W2321" s="6">
        <f t="shared" si="162"/>
        <v>0</v>
      </c>
      <c r="X2321" s="6">
        <v>0</v>
      </c>
      <c r="Y2321" s="15">
        <v>0</v>
      </c>
      <c r="Z2321" s="15">
        <v>0</v>
      </c>
      <c r="AA2321" s="15">
        <f t="shared" si="163"/>
        <v>0</v>
      </c>
      <c r="AB2321" s="1">
        <v>2833.29</v>
      </c>
      <c r="AC2321" s="13" t="s">
        <v>3024</v>
      </c>
      <c r="AD2321" s="1">
        <v>9900.7200000000012</v>
      </c>
      <c r="AE2321" s="6">
        <v>6357.0700000000006</v>
      </c>
      <c r="AF2321" s="15">
        <v>0</v>
      </c>
      <c r="AG2321" s="26">
        <v>6376.94</v>
      </c>
      <c r="AH2321" s="13" t="s">
        <v>3024</v>
      </c>
      <c r="AI2321" s="6">
        <v>0</v>
      </c>
      <c r="AJ2321" s="7"/>
      <c r="AK2321" s="4"/>
    </row>
    <row r="2322" spans="1:37" x14ac:dyDescent="0.25">
      <c r="A2322" s="1" t="s">
        <v>2134</v>
      </c>
      <c r="B2322" s="1">
        <v>60709.72</v>
      </c>
      <c r="C2322" s="6">
        <f t="shared" si="160"/>
        <v>28104.92</v>
      </c>
      <c r="D2322" s="6">
        <v>27482.1</v>
      </c>
      <c r="E2322" s="6">
        <v>0</v>
      </c>
      <c r="F2322" s="6">
        <v>0</v>
      </c>
      <c r="G2322" s="6">
        <v>622.81999999999994</v>
      </c>
      <c r="H2322" s="6">
        <v>0</v>
      </c>
      <c r="I2322" s="1">
        <v>0</v>
      </c>
      <c r="J2322" s="6">
        <f t="shared" si="161"/>
        <v>88814.64</v>
      </c>
      <c r="K2322" s="13" t="s">
        <v>3024</v>
      </c>
      <c r="L2322" s="13" t="s">
        <v>3024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13" t="s">
        <v>3024</v>
      </c>
      <c r="V2322" s="6">
        <v>0</v>
      </c>
      <c r="W2322" s="6">
        <f t="shared" si="162"/>
        <v>0</v>
      </c>
      <c r="X2322" s="6">
        <v>0</v>
      </c>
      <c r="Y2322" s="15">
        <v>0</v>
      </c>
      <c r="Z2322" s="15">
        <v>0</v>
      </c>
      <c r="AA2322" s="15">
        <f t="shared" si="163"/>
        <v>0</v>
      </c>
      <c r="AB2322" s="1">
        <v>14971.060000000009</v>
      </c>
      <c r="AC2322" s="13" t="s">
        <v>3024</v>
      </c>
      <c r="AD2322" s="1">
        <v>64376.819999999992</v>
      </c>
      <c r="AE2322" s="6">
        <v>59459.9</v>
      </c>
      <c r="AF2322" s="15">
        <v>0</v>
      </c>
      <c r="AG2322" s="26">
        <v>19887.98000000001</v>
      </c>
      <c r="AH2322" s="13" t="s">
        <v>3024</v>
      </c>
      <c r="AI2322" s="6">
        <v>0</v>
      </c>
      <c r="AJ2322" s="7"/>
      <c r="AK2322" s="4"/>
    </row>
    <row r="2323" spans="1:37" x14ac:dyDescent="0.25">
      <c r="A2323" s="1" t="s">
        <v>2135</v>
      </c>
      <c r="B2323" s="1">
        <v>6712.2199999999993</v>
      </c>
      <c r="C2323" s="6">
        <f t="shared" si="160"/>
        <v>3190.3999999999996</v>
      </c>
      <c r="D2323" s="6">
        <v>3120.1099999999997</v>
      </c>
      <c r="E2323" s="6">
        <v>0</v>
      </c>
      <c r="F2323" s="6">
        <v>0</v>
      </c>
      <c r="G2323" s="6">
        <v>70.290000000000006</v>
      </c>
      <c r="H2323" s="6">
        <v>0</v>
      </c>
      <c r="I2323" s="1">
        <v>0</v>
      </c>
      <c r="J2323" s="6">
        <f t="shared" si="161"/>
        <v>9902.619999999999</v>
      </c>
      <c r="K2323" s="13" t="s">
        <v>3024</v>
      </c>
      <c r="L2323" s="13" t="s">
        <v>3024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13" t="s">
        <v>3024</v>
      </c>
      <c r="V2323" s="6">
        <v>0</v>
      </c>
      <c r="W2323" s="6">
        <f t="shared" si="162"/>
        <v>0</v>
      </c>
      <c r="X2323" s="6">
        <v>0</v>
      </c>
      <c r="Y2323" s="15">
        <v>0</v>
      </c>
      <c r="Z2323" s="15">
        <v>0</v>
      </c>
      <c r="AA2323" s="15">
        <f t="shared" si="163"/>
        <v>0</v>
      </c>
      <c r="AB2323" s="1">
        <v>4034.599999999999</v>
      </c>
      <c r="AC2323" s="13" t="s">
        <v>3024</v>
      </c>
      <c r="AD2323" s="1">
        <v>9857.16</v>
      </c>
      <c r="AE2323" s="6">
        <v>7255.36</v>
      </c>
      <c r="AF2323" s="15">
        <v>0</v>
      </c>
      <c r="AG2323" s="26">
        <v>6636.3999999999978</v>
      </c>
      <c r="AH2323" s="13" t="s">
        <v>3024</v>
      </c>
      <c r="AI2323" s="6">
        <v>0</v>
      </c>
      <c r="AJ2323" s="7"/>
      <c r="AK2323" s="4"/>
    </row>
    <row r="2324" spans="1:37" x14ac:dyDescent="0.25">
      <c r="A2324" s="1" t="s">
        <v>2136</v>
      </c>
      <c r="B2324" s="1">
        <v>8090.3700000000008</v>
      </c>
      <c r="C2324" s="6">
        <f t="shared" si="160"/>
        <v>5462.8</v>
      </c>
      <c r="D2324" s="6">
        <v>5373.77</v>
      </c>
      <c r="E2324" s="6">
        <v>0</v>
      </c>
      <c r="F2324" s="6">
        <v>0</v>
      </c>
      <c r="G2324" s="6">
        <v>89.03</v>
      </c>
      <c r="H2324" s="6">
        <v>0</v>
      </c>
      <c r="I2324" s="1">
        <v>0</v>
      </c>
      <c r="J2324" s="6">
        <f t="shared" si="161"/>
        <v>13553.170000000002</v>
      </c>
      <c r="K2324" s="13" t="s">
        <v>3024</v>
      </c>
      <c r="L2324" s="13" t="s">
        <v>3024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13" t="s">
        <v>3024</v>
      </c>
      <c r="V2324" s="6">
        <v>0</v>
      </c>
      <c r="W2324" s="6">
        <f t="shared" si="162"/>
        <v>0</v>
      </c>
      <c r="X2324" s="6">
        <v>0</v>
      </c>
      <c r="Y2324" s="15">
        <v>0</v>
      </c>
      <c r="Z2324" s="15">
        <v>0</v>
      </c>
      <c r="AA2324" s="15">
        <f t="shared" si="163"/>
        <v>0</v>
      </c>
      <c r="AB2324" s="1">
        <v>3770.1299999999987</v>
      </c>
      <c r="AC2324" s="13" t="s">
        <v>3024</v>
      </c>
      <c r="AD2324" s="1">
        <v>11243.939999999997</v>
      </c>
      <c r="AE2324" s="6">
        <v>9685.380000000001</v>
      </c>
      <c r="AF2324" s="15">
        <v>0</v>
      </c>
      <c r="AG2324" s="26">
        <v>5328.689999999996</v>
      </c>
      <c r="AH2324" s="13" t="s">
        <v>3024</v>
      </c>
      <c r="AI2324" s="6">
        <v>0</v>
      </c>
      <c r="AJ2324" s="7"/>
      <c r="AK2324" s="4"/>
    </row>
    <row r="2325" spans="1:37" x14ac:dyDescent="0.25">
      <c r="A2325" s="1" t="s">
        <v>2137</v>
      </c>
      <c r="B2325" s="1">
        <v>102262.51000000001</v>
      </c>
      <c r="C2325" s="6">
        <f t="shared" si="160"/>
        <v>61604.310000000012</v>
      </c>
      <c r="D2325" s="6">
        <v>59733.510000000009</v>
      </c>
      <c r="E2325" s="6">
        <v>0</v>
      </c>
      <c r="F2325" s="6">
        <v>0</v>
      </c>
      <c r="G2325" s="6">
        <v>1108.5</v>
      </c>
      <c r="H2325" s="6">
        <v>762.3</v>
      </c>
      <c r="I2325" s="1">
        <v>0</v>
      </c>
      <c r="J2325" s="6">
        <f t="shared" si="161"/>
        <v>163866.82</v>
      </c>
      <c r="K2325" s="13" t="s">
        <v>3024</v>
      </c>
      <c r="L2325" s="13" t="s">
        <v>3024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13" t="s">
        <v>3024</v>
      </c>
      <c r="V2325" s="6">
        <v>0</v>
      </c>
      <c r="W2325" s="6">
        <f t="shared" si="162"/>
        <v>0</v>
      </c>
      <c r="X2325" s="6">
        <v>0</v>
      </c>
      <c r="Y2325" s="15">
        <v>0</v>
      </c>
      <c r="Z2325" s="15">
        <v>0</v>
      </c>
      <c r="AA2325" s="15">
        <f t="shared" si="163"/>
        <v>0</v>
      </c>
      <c r="AB2325" s="1">
        <v>31159.32999999998</v>
      </c>
      <c r="AC2325" s="13" t="s">
        <v>3024</v>
      </c>
      <c r="AD2325" s="1">
        <v>117900.48000000001</v>
      </c>
      <c r="AE2325" s="6">
        <v>113910.29000000001</v>
      </c>
      <c r="AF2325" s="15">
        <v>0</v>
      </c>
      <c r="AG2325" s="26">
        <v>35149.519999999975</v>
      </c>
      <c r="AH2325" s="13" t="s">
        <v>3024</v>
      </c>
      <c r="AI2325" s="6">
        <v>0</v>
      </c>
      <c r="AJ2325" s="7"/>
      <c r="AK2325" s="4"/>
    </row>
    <row r="2326" spans="1:37" x14ac:dyDescent="0.25">
      <c r="A2326" s="1" t="s">
        <v>2138</v>
      </c>
      <c r="B2326" s="1">
        <v>70431.710000000021</v>
      </c>
      <c r="C2326" s="6">
        <f t="shared" si="160"/>
        <v>46679.060000000012</v>
      </c>
      <c r="D2326" s="6">
        <v>45296.010000000009</v>
      </c>
      <c r="E2326" s="6">
        <v>0</v>
      </c>
      <c r="F2326" s="6">
        <v>0</v>
      </c>
      <c r="G2326" s="6">
        <v>765.9</v>
      </c>
      <c r="H2326" s="6">
        <v>617.15</v>
      </c>
      <c r="I2326" s="1">
        <v>0</v>
      </c>
      <c r="J2326" s="6">
        <f t="shared" si="161"/>
        <v>117110.77000000003</v>
      </c>
      <c r="K2326" s="13" t="s">
        <v>3024</v>
      </c>
      <c r="L2326" s="13" t="s">
        <v>3024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13" t="s">
        <v>3024</v>
      </c>
      <c r="V2326" s="6">
        <v>0</v>
      </c>
      <c r="W2326" s="6">
        <f t="shared" si="162"/>
        <v>0</v>
      </c>
      <c r="X2326" s="6">
        <v>0</v>
      </c>
      <c r="Y2326" s="15">
        <v>0</v>
      </c>
      <c r="Z2326" s="15">
        <v>0</v>
      </c>
      <c r="AA2326" s="15">
        <f t="shared" si="163"/>
        <v>0</v>
      </c>
      <c r="AB2326" s="1">
        <v>24398.460000000028</v>
      </c>
      <c r="AC2326" s="13" t="s">
        <v>3024</v>
      </c>
      <c r="AD2326" s="1">
        <v>89608.130000000063</v>
      </c>
      <c r="AE2326" s="6">
        <v>79870.820000000022</v>
      </c>
      <c r="AF2326" s="15">
        <v>0</v>
      </c>
      <c r="AG2326" s="26">
        <v>34135.770000000062</v>
      </c>
      <c r="AH2326" s="13" t="s">
        <v>3024</v>
      </c>
      <c r="AI2326" s="6">
        <v>0</v>
      </c>
      <c r="AJ2326" s="7"/>
      <c r="AK2326" s="4"/>
    </row>
    <row r="2327" spans="1:37" x14ac:dyDescent="0.25">
      <c r="A2327" s="1" t="s">
        <v>2139</v>
      </c>
      <c r="B2327" s="1">
        <v>268880.41999999969</v>
      </c>
      <c r="C2327" s="6">
        <f t="shared" si="160"/>
        <v>159296.32999999978</v>
      </c>
      <c r="D2327" s="6">
        <v>151654.9099999998</v>
      </c>
      <c r="E2327" s="6">
        <v>0</v>
      </c>
      <c r="F2327" s="6">
        <v>0</v>
      </c>
      <c r="G2327" s="6">
        <v>2893.58</v>
      </c>
      <c r="H2327" s="6">
        <v>4747.84</v>
      </c>
      <c r="I2327" s="1">
        <v>0</v>
      </c>
      <c r="J2327" s="6">
        <f t="shared" si="161"/>
        <v>428176.74999999948</v>
      </c>
      <c r="K2327" s="13" t="s">
        <v>3024</v>
      </c>
      <c r="L2327" s="13" t="s">
        <v>3024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13" t="s">
        <v>3024</v>
      </c>
      <c r="V2327" s="6">
        <v>0</v>
      </c>
      <c r="W2327" s="6">
        <f t="shared" si="162"/>
        <v>0</v>
      </c>
      <c r="X2327" s="6">
        <v>0</v>
      </c>
      <c r="Y2327" s="15">
        <v>0</v>
      </c>
      <c r="Z2327" s="15">
        <v>0</v>
      </c>
      <c r="AA2327" s="15">
        <f t="shared" si="163"/>
        <v>0</v>
      </c>
      <c r="AB2327" s="1">
        <v>101023.53999999941</v>
      </c>
      <c r="AC2327" s="13" t="s">
        <v>3024</v>
      </c>
      <c r="AD2327" s="1">
        <v>331912.69999999885</v>
      </c>
      <c r="AE2327" s="6">
        <v>292726.7599999996</v>
      </c>
      <c r="AF2327" s="15">
        <v>0</v>
      </c>
      <c r="AG2327" s="26">
        <v>140209.47999999864</v>
      </c>
      <c r="AH2327" s="13" t="s">
        <v>3024</v>
      </c>
      <c r="AI2327" s="6">
        <v>0</v>
      </c>
      <c r="AJ2327" s="7"/>
      <c r="AK2327" s="4"/>
    </row>
    <row r="2328" spans="1:37" x14ac:dyDescent="0.25">
      <c r="A2328" s="1" t="s">
        <v>2140</v>
      </c>
      <c r="B2328" s="1">
        <v>61795.62</v>
      </c>
      <c r="C2328" s="6">
        <f t="shared" si="160"/>
        <v>40235.25</v>
      </c>
      <c r="D2328" s="6">
        <v>36164.36</v>
      </c>
      <c r="E2328" s="6">
        <v>0</v>
      </c>
      <c r="F2328" s="6">
        <v>0</v>
      </c>
      <c r="G2328" s="6">
        <v>677.99</v>
      </c>
      <c r="H2328" s="6">
        <v>3392.9</v>
      </c>
      <c r="I2328" s="1">
        <v>0</v>
      </c>
      <c r="J2328" s="6">
        <f t="shared" si="161"/>
        <v>102030.87</v>
      </c>
      <c r="K2328" s="13" t="s">
        <v>3024</v>
      </c>
      <c r="L2328" s="13" t="s">
        <v>3024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13" t="s">
        <v>3024</v>
      </c>
      <c r="V2328" s="6">
        <v>0</v>
      </c>
      <c r="W2328" s="6">
        <f t="shared" si="162"/>
        <v>0</v>
      </c>
      <c r="X2328" s="6">
        <v>0</v>
      </c>
      <c r="Y2328" s="15">
        <v>0</v>
      </c>
      <c r="Z2328" s="15">
        <v>0</v>
      </c>
      <c r="AA2328" s="15">
        <f t="shared" si="163"/>
        <v>0</v>
      </c>
      <c r="AB2328" s="1">
        <v>26913.420000000016</v>
      </c>
      <c r="AC2328" s="13" t="s">
        <v>3024</v>
      </c>
      <c r="AD2328" s="1">
        <v>79266.84000000004</v>
      </c>
      <c r="AE2328" s="6">
        <v>70189.430000000008</v>
      </c>
      <c r="AF2328" s="15">
        <v>0</v>
      </c>
      <c r="AG2328" s="26">
        <v>35990.830000000045</v>
      </c>
      <c r="AH2328" s="13" t="s">
        <v>3024</v>
      </c>
      <c r="AI2328" s="6">
        <v>0</v>
      </c>
      <c r="AJ2328" s="7"/>
      <c r="AK2328" s="4"/>
    </row>
    <row r="2329" spans="1:37" ht="15" customHeight="1" x14ac:dyDescent="0.25">
      <c r="A2329" s="1" t="s">
        <v>3060</v>
      </c>
      <c r="B2329" s="1">
        <v>0</v>
      </c>
      <c r="C2329" s="6">
        <f t="shared" si="160"/>
        <v>81355.419999999984</v>
      </c>
      <c r="D2329" s="6">
        <v>81033.079999999987</v>
      </c>
      <c r="E2329" s="6">
        <v>0</v>
      </c>
      <c r="F2329" s="6">
        <v>0</v>
      </c>
      <c r="G2329" s="6">
        <v>322.33999999999997</v>
      </c>
      <c r="H2329" s="6">
        <v>0</v>
      </c>
      <c r="I2329" s="1">
        <v>0</v>
      </c>
      <c r="J2329" s="6">
        <f t="shared" si="161"/>
        <v>81355.419999999984</v>
      </c>
      <c r="K2329" s="13" t="s">
        <v>3024</v>
      </c>
      <c r="L2329" s="13" t="s">
        <v>3024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13" t="s">
        <v>3024</v>
      </c>
      <c r="V2329" s="6">
        <v>0</v>
      </c>
      <c r="W2329" s="6">
        <f t="shared" si="162"/>
        <v>0</v>
      </c>
      <c r="X2329" s="6">
        <v>0</v>
      </c>
      <c r="Y2329" s="15">
        <v>0</v>
      </c>
      <c r="Z2329" s="15">
        <v>0</v>
      </c>
      <c r="AA2329" s="15">
        <f t="shared" si="163"/>
        <v>0</v>
      </c>
      <c r="AB2329" s="16" t="s">
        <v>3024</v>
      </c>
      <c r="AC2329" s="13" t="s">
        <v>3024</v>
      </c>
      <c r="AD2329" s="1">
        <v>118703.61999999997</v>
      </c>
      <c r="AE2329" s="6">
        <v>81033.079999999987</v>
      </c>
      <c r="AF2329" s="15">
        <v>0</v>
      </c>
      <c r="AG2329" s="26">
        <v>37670.539999999986</v>
      </c>
      <c r="AH2329" s="13" t="s">
        <v>3024</v>
      </c>
      <c r="AI2329" s="6">
        <v>0</v>
      </c>
      <c r="AJ2329" s="4"/>
    </row>
    <row r="2330" spans="1:37" x14ac:dyDescent="0.25">
      <c r="A2330" s="1" t="s">
        <v>2141</v>
      </c>
      <c r="B2330" s="1">
        <v>44104.15</v>
      </c>
      <c r="C2330" s="6">
        <f t="shared" si="160"/>
        <v>27196.01</v>
      </c>
      <c r="D2330" s="6">
        <v>23183.14</v>
      </c>
      <c r="E2330" s="6">
        <v>0</v>
      </c>
      <c r="F2330" s="6">
        <v>0</v>
      </c>
      <c r="G2330" s="6">
        <v>468.57</v>
      </c>
      <c r="H2330" s="6">
        <v>3544.3000000000006</v>
      </c>
      <c r="I2330" s="1">
        <v>0</v>
      </c>
      <c r="J2330" s="6">
        <f t="shared" si="161"/>
        <v>71300.160000000003</v>
      </c>
      <c r="K2330" s="13" t="s">
        <v>3024</v>
      </c>
      <c r="L2330" s="13" t="s">
        <v>3024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13" t="s">
        <v>3024</v>
      </c>
      <c r="V2330" s="6">
        <v>0</v>
      </c>
      <c r="W2330" s="6">
        <f t="shared" si="162"/>
        <v>0</v>
      </c>
      <c r="X2330" s="6">
        <v>0</v>
      </c>
      <c r="Y2330" s="15">
        <v>0</v>
      </c>
      <c r="Z2330" s="15">
        <v>0</v>
      </c>
      <c r="AA2330" s="15">
        <f t="shared" si="163"/>
        <v>0</v>
      </c>
      <c r="AB2330" s="1">
        <v>18660.350000000002</v>
      </c>
      <c r="AC2330" s="13" t="s">
        <v>3024</v>
      </c>
      <c r="AD2330" s="1">
        <v>55024.39</v>
      </c>
      <c r="AE2330" s="6">
        <v>48974.430000000008</v>
      </c>
      <c r="AF2330" s="15">
        <v>0</v>
      </c>
      <c r="AG2330" s="26">
        <v>24710.309999999998</v>
      </c>
      <c r="AH2330" s="13" t="s">
        <v>3024</v>
      </c>
      <c r="AI2330" s="6">
        <v>0</v>
      </c>
      <c r="AJ2330" s="7"/>
      <c r="AK2330" s="4"/>
    </row>
    <row r="2331" spans="1:37" x14ac:dyDescent="0.25">
      <c r="A2331" s="1" t="s">
        <v>2142</v>
      </c>
      <c r="B2331" s="1">
        <v>38774.079999999994</v>
      </c>
      <c r="C2331" s="6">
        <f t="shared" si="160"/>
        <v>19416.09</v>
      </c>
      <c r="D2331" s="6">
        <v>17812.82</v>
      </c>
      <c r="E2331" s="6">
        <v>0</v>
      </c>
      <c r="F2331" s="6">
        <v>0</v>
      </c>
      <c r="G2331" s="6">
        <v>409.77000000000004</v>
      </c>
      <c r="H2331" s="6">
        <v>1193.5</v>
      </c>
      <c r="I2331" s="1">
        <v>0</v>
      </c>
      <c r="J2331" s="6">
        <f t="shared" si="161"/>
        <v>58190.17</v>
      </c>
      <c r="K2331" s="13" t="s">
        <v>3024</v>
      </c>
      <c r="L2331" s="13" t="s">
        <v>3024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13" t="s">
        <v>3024</v>
      </c>
      <c r="V2331" s="6">
        <v>0</v>
      </c>
      <c r="W2331" s="6">
        <f t="shared" si="162"/>
        <v>0</v>
      </c>
      <c r="X2331" s="6">
        <v>0</v>
      </c>
      <c r="Y2331" s="15">
        <v>0</v>
      </c>
      <c r="Z2331" s="15">
        <v>0</v>
      </c>
      <c r="AA2331" s="15">
        <f t="shared" si="163"/>
        <v>0</v>
      </c>
      <c r="AB2331" s="1">
        <v>10999.349999999993</v>
      </c>
      <c r="AC2331" s="13" t="s">
        <v>3024</v>
      </c>
      <c r="AD2331" s="1">
        <v>45554.62999999999</v>
      </c>
      <c r="AE2331" s="6">
        <v>36041.19</v>
      </c>
      <c r="AF2331" s="15">
        <v>0</v>
      </c>
      <c r="AG2331" s="26">
        <v>20512.789999999979</v>
      </c>
      <c r="AH2331" s="13" t="s">
        <v>3024</v>
      </c>
      <c r="AI2331" s="6">
        <v>0</v>
      </c>
      <c r="AJ2331" s="7"/>
      <c r="AK2331" s="4"/>
    </row>
    <row r="2332" spans="1:37" x14ac:dyDescent="0.25">
      <c r="A2332" s="1" t="s">
        <v>2143</v>
      </c>
      <c r="B2332" s="1">
        <v>9302.61</v>
      </c>
      <c r="C2332" s="6">
        <f t="shared" si="160"/>
        <v>7715.18</v>
      </c>
      <c r="D2332" s="6">
        <v>7199.41</v>
      </c>
      <c r="E2332" s="6">
        <v>0</v>
      </c>
      <c r="F2332" s="6">
        <v>0</v>
      </c>
      <c r="G2332" s="6">
        <v>30.67</v>
      </c>
      <c r="H2332" s="6">
        <v>485.09999999999997</v>
      </c>
      <c r="I2332" s="1">
        <v>285000.64</v>
      </c>
      <c r="J2332" s="6">
        <f t="shared" si="161"/>
        <v>-267982.85000000003</v>
      </c>
      <c r="K2332" s="13" t="s">
        <v>3024</v>
      </c>
      <c r="L2332" s="13" t="s">
        <v>3024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13" t="s">
        <v>3024</v>
      </c>
      <c r="V2332" s="6">
        <v>0</v>
      </c>
      <c r="W2332" s="6">
        <f t="shared" si="162"/>
        <v>285000.64</v>
      </c>
      <c r="X2332" s="6">
        <v>0</v>
      </c>
      <c r="Y2332" s="15">
        <v>0</v>
      </c>
      <c r="Z2332" s="15">
        <v>0</v>
      </c>
      <c r="AA2332" s="15">
        <f>-J2332</f>
        <v>267982.85000000003</v>
      </c>
      <c r="AB2332" s="1">
        <v>6816.569999999997</v>
      </c>
      <c r="AC2332" s="13" t="s">
        <v>3024</v>
      </c>
      <c r="AD2332" s="1">
        <v>16189.52</v>
      </c>
      <c r="AE2332" s="6">
        <v>11817.220000000001</v>
      </c>
      <c r="AF2332" s="15">
        <f>AE2332</f>
        <v>11817.220000000001</v>
      </c>
      <c r="AG2332" s="26">
        <v>11188.869999999994</v>
      </c>
      <c r="AH2332" s="13" t="s">
        <v>3024</v>
      </c>
      <c r="AI2332" s="6">
        <v>0</v>
      </c>
      <c r="AJ2332" s="7"/>
      <c r="AK2332" s="4"/>
    </row>
    <row r="2333" spans="1:37" x14ac:dyDescent="0.25">
      <c r="A2333" s="1" t="s">
        <v>2144</v>
      </c>
      <c r="B2333" s="1">
        <v>73292.5</v>
      </c>
      <c r="C2333" s="6">
        <f t="shared" si="160"/>
        <v>46180.6</v>
      </c>
      <c r="D2333" s="6">
        <v>43148.58</v>
      </c>
      <c r="E2333" s="6">
        <v>0</v>
      </c>
      <c r="F2333" s="6">
        <v>0</v>
      </c>
      <c r="G2333" s="6">
        <v>780.02</v>
      </c>
      <c r="H2333" s="6">
        <v>2252</v>
      </c>
      <c r="I2333" s="1">
        <v>0</v>
      </c>
      <c r="J2333" s="6">
        <f t="shared" si="161"/>
        <v>119473.1</v>
      </c>
      <c r="K2333" s="13" t="s">
        <v>3024</v>
      </c>
      <c r="L2333" s="13" t="s">
        <v>3024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13" t="s">
        <v>3024</v>
      </c>
      <c r="V2333" s="6">
        <v>0</v>
      </c>
      <c r="W2333" s="6">
        <f t="shared" si="162"/>
        <v>0</v>
      </c>
      <c r="X2333" s="6">
        <v>0</v>
      </c>
      <c r="Y2333" s="15">
        <v>0</v>
      </c>
      <c r="Z2333" s="15">
        <v>0</v>
      </c>
      <c r="AA2333" s="15">
        <f t="shared" si="163"/>
        <v>0</v>
      </c>
      <c r="AB2333" s="1">
        <v>32569.109999999993</v>
      </c>
      <c r="AC2333" s="13" t="s">
        <v>3024</v>
      </c>
      <c r="AD2333" s="1">
        <v>88810.319999999978</v>
      </c>
      <c r="AE2333" s="6">
        <v>86296.18</v>
      </c>
      <c r="AF2333" s="15">
        <v>0</v>
      </c>
      <c r="AG2333" s="26">
        <v>35083.249999999985</v>
      </c>
      <c r="AH2333" s="13" t="s">
        <v>3024</v>
      </c>
      <c r="AI2333" s="6">
        <v>0</v>
      </c>
      <c r="AJ2333" s="7"/>
      <c r="AK2333" s="4"/>
    </row>
    <row r="2334" spans="1:37" x14ac:dyDescent="0.25">
      <c r="A2334" s="1" t="s">
        <v>2145</v>
      </c>
      <c r="B2334" s="1">
        <v>19567.050000000003</v>
      </c>
      <c r="C2334" s="6">
        <f t="shared" si="160"/>
        <v>12929.810000000001</v>
      </c>
      <c r="D2334" s="6">
        <v>12711.45</v>
      </c>
      <c r="E2334" s="6">
        <v>0</v>
      </c>
      <c r="F2334" s="6">
        <v>0</v>
      </c>
      <c r="G2334" s="6">
        <v>218.36</v>
      </c>
      <c r="H2334" s="6">
        <v>0</v>
      </c>
      <c r="I2334" s="1">
        <v>0</v>
      </c>
      <c r="J2334" s="6">
        <f t="shared" si="161"/>
        <v>32496.860000000004</v>
      </c>
      <c r="K2334" s="13" t="s">
        <v>3024</v>
      </c>
      <c r="L2334" s="13" t="s">
        <v>3024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13" t="s">
        <v>3024</v>
      </c>
      <c r="V2334" s="6">
        <v>0</v>
      </c>
      <c r="W2334" s="6">
        <f t="shared" si="162"/>
        <v>0</v>
      </c>
      <c r="X2334" s="6">
        <v>0</v>
      </c>
      <c r="Y2334" s="15">
        <v>0</v>
      </c>
      <c r="Z2334" s="15">
        <v>0</v>
      </c>
      <c r="AA2334" s="15">
        <f t="shared" si="163"/>
        <v>0</v>
      </c>
      <c r="AB2334" s="1">
        <v>8552.02</v>
      </c>
      <c r="AC2334" s="13" t="s">
        <v>3024</v>
      </c>
      <c r="AD2334" s="1">
        <v>23356.780000000006</v>
      </c>
      <c r="AE2334" s="6">
        <v>23009.43</v>
      </c>
      <c r="AF2334" s="15">
        <v>0</v>
      </c>
      <c r="AG2334" s="26">
        <v>8899.3700000000063</v>
      </c>
      <c r="AH2334" s="13" t="s">
        <v>3024</v>
      </c>
      <c r="AI2334" s="6">
        <v>0</v>
      </c>
      <c r="AJ2334" s="7"/>
      <c r="AK2334" s="4"/>
    </row>
    <row r="2335" spans="1:37" x14ac:dyDescent="0.25">
      <c r="A2335" s="1" t="s">
        <v>2146</v>
      </c>
      <c r="B2335" s="1">
        <v>4524.6100000000006</v>
      </c>
      <c r="C2335" s="6">
        <f t="shared" si="160"/>
        <v>2367.6800000000003</v>
      </c>
      <c r="D2335" s="6">
        <v>2319.67</v>
      </c>
      <c r="E2335" s="6">
        <v>0</v>
      </c>
      <c r="F2335" s="6">
        <v>0</v>
      </c>
      <c r="G2335" s="6">
        <v>48.010000000000005</v>
      </c>
      <c r="H2335" s="6">
        <v>0</v>
      </c>
      <c r="I2335" s="1">
        <v>0</v>
      </c>
      <c r="J2335" s="6">
        <f t="shared" si="161"/>
        <v>6892.2900000000009</v>
      </c>
      <c r="K2335" s="13" t="s">
        <v>3024</v>
      </c>
      <c r="L2335" s="13" t="s">
        <v>3024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13" t="s">
        <v>3024</v>
      </c>
      <c r="V2335" s="6">
        <v>0</v>
      </c>
      <c r="W2335" s="6">
        <f t="shared" si="162"/>
        <v>0</v>
      </c>
      <c r="X2335" s="6">
        <v>0</v>
      </c>
      <c r="Y2335" s="15">
        <v>0</v>
      </c>
      <c r="Z2335" s="15">
        <v>0</v>
      </c>
      <c r="AA2335" s="15">
        <f t="shared" si="163"/>
        <v>0</v>
      </c>
      <c r="AB2335" s="1">
        <v>1677.3700000000001</v>
      </c>
      <c r="AC2335" s="13" t="s">
        <v>3024</v>
      </c>
      <c r="AD2335" s="1">
        <v>5118.9599999999991</v>
      </c>
      <c r="AE2335" s="6">
        <v>5080.24</v>
      </c>
      <c r="AF2335" s="15">
        <v>0</v>
      </c>
      <c r="AG2335" s="26">
        <v>1716.0899999999995</v>
      </c>
      <c r="AH2335" s="13" t="s">
        <v>3024</v>
      </c>
      <c r="AI2335" s="6">
        <v>0</v>
      </c>
      <c r="AJ2335" s="7"/>
      <c r="AK2335" s="4"/>
    </row>
    <row r="2336" spans="1:37" x14ac:dyDescent="0.25">
      <c r="A2336" s="1" t="s">
        <v>2147</v>
      </c>
      <c r="B2336" s="1">
        <v>1242.1100000000001</v>
      </c>
      <c r="C2336" s="6">
        <f t="shared" si="160"/>
        <v>782.5599999999996</v>
      </c>
      <c r="D2336" s="6">
        <v>769.0699999999996</v>
      </c>
      <c r="E2336" s="6">
        <v>0</v>
      </c>
      <c r="F2336" s="6">
        <v>0</v>
      </c>
      <c r="G2336" s="6">
        <v>13.49</v>
      </c>
      <c r="H2336" s="6">
        <v>0</v>
      </c>
      <c r="I2336" s="1">
        <v>0</v>
      </c>
      <c r="J2336" s="6">
        <f t="shared" si="161"/>
        <v>2024.6699999999996</v>
      </c>
      <c r="K2336" s="13" t="s">
        <v>3024</v>
      </c>
      <c r="L2336" s="13" t="s">
        <v>3024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13" t="s">
        <v>3024</v>
      </c>
      <c r="V2336" s="6">
        <v>0</v>
      </c>
      <c r="W2336" s="6">
        <f t="shared" si="162"/>
        <v>0</v>
      </c>
      <c r="X2336" s="6">
        <v>0</v>
      </c>
      <c r="Y2336" s="15">
        <v>0</v>
      </c>
      <c r="Z2336" s="15">
        <v>0</v>
      </c>
      <c r="AA2336" s="15">
        <f t="shared" si="163"/>
        <v>0</v>
      </c>
      <c r="AB2336" s="1">
        <v>2137.1799999999998</v>
      </c>
      <c r="AC2336" s="13" t="s">
        <v>3024</v>
      </c>
      <c r="AD2336" s="1">
        <v>3784.6800000000007</v>
      </c>
      <c r="AE2336" s="6">
        <v>1614.5799999999995</v>
      </c>
      <c r="AF2336" s="15">
        <v>0</v>
      </c>
      <c r="AG2336" s="26">
        <v>4307.2800000000007</v>
      </c>
      <c r="AH2336" s="13" t="s">
        <v>3024</v>
      </c>
      <c r="AI2336" s="6">
        <v>0</v>
      </c>
      <c r="AJ2336" s="7"/>
      <c r="AK2336" s="4"/>
    </row>
    <row r="2337" spans="1:37" x14ac:dyDescent="0.25">
      <c r="A2337" s="1" t="s">
        <v>2148</v>
      </c>
      <c r="B2337" s="1">
        <v>86124.640000000014</v>
      </c>
      <c r="C2337" s="6">
        <f t="shared" si="160"/>
        <v>43061.459999999992</v>
      </c>
      <c r="D2337" s="6">
        <v>42037.479999999996</v>
      </c>
      <c r="E2337" s="6">
        <v>0</v>
      </c>
      <c r="F2337" s="6">
        <v>0</v>
      </c>
      <c r="G2337" s="6">
        <v>885.37999999999988</v>
      </c>
      <c r="H2337" s="6">
        <v>138.6</v>
      </c>
      <c r="I2337" s="1">
        <v>0</v>
      </c>
      <c r="J2337" s="6">
        <f t="shared" si="161"/>
        <v>129186.1</v>
      </c>
      <c r="K2337" s="13" t="s">
        <v>3024</v>
      </c>
      <c r="L2337" s="13" t="s">
        <v>3024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13" t="s">
        <v>3024</v>
      </c>
      <c r="V2337" s="6">
        <v>0</v>
      </c>
      <c r="W2337" s="6">
        <f t="shared" si="162"/>
        <v>0</v>
      </c>
      <c r="X2337" s="6">
        <v>0</v>
      </c>
      <c r="Y2337" s="15">
        <v>0</v>
      </c>
      <c r="Z2337" s="15">
        <v>0</v>
      </c>
      <c r="AA2337" s="15">
        <f t="shared" si="163"/>
        <v>0</v>
      </c>
      <c r="AB2337" s="1">
        <v>32303.010000000009</v>
      </c>
      <c r="AC2337" s="13" t="s">
        <v>3024</v>
      </c>
      <c r="AD2337" s="1">
        <v>103773.48000000001</v>
      </c>
      <c r="AE2337" s="6">
        <v>88045.28</v>
      </c>
      <c r="AF2337" s="15">
        <v>0</v>
      </c>
      <c r="AG2337" s="26">
        <v>48031.210000000021</v>
      </c>
      <c r="AH2337" s="13" t="s">
        <v>3024</v>
      </c>
      <c r="AI2337" s="6">
        <v>0</v>
      </c>
      <c r="AJ2337" s="7"/>
      <c r="AK2337" s="4"/>
    </row>
    <row r="2338" spans="1:37" x14ac:dyDescent="0.25">
      <c r="A2338" s="1" t="s">
        <v>2149</v>
      </c>
      <c r="B2338" s="1">
        <v>54867.48000000001</v>
      </c>
      <c r="C2338" s="6">
        <f t="shared" si="160"/>
        <v>31968.400000000005</v>
      </c>
      <c r="D2338" s="6">
        <v>30099.800000000003</v>
      </c>
      <c r="E2338" s="6">
        <v>0</v>
      </c>
      <c r="F2338" s="6">
        <v>0</v>
      </c>
      <c r="G2338" s="6">
        <v>590.65000000000009</v>
      </c>
      <c r="H2338" s="6">
        <v>1277.95</v>
      </c>
      <c r="I2338" s="1">
        <v>0</v>
      </c>
      <c r="J2338" s="6">
        <f t="shared" si="161"/>
        <v>86835.880000000019</v>
      </c>
      <c r="K2338" s="13" t="s">
        <v>3024</v>
      </c>
      <c r="L2338" s="13" t="s">
        <v>3024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13" t="s">
        <v>3024</v>
      </c>
      <c r="V2338" s="6">
        <v>0</v>
      </c>
      <c r="W2338" s="6">
        <f t="shared" si="162"/>
        <v>0</v>
      </c>
      <c r="X2338" s="6">
        <v>0</v>
      </c>
      <c r="Y2338" s="15">
        <v>0</v>
      </c>
      <c r="Z2338" s="15">
        <v>0</v>
      </c>
      <c r="AA2338" s="15">
        <f t="shared" si="163"/>
        <v>0</v>
      </c>
      <c r="AB2338" s="1">
        <v>20859.060000000005</v>
      </c>
      <c r="AC2338" s="13" t="s">
        <v>3024</v>
      </c>
      <c r="AD2338" s="1">
        <v>71319.460000000021</v>
      </c>
      <c r="AE2338" s="6">
        <v>56281.47</v>
      </c>
      <c r="AF2338" s="15">
        <v>0</v>
      </c>
      <c r="AG2338" s="26">
        <v>35897.050000000017</v>
      </c>
      <c r="AH2338" s="13" t="s">
        <v>3024</v>
      </c>
      <c r="AI2338" s="6">
        <v>0</v>
      </c>
      <c r="AJ2338" s="7"/>
      <c r="AK2338" s="4"/>
    </row>
    <row r="2339" spans="1:37" x14ac:dyDescent="0.25">
      <c r="A2339" s="1" t="s">
        <v>2150</v>
      </c>
      <c r="B2339" s="1">
        <v>22572.01</v>
      </c>
      <c r="C2339" s="6">
        <f t="shared" si="160"/>
        <v>17544.05</v>
      </c>
      <c r="D2339" s="6">
        <v>16337.86</v>
      </c>
      <c r="E2339" s="6">
        <v>0</v>
      </c>
      <c r="F2339" s="6">
        <v>0</v>
      </c>
      <c r="G2339" s="6">
        <v>264.84000000000003</v>
      </c>
      <c r="H2339" s="6">
        <v>941.34999999999991</v>
      </c>
      <c r="I2339" s="1">
        <v>0</v>
      </c>
      <c r="J2339" s="6">
        <f t="shared" si="161"/>
        <v>40116.06</v>
      </c>
      <c r="K2339" s="13" t="s">
        <v>3024</v>
      </c>
      <c r="L2339" s="13" t="s">
        <v>3024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13" t="s">
        <v>3024</v>
      </c>
      <c r="V2339" s="6">
        <v>0</v>
      </c>
      <c r="W2339" s="6">
        <f t="shared" si="162"/>
        <v>0</v>
      </c>
      <c r="X2339" s="6">
        <v>0</v>
      </c>
      <c r="Y2339" s="15">
        <v>0</v>
      </c>
      <c r="Z2339" s="15">
        <v>0</v>
      </c>
      <c r="AA2339" s="15">
        <f t="shared" si="163"/>
        <v>0</v>
      </c>
      <c r="AB2339" s="1">
        <v>8178.3200000000015</v>
      </c>
      <c r="AC2339" s="13" t="s">
        <v>3024</v>
      </c>
      <c r="AD2339" s="1">
        <v>27810</v>
      </c>
      <c r="AE2339" s="6">
        <v>27719.11</v>
      </c>
      <c r="AF2339" s="15">
        <v>0</v>
      </c>
      <c r="AG2339" s="26">
        <v>8269.2099999999991</v>
      </c>
      <c r="AH2339" s="13" t="s">
        <v>3024</v>
      </c>
      <c r="AI2339" s="6">
        <v>0</v>
      </c>
      <c r="AJ2339" s="7"/>
      <c r="AK2339" s="4"/>
    </row>
    <row r="2340" spans="1:37" x14ac:dyDescent="0.25">
      <c r="A2340" s="1" t="s">
        <v>2151</v>
      </c>
      <c r="B2340" s="1">
        <v>9271.869999999999</v>
      </c>
      <c r="C2340" s="6">
        <f t="shared" si="160"/>
        <v>5496.89</v>
      </c>
      <c r="D2340" s="6">
        <v>5396.08</v>
      </c>
      <c r="E2340" s="6">
        <v>0</v>
      </c>
      <c r="F2340" s="6">
        <v>0</v>
      </c>
      <c r="G2340" s="6">
        <v>100.80999999999999</v>
      </c>
      <c r="H2340" s="6">
        <v>0</v>
      </c>
      <c r="I2340" s="1">
        <v>0</v>
      </c>
      <c r="J2340" s="6">
        <f t="shared" si="161"/>
        <v>14768.759999999998</v>
      </c>
      <c r="K2340" s="13" t="s">
        <v>3024</v>
      </c>
      <c r="L2340" s="13" t="s">
        <v>3024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13" t="s">
        <v>3024</v>
      </c>
      <c r="V2340" s="6">
        <v>0</v>
      </c>
      <c r="W2340" s="6">
        <f t="shared" si="162"/>
        <v>0</v>
      </c>
      <c r="X2340" s="6">
        <v>0</v>
      </c>
      <c r="Y2340" s="15">
        <v>0</v>
      </c>
      <c r="Z2340" s="15">
        <v>0</v>
      </c>
      <c r="AA2340" s="15">
        <f t="shared" si="163"/>
        <v>0</v>
      </c>
      <c r="AB2340" s="1">
        <v>2054.5</v>
      </c>
      <c r="AC2340" s="13" t="s">
        <v>3024</v>
      </c>
      <c r="AD2340" s="1">
        <v>9883.1400000000012</v>
      </c>
      <c r="AE2340" s="6">
        <v>10075.69</v>
      </c>
      <c r="AF2340" s="15">
        <v>0</v>
      </c>
      <c r="AG2340" s="26">
        <v>1861.9500000000003</v>
      </c>
      <c r="AH2340" s="13" t="s">
        <v>3024</v>
      </c>
      <c r="AI2340" s="6">
        <v>0</v>
      </c>
      <c r="AJ2340" s="7"/>
      <c r="AK2340" s="4"/>
    </row>
    <row r="2341" spans="1:37" x14ac:dyDescent="0.25">
      <c r="A2341" s="1" t="s">
        <v>2152</v>
      </c>
      <c r="B2341" s="1">
        <v>15453.740000000002</v>
      </c>
      <c r="C2341" s="6">
        <f t="shared" si="160"/>
        <v>7355.76</v>
      </c>
      <c r="D2341" s="6">
        <v>7130.01</v>
      </c>
      <c r="E2341" s="6">
        <v>0</v>
      </c>
      <c r="F2341" s="6">
        <v>0</v>
      </c>
      <c r="G2341" s="6">
        <v>50.95</v>
      </c>
      <c r="H2341" s="6">
        <v>174.8</v>
      </c>
      <c r="I2341" s="1">
        <v>304444.03000000003</v>
      </c>
      <c r="J2341" s="6">
        <f t="shared" si="161"/>
        <v>-281634.53000000003</v>
      </c>
      <c r="K2341" s="13" t="s">
        <v>3024</v>
      </c>
      <c r="L2341" s="13" t="s">
        <v>3024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13" t="s">
        <v>3024</v>
      </c>
      <c r="V2341" s="6">
        <v>0</v>
      </c>
      <c r="W2341" s="6">
        <f t="shared" si="162"/>
        <v>304444.03000000003</v>
      </c>
      <c r="X2341" s="6">
        <v>0</v>
      </c>
      <c r="Y2341" s="15">
        <v>0</v>
      </c>
      <c r="Z2341" s="15">
        <v>0</v>
      </c>
      <c r="AA2341" s="15">
        <f>-J2341</f>
        <v>281634.53000000003</v>
      </c>
      <c r="AB2341" s="1">
        <v>5059.67</v>
      </c>
      <c r="AC2341" s="13" t="s">
        <v>3024</v>
      </c>
      <c r="AD2341" s="1">
        <v>18029.880000000005</v>
      </c>
      <c r="AE2341" s="6">
        <v>14172.470000000001</v>
      </c>
      <c r="AF2341" s="15">
        <f>AE2341</f>
        <v>14172.470000000001</v>
      </c>
      <c r="AG2341" s="26">
        <v>8917.08</v>
      </c>
      <c r="AH2341" s="13" t="s">
        <v>3024</v>
      </c>
      <c r="AI2341" s="6">
        <v>0</v>
      </c>
      <c r="AJ2341" s="7"/>
      <c r="AK2341" s="4"/>
    </row>
    <row r="2342" spans="1:37" x14ac:dyDescent="0.25">
      <c r="A2342" s="1" t="s">
        <v>2153</v>
      </c>
      <c r="B2342" s="1">
        <v>6679.7</v>
      </c>
      <c r="C2342" s="6">
        <f t="shared" si="160"/>
        <v>5208.51</v>
      </c>
      <c r="D2342" s="6">
        <v>3632.42</v>
      </c>
      <c r="E2342" s="6">
        <v>0</v>
      </c>
      <c r="F2342" s="6">
        <v>0</v>
      </c>
      <c r="G2342" s="6">
        <v>75.41</v>
      </c>
      <c r="H2342" s="6">
        <v>1500.68</v>
      </c>
      <c r="I2342" s="1">
        <v>0</v>
      </c>
      <c r="J2342" s="6">
        <f t="shared" si="161"/>
        <v>11888.21</v>
      </c>
      <c r="K2342" s="13" t="s">
        <v>3024</v>
      </c>
      <c r="L2342" s="13" t="s">
        <v>3024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13" t="s">
        <v>3024</v>
      </c>
      <c r="V2342" s="6">
        <v>0</v>
      </c>
      <c r="W2342" s="6">
        <f t="shared" si="162"/>
        <v>0</v>
      </c>
      <c r="X2342" s="6">
        <v>0</v>
      </c>
      <c r="Y2342" s="15">
        <v>0</v>
      </c>
      <c r="Z2342" s="15">
        <v>0</v>
      </c>
      <c r="AA2342" s="15">
        <f t="shared" si="163"/>
        <v>0</v>
      </c>
      <c r="AB2342" s="1">
        <v>2710.8700000000003</v>
      </c>
      <c r="AC2342" s="13" t="s">
        <v>3024</v>
      </c>
      <c r="AD2342" s="1">
        <v>10764.37</v>
      </c>
      <c r="AE2342" s="6">
        <v>7079.3099999999995</v>
      </c>
      <c r="AF2342" s="15">
        <v>0</v>
      </c>
      <c r="AG2342" s="26">
        <v>6395.9300000000021</v>
      </c>
      <c r="AH2342" s="13" t="s">
        <v>3024</v>
      </c>
      <c r="AI2342" s="6">
        <v>0</v>
      </c>
      <c r="AJ2342" s="7"/>
      <c r="AK2342" s="4"/>
    </row>
    <row r="2343" spans="1:37" x14ac:dyDescent="0.25">
      <c r="A2343" s="1" t="s">
        <v>2154</v>
      </c>
      <c r="B2343" s="1">
        <v>10042.94</v>
      </c>
      <c r="C2343" s="6">
        <f t="shared" si="160"/>
        <v>4875.0099999999993</v>
      </c>
      <c r="D2343" s="6">
        <v>4605.75</v>
      </c>
      <c r="E2343" s="6">
        <v>0</v>
      </c>
      <c r="F2343" s="6">
        <v>0</v>
      </c>
      <c r="G2343" s="6">
        <v>33.11</v>
      </c>
      <c r="H2343" s="6">
        <v>236.14999999999998</v>
      </c>
      <c r="I2343" s="1">
        <v>180805.03</v>
      </c>
      <c r="J2343" s="6">
        <f t="shared" si="161"/>
        <v>-165887.07999999999</v>
      </c>
      <c r="K2343" s="13" t="s">
        <v>3024</v>
      </c>
      <c r="L2343" s="13" t="s">
        <v>3024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13" t="s">
        <v>3024</v>
      </c>
      <c r="V2343" s="6">
        <v>0</v>
      </c>
      <c r="W2343" s="6">
        <f t="shared" si="162"/>
        <v>180805.03</v>
      </c>
      <c r="X2343" s="6">
        <v>0</v>
      </c>
      <c r="Y2343" s="15">
        <v>0</v>
      </c>
      <c r="Z2343" s="15">
        <v>0</v>
      </c>
      <c r="AA2343" s="15">
        <f>-J2343</f>
        <v>165887.07999999999</v>
      </c>
      <c r="AB2343" s="1">
        <v>4760.9799999999996</v>
      </c>
      <c r="AC2343" s="13" t="s">
        <v>3024</v>
      </c>
      <c r="AD2343" s="1">
        <v>12138.900000000001</v>
      </c>
      <c r="AE2343" s="6">
        <v>11256.84</v>
      </c>
      <c r="AF2343" s="15">
        <f>AE2343</f>
        <v>11256.84</v>
      </c>
      <c r="AG2343" s="26">
        <v>5643.04</v>
      </c>
      <c r="AH2343" s="13" t="s">
        <v>3024</v>
      </c>
      <c r="AI2343" s="6">
        <v>0</v>
      </c>
      <c r="AJ2343" s="7"/>
      <c r="AK2343" s="4"/>
    </row>
    <row r="2344" spans="1:37" x14ac:dyDescent="0.25">
      <c r="A2344" s="1" t="s">
        <v>2155</v>
      </c>
      <c r="B2344" s="1">
        <v>19257.309999999998</v>
      </c>
      <c r="C2344" s="6">
        <f t="shared" si="160"/>
        <v>11044.36</v>
      </c>
      <c r="D2344" s="6">
        <v>10324.86</v>
      </c>
      <c r="E2344" s="6">
        <v>0</v>
      </c>
      <c r="F2344" s="6">
        <v>0</v>
      </c>
      <c r="G2344" s="6">
        <v>211.3</v>
      </c>
      <c r="H2344" s="6">
        <v>508.2</v>
      </c>
      <c r="I2344" s="1">
        <v>0</v>
      </c>
      <c r="J2344" s="6">
        <f t="shared" si="161"/>
        <v>30301.67</v>
      </c>
      <c r="K2344" s="13" t="s">
        <v>3024</v>
      </c>
      <c r="L2344" s="13" t="s">
        <v>3024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13" t="s">
        <v>3024</v>
      </c>
      <c r="V2344" s="6">
        <v>0</v>
      </c>
      <c r="W2344" s="6">
        <f t="shared" si="162"/>
        <v>0</v>
      </c>
      <c r="X2344" s="6">
        <v>0</v>
      </c>
      <c r="Y2344" s="15">
        <v>0</v>
      </c>
      <c r="Z2344" s="15">
        <v>0</v>
      </c>
      <c r="AA2344" s="15">
        <f t="shared" si="163"/>
        <v>0</v>
      </c>
      <c r="AB2344" s="1">
        <v>6398.2400000000034</v>
      </c>
      <c r="AC2344" s="13" t="s">
        <v>3024</v>
      </c>
      <c r="AD2344" s="1">
        <v>23495.46</v>
      </c>
      <c r="AE2344" s="6">
        <v>19519.39</v>
      </c>
      <c r="AF2344" s="15">
        <v>0</v>
      </c>
      <c r="AG2344" s="26">
        <v>10374.310000000005</v>
      </c>
      <c r="AH2344" s="13" t="s">
        <v>3024</v>
      </c>
      <c r="AI2344" s="6">
        <v>0</v>
      </c>
      <c r="AJ2344" s="7"/>
      <c r="AK2344" s="4"/>
    </row>
    <row r="2345" spans="1:37" x14ac:dyDescent="0.25">
      <c r="A2345" s="1" t="s">
        <v>2156</v>
      </c>
      <c r="B2345" s="1">
        <v>33900.870000000003</v>
      </c>
      <c r="C2345" s="6">
        <f t="shared" si="160"/>
        <v>19928.019999999997</v>
      </c>
      <c r="D2345" s="6">
        <v>17325.599999999999</v>
      </c>
      <c r="E2345" s="6">
        <v>0</v>
      </c>
      <c r="F2345" s="6">
        <v>0</v>
      </c>
      <c r="G2345" s="6">
        <v>366.21000000000004</v>
      </c>
      <c r="H2345" s="6">
        <v>2236.21</v>
      </c>
      <c r="I2345" s="1">
        <v>0</v>
      </c>
      <c r="J2345" s="6">
        <f t="shared" si="161"/>
        <v>53828.89</v>
      </c>
      <c r="K2345" s="13" t="s">
        <v>3024</v>
      </c>
      <c r="L2345" s="13" t="s">
        <v>3024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13" t="s">
        <v>3024</v>
      </c>
      <c r="V2345" s="6">
        <v>0</v>
      </c>
      <c r="W2345" s="6">
        <f t="shared" si="162"/>
        <v>0</v>
      </c>
      <c r="X2345" s="6">
        <v>0</v>
      </c>
      <c r="Y2345" s="15">
        <v>0</v>
      </c>
      <c r="Z2345" s="15">
        <v>0</v>
      </c>
      <c r="AA2345" s="15">
        <f t="shared" si="163"/>
        <v>0</v>
      </c>
      <c r="AB2345" s="1">
        <v>12552.56</v>
      </c>
      <c r="AC2345" s="13" t="s">
        <v>3024</v>
      </c>
      <c r="AD2345" s="1">
        <v>40375.600000000006</v>
      </c>
      <c r="AE2345" s="6">
        <v>34547.06</v>
      </c>
      <c r="AF2345" s="15">
        <v>0</v>
      </c>
      <c r="AG2345" s="26">
        <v>18381.100000000006</v>
      </c>
      <c r="AH2345" s="13" t="s">
        <v>3024</v>
      </c>
      <c r="AI2345" s="6">
        <v>0</v>
      </c>
      <c r="AJ2345" s="7"/>
      <c r="AK2345" s="4"/>
    </row>
    <row r="2346" spans="1:37" x14ac:dyDescent="0.25">
      <c r="A2346" s="1" t="s">
        <v>2157</v>
      </c>
      <c r="B2346" s="1">
        <v>12505.960000000001</v>
      </c>
      <c r="C2346" s="6">
        <f t="shared" si="160"/>
        <v>6790.38</v>
      </c>
      <c r="D2346" s="6">
        <v>6656.2</v>
      </c>
      <c r="E2346" s="6">
        <v>0</v>
      </c>
      <c r="F2346" s="6">
        <v>0</v>
      </c>
      <c r="G2346" s="6">
        <v>134.18</v>
      </c>
      <c r="H2346" s="6">
        <v>0</v>
      </c>
      <c r="I2346" s="1">
        <v>0</v>
      </c>
      <c r="J2346" s="6">
        <f t="shared" si="161"/>
        <v>19296.34</v>
      </c>
      <c r="K2346" s="13" t="s">
        <v>3024</v>
      </c>
      <c r="L2346" s="13" t="s">
        <v>3024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13" t="s">
        <v>3024</v>
      </c>
      <c r="V2346" s="6">
        <v>0</v>
      </c>
      <c r="W2346" s="6">
        <f t="shared" si="162"/>
        <v>0</v>
      </c>
      <c r="X2346" s="6">
        <v>0</v>
      </c>
      <c r="Y2346" s="15">
        <v>0</v>
      </c>
      <c r="Z2346" s="15">
        <v>0</v>
      </c>
      <c r="AA2346" s="15">
        <f t="shared" si="163"/>
        <v>0</v>
      </c>
      <c r="AB2346" s="1">
        <v>6308.6399999999994</v>
      </c>
      <c r="AC2346" s="13" t="s">
        <v>3024</v>
      </c>
      <c r="AD2346" s="1">
        <v>18568.679999999997</v>
      </c>
      <c r="AE2346" s="6">
        <v>13015.21</v>
      </c>
      <c r="AF2346" s="15">
        <v>0</v>
      </c>
      <c r="AG2346" s="26">
        <v>11862.109999999997</v>
      </c>
      <c r="AH2346" s="13" t="s">
        <v>3024</v>
      </c>
      <c r="AI2346" s="6">
        <v>0</v>
      </c>
      <c r="AJ2346" s="7"/>
      <c r="AK2346" s="4"/>
    </row>
    <row r="2347" spans="1:37" x14ac:dyDescent="0.25">
      <c r="A2347" s="1" t="s">
        <v>2158</v>
      </c>
      <c r="B2347" s="1">
        <v>17057.199999999997</v>
      </c>
      <c r="C2347" s="6">
        <f t="shared" si="160"/>
        <v>7425.1900000000005</v>
      </c>
      <c r="D2347" s="6">
        <v>6362.68</v>
      </c>
      <c r="E2347" s="6">
        <v>0</v>
      </c>
      <c r="F2347" s="6">
        <v>0</v>
      </c>
      <c r="G2347" s="6">
        <v>175.46</v>
      </c>
      <c r="H2347" s="6">
        <v>887.05000000000018</v>
      </c>
      <c r="I2347" s="1">
        <v>0</v>
      </c>
      <c r="J2347" s="6">
        <f t="shared" si="161"/>
        <v>24482.39</v>
      </c>
      <c r="K2347" s="13" t="s">
        <v>3024</v>
      </c>
      <c r="L2347" s="13" t="s">
        <v>3024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13" t="s">
        <v>3024</v>
      </c>
      <c r="V2347" s="6">
        <v>0</v>
      </c>
      <c r="W2347" s="6">
        <f t="shared" si="162"/>
        <v>0</v>
      </c>
      <c r="X2347" s="6">
        <v>0</v>
      </c>
      <c r="Y2347" s="15">
        <v>0</v>
      </c>
      <c r="Z2347" s="15">
        <v>0</v>
      </c>
      <c r="AA2347" s="15">
        <f t="shared" si="163"/>
        <v>0</v>
      </c>
      <c r="AB2347" s="1">
        <v>9788.2400000000016</v>
      </c>
      <c r="AC2347" s="13" t="s">
        <v>3024</v>
      </c>
      <c r="AD2347" s="1">
        <v>23261.610000000004</v>
      </c>
      <c r="AE2347" s="6">
        <v>16758.2</v>
      </c>
      <c r="AF2347" s="15">
        <v>0</v>
      </c>
      <c r="AG2347" s="26">
        <v>16291.650000000005</v>
      </c>
      <c r="AH2347" s="13" t="s">
        <v>3024</v>
      </c>
      <c r="AI2347" s="6">
        <v>0</v>
      </c>
      <c r="AJ2347" s="7"/>
      <c r="AK2347" s="4"/>
    </row>
    <row r="2348" spans="1:37" x14ac:dyDescent="0.25">
      <c r="A2348" s="1" t="s">
        <v>2159</v>
      </c>
      <c r="B2348" s="1">
        <v>17344.03</v>
      </c>
      <c r="C2348" s="6">
        <f t="shared" si="160"/>
        <v>9204.4599999999955</v>
      </c>
      <c r="D2348" s="6">
        <v>8719.9499999999971</v>
      </c>
      <c r="E2348" s="6">
        <v>0</v>
      </c>
      <c r="F2348" s="6">
        <v>0</v>
      </c>
      <c r="G2348" s="6">
        <v>184.21</v>
      </c>
      <c r="H2348" s="6">
        <v>300.3</v>
      </c>
      <c r="I2348" s="1">
        <v>0</v>
      </c>
      <c r="J2348" s="6">
        <f t="shared" si="161"/>
        <v>26548.489999999994</v>
      </c>
      <c r="K2348" s="13" t="s">
        <v>3024</v>
      </c>
      <c r="L2348" s="13" t="s">
        <v>3024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13" t="s">
        <v>3024</v>
      </c>
      <c r="V2348" s="6">
        <v>0</v>
      </c>
      <c r="W2348" s="6">
        <f t="shared" si="162"/>
        <v>0</v>
      </c>
      <c r="X2348" s="6">
        <v>0</v>
      </c>
      <c r="Y2348" s="15">
        <v>0</v>
      </c>
      <c r="Z2348" s="15">
        <v>0</v>
      </c>
      <c r="AA2348" s="15">
        <f t="shared" si="163"/>
        <v>0</v>
      </c>
      <c r="AB2348" s="1">
        <v>12741.93</v>
      </c>
      <c r="AC2348" s="13" t="s">
        <v>3024</v>
      </c>
      <c r="AD2348" s="1">
        <v>26468.879999999997</v>
      </c>
      <c r="AE2348" s="6">
        <v>20391.529999999995</v>
      </c>
      <c r="AF2348" s="15">
        <v>0</v>
      </c>
      <c r="AG2348" s="26">
        <v>18819.280000000006</v>
      </c>
      <c r="AH2348" s="13" t="s">
        <v>3024</v>
      </c>
      <c r="AI2348" s="6">
        <v>0</v>
      </c>
      <c r="AJ2348" s="7"/>
      <c r="AK2348" s="4"/>
    </row>
    <row r="2349" spans="1:37" x14ac:dyDescent="0.25">
      <c r="A2349" s="1" t="s">
        <v>2160</v>
      </c>
      <c r="B2349" s="1">
        <v>42890.7</v>
      </c>
      <c r="C2349" s="6">
        <f t="shared" si="160"/>
        <v>22359.900000000005</v>
      </c>
      <c r="D2349" s="6">
        <v>20914.480000000003</v>
      </c>
      <c r="E2349" s="6">
        <v>0</v>
      </c>
      <c r="F2349" s="6">
        <v>0</v>
      </c>
      <c r="G2349" s="6">
        <v>458.27</v>
      </c>
      <c r="H2349" s="6">
        <v>987.15000000000009</v>
      </c>
      <c r="I2349" s="1">
        <v>0</v>
      </c>
      <c r="J2349" s="6">
        <f t="shared" si="161"/>
        <v>65250.600000000006</v>
      </c>
      <c r="K2349" s="13" t="s">
        <v>3024</v>
      </c>
      <c r="L2349" s="13" t="s">
        <v>3024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13" t="s">
        <v>3024</v>
      </c>
      <c r="V2349" s="6">
        <v>0</v>
      </c>
      <c r="W2349" s="6">
        <f t="shared" si="162"/>
        <v>0</v>
      </c>
      <c r="X2349" s="6">
        <v>0</v>
      </c>
      <c r="Y2349" s="15">
        <v>0</v>
      </c>
      <c r="Z2349" s="15">
        <v>0</v>
      </c>
      <c r="AA2349" s="15">
        <f t="shared" si="163"/>
        <v>0</v>
      </c>
      <c r="AB2349" s="1">
        <v>16764.800000000003</v>
      </c>
      <c r="AC2349" s="13" t="s">
        <v>3024</v>
      </c>
      <c r="AD2349" s="1">
        <v>51629.959999999992</v>
      </c>
      <c r="AE2349" s="6">
        <v>44824.540000000008</v>
      </c>
      <c r="AF2349" s="15">
        <v>0</v>
      </c>
      <c r="AG2349" s="26">
        <v>23570.219999999983</v>
      </c>
      <c r="AH2349" s="13" t="s">
        <v>3024</v>
      </c>
      <c r="AI2349" s="6">
        <v>0</v>
      </c>
      <c r="AJ2349" s="7"/>
      <c r="AK2349" s="4"/>
    </row>
    <row r="2350" spans="1:37" x14ac:dyDescent="0.25">
      <c r="A2350" s="1" t="s">
        <v>2161</v>
      </c>
      <c r="B2350" s="1">
        <v>16245.100000000002</v>
      </c>
      <c r="C2350" s="6">
        <f t="shared" si="160"/>
        <v>11536.3</v>
      </c>
      <c r="D2350" s="6">
        <v>11360.98</v>
      </c>
      <c r="E2350" s="6">
        <v>0</v>
      </c>
      <c r="F2350" s="6">
        <v>0</v>
      </c>
      <c r="G2350" s="6">
        <v>175.32</v>
      </c>
      <c r="H2350" s="6">
        <v>0</v>
      </c>
      <c r="I2350" s="1">
        <v>0</v>
      </c>
      <c r="J2350" s="6">
        <f t="shared" si="161"/>
        <v>27781.4</v>
      </c>
      <c r="K2350" s="13" t="s">
        <v>3024</v>
      </c>
      <c r="L2350" s="13" t="s">
        <v>3024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13" t="s">
        <v>3024</v>
      </c>
      <c r="V2350" s="6">
        <v>0</v>
      </c>
      <c r="W2350" s="6">
        <f t="shared" si="162"/>
        <v>0</v>
      </c>
      <c r="X2350" s="6">
        <v>0</v>
      </c>
      <c r="Y2350" s="15">
        <v>0</v>
      </c>
      <c r="Z2350" s="15">
        <v>0</v>
      </c>
      <c r="AA2350" s="15">
        <f t="shared" si="163"/>
        <v>0</v>
      </c>
      <c r="AB2350" s="1">
        <v>5430.8600000000006</v>
      </c>
      <c r="AC2350" s="13" t="s">
        <v>3024</v>
      </c>
      <c r="AD2350" s="1">
        <v>20187.539999999997</v>
      </c>
      <c r="AE2350" s="6">
        <v>18791.489999999998</v>
      </c>
      <c r="AF2350" s="15">
        <v>0</v>
      </c>
      <c r="AG2350" s="26">
        <v>6826.9099999999989</v>
      </c>
      <c r="AH2350" s="13" t="s">
        <v>3024</v>
      </c>
      <c r="AI2350" s="6">
        <v>0</v>
      </c>
      <c r="AJ2350" s="7"/>
      <c r="AK2350" s="4"/>
    </row>
    <row r="2351" spans="1:37" x14ac:dyDescent="0.25">
      <c r="A2351" s="1" t="s">
        <v>2162</v>
      </c>
      <c r="B2351" s="1">
        <v>10101.619999999999</v>
      </c>
      <c r="C2351" s="6">
        <f t="shared" si="160"/>
        <v>4032.380000000001</v>
      </c>
      <c r="D2351" s="6">
        <v>3932.5500000000011</v>
      </c>
      <c r="E2351" s="6">
        <v>0</v>
      </c>
      <c r="F2351" s="6">
        <v>0</v>
      </c>
      <c r="G2351" s="6">
        <v>99.830000000000013</v>
      </c>
      <c r="H2351" s="6">
        <v>0</v>
      </c>
      <c r="I2351" s="1">
        <v>0</v>
      </c>
      <c r="J2351" s="6">
        <f t="shared" si="161"/>
        <v>14134</v>
      </c>
      <c r="K2351" s="13" t="s">
        <v>3024</v>
      </c>
      <c r="L2351" s="13" t="s">
        <v>3024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13" t="s">
        <v>3024</v>
      </c>
      <c r="V2351" s="6">
        <v>0</v>
      </c>
      <c r="W2351" s="6">
        <f t="shared" si="162"/>
        <v>0</v>
      </c>
      <c r="X2351" s="6">
        <v>0</v>
      </c>
      <c r="Y2351" s="15">
        <v>0</v>
      </c>
      <c r="Z2351" s="15">
        <v>0</v>
      </c>
      <c r="AA2351" s="15">
        <f t="shared" si="163"/>
        <v>0</v>
      </c>
      <c r="AB2351" s="1">
        <v>6398.3099999999977</v>
      </c>
      <c r="AC2351" s="13" t="s">
        <v>3024</v>
      </c>
      <c r="AD2351" s="1">
        <v>16517.400000000001</v>
      </c>
      <c r="AE2351" s="6">
        <v>9367.4000000000015</v>
      </c>
      <c r="AF2351" s="15">
        <v>0</v>
      </c>
      <c r="AG2351" s="26">
        <v>13548.309999999996</v>
      </c>
      <c r="AH2351" s="13" t="s">
        <v>3024</v>
      </c>
      <c r="AI2351" s="6">
        <v>0</v>
      </c>
      <c r="AJ2351" s="7"/>
      <c r="AK2351" s="4"/>
    </row>
    <row r="2352" spans="1:37" x14ac:dyDescent="0.25">
      <c r="A2352" s="1" t="s">
        <v>2163</v>
      </c>
      <c r="B2352" s="1">
        <v>17631.84</v>
      </c>
      <c r="C2352" s="6">
        <f t="shared" si="160"/>
        <v>10051.720000000001</v>
      </c>
      <c r="D2352" s="6">
        <v>8574.16</v>
      </c>
      <c r="E2352" s="6">
        <v>0</v>
      </c>
      <c r="F2352" s="6">
        <v>0</v>
      </c>
      <c r="G2352" s="6">
        <v>189.86</v>
      </c>
      <c r="H2352" s="6">
        <v>1287.6999999999998</v>
      </c>
      <c r="I2352" s="1">
        <v>0</v>
      </c>
      <c r="J2352" s="6">
        <f t="shared" si="161"/>
        <v>27683.56</v>
      </c>
      <c r="K2352" s="13" t="s">
        <v>3024</v>
      </c>
      <c r="L2352" s="13" t="s">
        <v>3024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13" t="s">
        <v>3024</v>
      </c>
      <c r="V2352" s="6">
        <v>0</v>
      </c>
      <c r="W2352" s="6">
        <f t="shared" si="162"/>
        <v>0</v>
      </c>
      <c r="X2352" s="6">
        <v>0</v>
      </c>
      <c r="Y2352" s="15">
        <v>0</v>
      </c>
      <c r="Z2352" s="15">
        <v>0</v>
      </c>
      <c r="AA2352" s="15">
        <f t="shared" si="163"/>
        <v>0</v>
      </c>
      <c r="AB2352" s="1">
        <v>4321.59</v>
      </c>
      <c r="AC2352" s="13" t="s">
        <v>3024</v>
      </c>
      <c r="AD2352" s="1">
        <v>17118.060000000005</v>
      </c>
      <c r="AE2352" s="6">
        <v>17657.63</v>
      </c>
      <c r="AF2352" s="15">
        <v>0</v>
      </c>
      <c r="AG2352" s="26">
        <v>3782.0200000000032</v>
      </c>
      <c r="AH2352" s="13" t="s">
        <v>3024</v>
      </c>
      <c r="AI2352" s="6">
        <v>0</v>
      </c>
      <c r="AJ2352" s="7"/>
      <c r="AK2352" s="4"/>
    </row>
    <row r="2353" spans="1:37" x14ac:dyDescent="0.25">
      <c r="A2353" s="1" t="s">
        <v>2164</v>
      </c>
      <c r="B2353" s="1">
        <v>13050.060000000001</v>
      </c>
      <c r="C2353" s="6">
        <f t="shared" si="160"/>
        <v>8375.4600000000009</v>
      </c>
      <c r="D2353" s="6">
        <v>6756.63</v>
      </c>
      <c r="E2353" s="6">
        <v>0</v>
      </c>
      <c r="F2353" s="6">
        <v>0</v>
      </c>
      <c r="G2353" s="6">
        <v>140.43</v>
      </c>
      <c r="H2353" s="6">
        <v>1478.4</v>
      </c>
      <c r="I2353" s="1">
        <v>0</v>
      </c>
      <c r="J2353" s="6">
        <f t="shared" si="161"/>
        <v>21425.520000000004</v>
      </c>
      <c r="K2353" s="13" t="s">
        <v>3024</v>
      </c>
      <c r="L2353" s="13" t="s">
        <v>3024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13" t="s">
        <v>3024</v>
      </c>
      <c r="V2353" s="6">
        <v>0</v>
      </c>
      <c r="W2353" s="6">
        <f t="shared" si="162"/>
        <v>0</v>
      </c>
      <c r="X2353" s="6">
        <v>0</v>
      </c>
      <c r="Y2353" s="15">
        <v>0</v>
      </c>
      <c r="Z2353" s="15">
        <v>0</v>
      </c>
      <c r="AA2353" s="15">
        <f t="shared" si="163"/>
        <v>0</v>
      </c>
      <c r="AB2353" s="1">
        <v>4080.0800000000008</v>
      </c>
      <c r="AC2353" s="13" t="s">
        <v>3024</v>
      </c>
      <c r="AD2353" s="1">
        <v>12416.86</v>
      </c>
      <c r="AE2353" s="6">
        <v>13777.38</v>
      </c>
      <c r="AF2353" s="15">
        <v>0</v>
      </c>
      <c r="AG2353" s="26">
        <v>2719.5600000000022</v>
      </c>
      <c r="AH2353" s="13" t="s">
        <v>3024</v>
      </c>
      <c r="AI2353" s="6">
        <v>0</v>
      </c>
      <c r="AJ2353" s="7"/>
      <c r="AK2353" s="4"/>
    </row>
    <row r="2354" spans="1:37" x14ac:dyDescent="0.25">
      <c r="A2354" s="1" t="s">
        <v>2165</v>
      </c>
      <c r="B2354" s="1">
        <v>34298.810000000005</v>
      </c>
      <c r="C2354" s="6">
        <f t="shared" si="160"/>
        <v>21567.900000000005</v>
      </c>
      <c r="D2354" s="6">
        <v>20190.230000000003</v>
      </c>
      <c r="E2354" s="6">
        <v>0</v>
      </c>
      <c r="F2354" s="6">
        <v>0</v>
      </c>
      <c r="G2354" s="6">
        <v>368.22</v>
      </c>
      <c r="H2354" s="6">
        <v>1009.4499999999999</v>
      </c>
      <c r="I2354" s="1">
        <v>0</v>
      </c>
      <c r="J2354" s="6">
        <f t="shared" si="161"/>
        <v>55866.710000000006</v>
      </c>
      <c r="K2354" s="13" t="s">
        <v>3024</v>
      </c>
      <c r="L2354" s="13" t="s">
        <v>3024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13" t="s">
        <v>3024</v>
      </c>
      <c r="V2354" s="6">
        <v>0</v>
      </c>
      <c r="W2354" s="6">
        <f t="shared" si="162"/>
        <v>0</v>
      </c>
      <c r="X2354" s="6">
        <v>0</v>
      </c>
      <c r="Y2354" s="15">
        <v>0</v>
      </c>
      <c r="Z2354" s="15">
        <v>0</v>
      </c>
      <c r="AA2354" s="15">
        <f t="shared" si="163"/>
        <v>0</v>
      </c>
      <c r="AB2354" s="1">
        <v>17359.41</v>
      </c>
      <c r="AC2354" s="13" t="s">
        <v>3024</v>
      </c>
      <c r="AD2354" s="1">
        <v>49913.139999999985</v>
      </c>
      <c r="AE2354" s="6">
        <v>37477.33</v>
      </c>
      <c r="AF2354" s="15">
        <v>0</v>
      </c>
      <c r="AG2354" s="26">
        <v>29795.219999999994</v>
      </c>
      <c r="AH2354" s="13" t="s">
        <v>3024</v>
      </c>
      <c r="AI2354" s="6">
        <v>0</v>
      </c>
      <c r="AJ2354" s="7"/>
      <c r="AK2354" s="4"/>
    </row>
    <row r="2355" spans="1:37" x14ac:dyDescent="0.25">
      <c r="A2355" s="1" t="s">
        <v>2166</v>
      </c>
      <c r="B2355" s="1">
        <v>23468.12</v>
      </c>
      <c r="C2355" s="6">
        <f t="shared" si="160"/>
        <v>18920.240000000002</v>
      </c>
      <c r="D2355" s="6">
        <v>16555.690000000002</v>
      </c>
      <c r="E2355" s="6">
        <v>0</v>
      </c>
      <c r="F2355" s="6">
        <v>0</v>
      </c>
      <c r="G2355" s="6">
        <v>251.35000000000002</v>
      </c>
      <c r="H2355" s="6">
        <v>2113.1999999999998</v>
      </c>
      <c r="I2355" s="1">
        <v>0</v>
      </c>
      <c r="J2355" s="6">
        <f t="shared" si="161"/>
        <v>42388.36</v>
      </c>
      <c r="K2355" s="13" t="s">
        <v>3024</v>
      </c>
      <c r="L2355" s="13" t="s">
        <v>3024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13" t="s">
        <v>3024</v>
      </c>
      <c r="V2355" s="6">
        <v>0</v>
      </c>
      <c r="W2355" s="6">
        <f t="shared" si="162"/>
        <v>0</v>
      </c>
      <c r="X2355" s="6">
        <v>0</v>
      </c>
      <c r="Y2355" s="15">
        <v>0</v>
      </c>
      <c r="Z2355" s="15">
        <v>0</v>
      </c>
      <c r="AA2355" s="15">
        <f t="shared" si="163"/>
        <v>0</v>
      </c>
      <c r="AB2355" s="1">
        <v>7275.4199999999992</v>
      </c>
      <c r="AC2355" s="13" t="s">
        <v>3024</v>
      </c>
      <c r="AD2355" s="1">
        <v>27819.67</v>
      </c>
      <c r="AE2355" s="6">
        <v>28889.030000000002</v>
      </c>
      <c r="AF2355" s="15">
        <v>0</v>
      </c>
      <c r="AG2355" s="26">
        <v>6206.0599999999959</v>
      </c>
      <c r="AH2355" s="13" t="s">
        <v>3024</v>
      </c>
      <c r="AI2355" s="6">
        <v>0</v>
      </c>
      <c r="AJ2355" s="7"/>
      <c r="AK2355" s="4"/>
    </row>
    <row r="2356" spans="1:37" x14ac:dyDescent="0.25">
      <c r="A2356" s="1" t="s">
        <v>2167</v>
      </c>
      <c r="B2356" s="1">
        <v>10571.87</v>
      </c>
      <c r="C2356" s="6">
        <f t="shared" si="160"/>
        <v>8459.89</v>
      </c>
      <c r="D2356" s="6">
        <v>8336.9699999999993</v>
      </c>
      <c r="E2356" s="6">
        <v>0</v>
      </c>
      <c r="F2356" s="6">
        <v>0</v>
      </c>
      <c r="G2356" s="6">
        <v>122.91999999999999</v>
      </c>
      <c r="H2356" s="6">
        <v>0</v>
      </c>
      <c r="I2356" s="1">
        <v>0</v>
      </c>
      <c r="J2356" s="6">
        <f t="shared" si="161"/>
        <v>19031.760000000002</v>
      </c>
      <c r="K2356" s="13" t="s">
        <v>3024</v>
      </c>
      <c r="L2356" s="13" t="s">
        <v>3024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13" t="s">
        <v>3024</v>
      </c>
      <c r="V2356" s="6">
        <v>0</v>
      </c>
      <c r="W2356" s="6">
        <f t="shared" si="162"/>
        <v>0</v>
      </c>
      <c r="X2356" s="6">
        <v>0</v>
      </c>
      <c r="Y2356" s="15">
        <v>0</v>
      </c>
      <c r="Z2356" s="15">
        <v>0</v>
      </c>
      <c r="AA2356" s="15">
        <f t="shared" si="163"/>
        <v>0</v>
      </c>
      <c r="AB2356" s="1">
        <v>5392.0599999999995</v>
      </c>
      <c r="AC2356" s="13" t="s">
        <v>3024</v>
      </c>
      <c r="AD2356" s="1">
        <v>15800.339999999995</v>
      </c>
      <c r="AE2356" s="6">
        <v>13706.009999999998</v>
      </c>
      <c r="AF2356" s="15">
        <v>0</v>
      </c>
      <c r="AG2356" s="26">
        <v>7486.3899999999976</v>
      </c>
      <c r="AH2356" s="13" t="s">
        <v>3024</v>
      </c>
      <c r="AI2356" s="6">
        <v>0</v>
      </c>
      <c r="AJ2356" s="7"/>
      <c r="AK2356" s="4"/>
    </row>
    <row r="2357" spans="1:37" x14ac:dyDescent="0.25">
      <c r="A2357" s="1" t="s">
        <v>2168</v>
      </c>
      <c r="B2357" s="1">
        <v>26390.559999999998</v>
      </c>
      <c r="C2357" s="6">
        <f t="shared" si="160"/>
        <v>11664.150000000003</v>
      </c>
      <c r="D2357" s="6">
        <v>10087.510000000002</v>
      </c>
      <c r="E2357" s="6">
        <v>0</v>
      </c>
      <c r="F2357" s="6">
        <v>0</v>
      </c>
      <c r="G2357" s="6">
        <v>273.79000000000002</v>
      </c>
      <c r="H2357" s="6">
        <v>1302.8499999999999</v>
      </c>
      <c r="I2357" s="1">
        <v>0</v>
      </c>
      <c r="J2357" s="6">
        <f t="shared" si="161"/>
        <v>38054.71</v>
      </c>
      <c r="K2357" s="13" t="s">
        <v>3024</v>
      </c>
      <c r="L2357" s="13" t="s">
        <v>3024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13" t="s">
        <v>3024</v>
      </c>
      <c r="V2357" s="6">
        <v>0</v>
      </c>
      <c r="W2357" s="6">
        <f t="shared" si="162"/>
        <v>0</v>
      </c>
      <c r="X2357" s="6">
        <v>0</v>
      </c>
      <c r="Y2357" s="15">
        <v>0</v>
      </c>
      <c r="Z2357" s="15">
        <v>0</v>
      </c>
      <c r="AA2357" s="15">
        <f t="shared" si="163"/>
        <v>0</v>
      </c>
      <c r="AB2357" s="1">
        <v>8461.9199999999983</v>
      </c>
      <c r="AC2357" s="13" t="s">
        <v>3024</v>
      </c>
      <c r="AD2357" s="1">
        <v>27413.479999999996</v>
      </c>
      <c r="AE2357" s="6">
        <v>22874.86</v>
      </c>
      <c r="AF2357" s="15">
        <v>0</v>
      </c>
      <c r="AG2357" s="26">
        <v>13000.539999999997</v>
      </c>
      <c r="AH2357" s="13" t="s">
        <v>3024</v>
      </c>
      <c r="AI2357" s="6">
        <v>0</v>
      </c>
      <c r="AJ2357" s="7"/>
      <c r="AK2357" s="4"/>
    </row>
    <row r="2358" spans="1:37" x14ac:dyDescent="0.25">
      <c r="A2358" s="1" t="s">
        <v>2169</v>
      </c>
      <c r="B2358" s="1">
        <v>23897.949999999997</v>
      </c>
      <c r="C2358" s="6">
        <f t="shared" si="160"/>
        <v>11928.699999999999</v>
      </c>
      <c r="D2358" s="6">
        <v>11208.08</v>
      </c>
      <c r="E2358" s="6">
        <v>0</v>
      </c>
      <c r="F2358" s="6">
        <v>0</v>
      </c>
      <c r="G2358" s="6">
        <v>250.96</v>
      </c>
      <c r="H2358" s="6">
        <v>469.66</v>
      </c>
      <c r="I2358" s="1">
        <v>0</v>
      </c>
      <c r="J2358" s="6">
        <f t="shared" si="161"/>
        <v>35826.649999999994</v>
      </c>
      <c r="K2358" s="13" t="s">
        <v>3024</v>
      </c>
      <c r="L2358" s="13" t="s">
        <v>3024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13" t="s">
        <v>3024</v>
      </c>
      <c r="V2358" s="6">
        <v>0</v>
      </c>
      <c r="W2358" s="6">
        <f t="shared" si="162"/>
        <v>0</v>
      </c>
      <c r="X2358" s="6">
        <v>0</v>
      </c>
      <c r="Y2358" s="15">
        <v>0</v>
      </c>
      <c r="Z2358" s="15">
        <v>0</v>
      </c>
      <c r="AA2358" s="15">
        <f t="shared" si="163"/>
        <v>0</v>
      </c>
      <c r="AB2358" s="1">
        <v>7771.07</v>
      </c>
      <c r="AC2358" s="13" t="s">
        <v>3024</v>
      </c>
      <c r="AD2358" s="1">
        <v>27295.019999999997</v>
      </c>
      <c r="AE2358" s="6">
        <v>24550.109999999997</v>
      </c>
      <c r="AF2358" s="15">
        <v>0</v>
      </c>
      <c r="AG2358" s="26">
        <v>10515.98</v>
      </c>
      <c r="AH2358" s="13" t="s">
        <v>3024</v>
      </c>
      <c r="AI2358" s="6">
        <v>0</v>
      </c>
      <c r="AJ2358" s="7"/>
      <c r="AK2358" s="4"/>
    </row>
    <row r="2359" spans="1:37" x14ac:dyDescent="0.25">
      <c r="A2359" s="1" t="s">
        <v>2170</v>
      </c>
      <c r="B2359" s="1">
        <v>7377.4500000000007</v>
      </c>
      <c r="C2359" s="6">
        <f t="shared" si="160"/>
        <v>3078.4500000000003</v>
      </c>
      <c r="D2359" s="6">
        <v>3054.13</v>
      </c>
      <c r="E2359" s="6">
        <v>0</v>
      </c>
      <c r="F2359" s="6">
        <v>0</v>
      </c>
      <c r="G2359" s="6">
        <v>24.32</v>
      </c>
      <c r="H2359" s="6">
        <v>0</v>
      </c>
      <c r="I2359" s="1">
        <v>275807.13</v>
      </c>
      <c r="J2359" s="6">
        <f t="shared" si="161"/>
        <v>-265351.23</v>
      </c>
      <c r="K2359" s="13" t="s">
        <v>3024</v>
      </c>
      <c r="L2359" s="13" t="s">
        <v>3024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13" t="s">
        <v>3024</v>
      </c>
      <c r="V2359" s="6">
        <v>0</v>
      </c>
      <c r="W2359" s="6">
        <f t="shared" si="162"/>
        <v>275807.13</v>
      </c>
      <c r="X2359" s="6">
        <v>0</v>
      </c>
      <c r="Y2359" s="15">
        <v>0</v>
      </c>
      <c r="Z2359" s="15">
        <v>0</v>
      </c>
      <c r="AA2359" s="15">
        <f>-J2359</f>
        <v>265351.23</v>
      </c>
      <c r="AB2359" s="1">
        <v>5461.6399999999994</v>
      </c>
      <c r="AC2359" s="13" t="s">
        <v>3024</v>
      </c>
      <c r="AD2359" s="1">
        <v>12078.480000000003</v>
      </c>
      <c r="AE2359" s="6">
        <v>7807.420000000001</v>
      </c>
      <c r="AF2359" s="15">
        <f>AE2359</f>
        <v>7807.420000000001</v>
      </c>
      <c r="AG2359" s="26">
        <v>9732.7000000000007</v>
      </c>
      <c r="AH2359" s="13" t="s">
        <v>3024</v>
      </c>
      <c r="AI2359" s="6">
        <v>0</v>
      </c>
      <c r="AJ2359" s="7"/>
      <c r="AK2359" s="4"/>
    </row>
    <row r="2360" spans="1:37" x14ac:dyDescent="0.25">
      <c r="A2360" s="1" t="s">
        <v>2171</v>
      </c>
      <c r="B2360" s="1">
        <v>21621.489999999998</v>
      </c>
      <c r="C2360" s="6">
        <f t="shared" si="160"/>
        <v>10581.35</v>
      </c>
      <c r="D2360" s="6">
        <v>9331.91</v>
      </c>
      <c r="E2360" s="6">
        <v>0</v>
      </c>
      <c r="F2360" s="6">
        <v>0</v>
      </c>
      <c r="G2360" s="6">
        <v>229.94</v>
      </c>
      <c r="H2360" s="6">
        <v>1019.5</v>
      </c>
      <c r="I2360" s="1">
        <v>0</v>
      </c>
      <c r="J2360" s="6">
        <f t="shared" si="161"/>
        <v>32202.839999999997</v>
      </c>
      <c r="K2360" s="13" t="s">
        <v>3024</v>
      </c>
      <c r="L2360" s="13" t="s">
        <v>3024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13" t="s">
        <v>3024</v>
      </c>
      <c r="V2360" s="6">
        <v>0</v>
      </c>
      <c r="W2360" s="6">
        <f t="shared" si="162"/>
        <v>0</v>
      </c>
      <c r="X2360" s="6">
        <v>0</v>
      </c>
      <c r="Y2360" s="15">
        <v>0</v>
      </c>
      <c r="Z2360" s="15">
        <v>0</v>
      </c>
      <c r="AA2360" s="15">
        <f t="shared" si="163"/>
        <v>0</v>
      </c>
      <c r="AB2360" s="1">
        <v>5500.4599999999991</v>
      </c>
      <c r="AC2360" s="13" t="s">
        <v>3024</v>
      </c>
      <c r="AD2360" s="1">
        <v>24795.249999999996</v>
      </c>
      <c r="AE2360" s="6">
        <v>19360.429999999997</v>
      </c>
      <c r="AF2360" s="15">
        <v>0</v>
      </c>
      <c r="AG2360" s="26">
        <v>10935.279999999999</v>
      </c>
      <c r="AH2360" s="13" t="s">
        <v>3024</v>
      </c>
      <c r="AI2360" s="6">
        <v>0</v>
      </c>
      <c r="AJ2360" s="7"/>
      <c r="AK2360" s="4"/>
    </row>
    <row r="2361" spans="1:37" x14ac:dyDescent="0.25">
      <c r="A2361" s="1" t="s">
        <v>2172</v>
      </c>
      <c r="B2361" s="1">
        <v>8867.6400000000012</v>
      </c>
      <c r="C2361" s="6">
        <f t="shared" si="160"/>
        <v>6077.35</v>
      </c>
      <c r="D2361" s="6">
        <v>5982.72</v>
      </c>
      <c r="E2361" s="6">
        <v>0</v>
      </c>
      <c r="F2361" s="6">
        <v>0</v>
      </c>
      <c r="G2361" s="6">
        <v>94.63</v>
      </c>
      <c r="H2361" s="6">
        <v>0</v>
      </c>
      <c r="I2361" s="1">
        <v>0</v>
      </c>
      <c r="J2361" s="6">
        <f t="shared" si="161"/>
        <v>14944.990000000002</v>
      </c>
      <c r="K2361" s="13" t="s">
        <v>3024</v>
      </c>
      <c r="L2361" s="13" t="s">
        <v>3024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  <c r="R2361" s="6">
        <v>0</v>
      </c>
      <c r="S2361" s="6">
        <v>0</v>
      </c>
      <c r="T2361" s="6">
        <v>0</v>
      </c>
      <c r="U2361" s="13" t="s">
        <v>3024</v>
      </c>
      <c r="V2361" s="6">
        <v>0</v>
      </c>
      <c r="W2361" s="6">
        <f t="shared" si="162"/>
        <v>0</v>
      </c>
      <c r="X2361" s="6">
        <v>0</v>
      </c>
      <c r="Y2361" s="15">
        <v>0</v>
      </c>
      <c r="Z2361" s="15">
        <v>0</v>
      </c>
      <c r="AA2361" s="15">
        <f t="shared" si="163"/>
        <v>0</v>
      </c>
      <c r="AB2361" s="1">
        <v>4024.6099999999992</v>
      </c>
      <c r="AC2361" s="13" t="s">
        <v>3024</v>
      </c>
      <c r="AD2361" s="1">
        <v>10983.3</v>
      </c>
      <c r="AE2361" s="6">
        <v>10194.620000000001</v>
      </c>
      <c r="AF2361" s="15">
        <v>0</v>
      </c>
      <c r="AG2361" s="26">
        <v>4813.2899999999972</v>
      </c>
      <c r="AH2361" s="13" t="s">
        <v>3024</v>
      </c>
      <c r="AI2361" s="6">
        <v>0</v>
      </c>
      <c r="AJ2361" s="7"/>
      <c r="AK2361" s="4"/>
    </row>
    <row r="2362" spans="1:37" x14ac:dyDescent="0.25">
      <c r="A2362" s="1" t="s">
        <v>2173</v>
      </c>
      <c r="B2362" s="1">
        <v>18942.45</v>
      </c>
      <c r="C2362" s="6">
        <f t="shared" si="160"/>
        <v>7982.170000000001</v>
      </c>
      <c r="D2362" s="6">
        <v>7789.1500000000005</v>
      </c>
      <c r="E2362" s="6">
        <v>0</v>
      </c>
      <c r="F2362" s="6">
        <v>0</v>
      </c>
      <c r="G2362" s="6">
        <v>193.02</v>
      </c>
      <c r="H2362" s="6">
        <v>0</v>
      </c>
      <c r="I2362" s="1">
        <v>0</v>
      </c>
      <c r="J2362" s="6">
        <f t="shared" si="161"/>
        <v>26924.620000000003</v>
      </c>
      <c r="K2362" s="13" t="s">
        <v>3024</v>
      </c>
      <c r="L2362" s="13" t="s">
        <v>3024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  <c r="S2362" s="6">
        <v>0</v>
      </c>
      <c r="T2362" s="6">
        <v>0</v>
      </c>
      <c r="U2362" s="13" t="s">
        <v>3024</v>
      </c>
      <c r="V2362" s="6">
        <v>0</v>
      </c>
      <c r="W2362" s="6">
        <f t="shared" si="162"/>
        <v>0</v>
      </c>
      <c r="X2362" s="6">
        <v>0</v>
      </c>
      <c r="Y2362" s="15">
        <v>0</v>
      </c>
      <c r="Z2362" s="15">
        <v>0</v>
      </c>
      <c r="AA2362" s="15">
        <f t="shared" si="163"/>
        <v>0</v>
      </c>
      <c r="AB2362" s="1">
        <v>5088.8000000000011</v>
      </c>
      <c r="AC2362" s="13" t="s">
        <v>3024</v>
      </c>
      <c r="AD2362" s="1">
        <v>18395.620000000003</v>
      </c>
      <c r="AE2362" s="6">
        <v>18636.47</v>
      </c>
      <c r="AF2362" s="15">
        <v>0</v>
      </c>
      <c r="AG2362" s="26">
        <v>4847.9500000000016</v>
      </c>
      <c r="AH2362" s="13" t="s">
        <v>3024</v>
      </c>
      <c r="AI2362" s="6">
        <v>0</v>
      </c>
      <c r="AJ2362" s="7"/>
      <c r="AK2362" s="4"/>
    </row>
    <row r="2363" spans="1:37" x14ac:dyDescent="0.25">
      <c r="A2363" s="1" t="s">
        <v>2174</v>
      </c>
      <c r="B2363" s="1">
        <v>11674.960000000001</v>
      </c>
      <c r="C2363" s="6">
        <f t="shared" si="160"/>
        <v>6121.5999999999995</v>
      </c>
      <c r="D2363" s="6">
        <v>6000.45</v>
      </c>
      <c r="E2363" s="6">
        <v>0</v>
      </c>
      <c r="F2363" s="6">
        <v>0</v>
      </c>
      <c r="G2363" s="6">
        <v>121.15</v>
      </c>
      <c r="H2363" s="6">
        <v>0</v>
      </c>
      <c r="I2363" s="1">
        <v>0</v>
      </c>
      <c r="J2363" s="6">
        <f t="shared" si="161"/>
        <v>17796.560000000001</v>
      </c>
      <c r="K2363" s="13" t="s">
        <v>3024</v>
      </c>
      <c r="L2363" s="13" t="s">
        <v>3024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13" t="s">
        <v>3024</v>
      </c>
      <c r="V2363" s="6">
        <v>0</v>
      </c>
      <c r="W2363" s="6">
        <f t="shared" si="162"/>
        <v>0</v>
      </c>
      <c r="X2363" s="6">
        <v>0</v>
      </c>
      <c r="Y2363" s="15">
        <v>0</v>
      </c>
      <c r="Z2363" s="15">
        <v>0</v>
      </c>
      <c r="AA2363" s="15">
        <f t="shared" si="163"/>
        <v>0</v>
      </c>
      <c r="AB2363" s="1">
        <v>2401.64</v>
      </c>
      <c r="AC2363" s="13" t="s">
        <v>3024</v>
      </c>
      <c r="AD2363" s="1">
        <v>12000.9</v>
      </c>
      <c r="AE2363" s="6">
        <v>11998.29</v>
      </c>
      <c r="AF2363" s="15">
        <v>0</v>
      </c>
      <c r="AG2363" s="26">
        <v>2404.2499999999982</v>
      </c>
      <c r="AH2363" s="13" t="s">
        <v>3024</v>
      </c>
      <c r="AI2363" s="6">
        <v>0</v>
      </c>
      <c r="AJ2363" s="7"/>
      <c r="AK2363" s="4"/>
    </row>
    <row r="2364" spans="1:37" x14ac:dyDescent="0.25">
      <c r="A2364" s="1" t="s">
        <v>2175</v>
      </c>
      <c r="B2364" s="1">
        <v>7667.9400000000005</v>
      </c>
      <c r="C2364" s="6">
        <f t="shared" si="160"/>
        <v>3889.65</v>
      </c>
      <c r="D2364" s="6">
        <v>3809.05</v>
      </c>
      <c r="E2364" s="6">
        <v>0</v>
      </c>
      <c r="F2364" s="6">
        <v>0</v>
      </c>
      <c r="G2364" s="6">
        <v>80.599999999999994</v>
      </c>
      <c r="H2364" s="6">
        <v>0</v>
      </c>
      <c r="I2364" s="1">
        <v>0</v>
      </c>
      <c r="J2364" s="6">
        <f t="shared" si="161"/>
        <v>11557.59</v>
      </c>
      <c r="K2364" s="13" t="s">
        <v>3024</v>
      </c>
      <c r="L2364" s="13" t="s">
        <v>3024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13" t="s">
        <v>3024</v>
      </c>
      <c r="V2364" s="6">
        <v>0</v>
      </c>
      <c r="W2364" s="6">
        <f t="shared" si="162"/>
        <v>0</v>
      </c>
      <c r="X2364" s="6">
        <v>0</v>
      </c>
      <c r="Y2364" s="15">
        <v>0</v>
      </c>
      <c r="Z2364" s="15">
        <v>0</v>
      </c>
      <c r="AA2364" s="15">
        <f t="shared" si="163"/>
        <v>0</v>
      </c>
      <c r="AB2364" s="1">
        <v>1270.69</v>
      </c>
      <c r="AC2364" s="13" t="s">
        <v>3024</v>
      </c>
      <c r="AD2364" s="1">
        <v>7621.2000000000007</v>
      </c>
      <c r="AE2364" s="6">
        <v>7620.1400000000012</v>
      </c>
      <c r="AF2364" s="15">
        <v>0</v>
      </c>
      <c r="AG2364" s="26">
        <v>1271.7500000000005</v>
      </c>
      <c r="AH2364" s="13" t="s">
        <v>3024</v>
      </c>
      <c r="AI2364" s="6">
        <v>0</v>
      </c>
      <c r="AJ2364" s="7"/>
      <c r="AK2364" s="4"/>
    </row>
    <row r="2365" spans="1:37" x14ac:dyDescent="0.25">
      <c r="A2365" s="1" t="s">
        <v>2176</v>
      </c>
      <c r="B2365" s="1">
        <v>7387.1299999999992</v>
      </c>
      <c r="C2365" s="6">
        <f t="shared" si="160"/>
        <v>6125.71</v>
      </c>
      <c r="D2365" s="6">
        <v>6101.35</v>
      </c>
      <c r="E2365" s="6">
        <v>0</v>
      </c>
      <c r="F2365" s="6">
        <v>0</v>
      </c>
      <c r="G2365" s="6">
        <v>24.36</v>
      </c>
      <c r="H2365" s="6">
        <v>0</v>
      </c>
      <c r="I2365" s="1">
        <v>304479.55</v>
      </c>
      <c r="J2365" s="6">
        <f t="shared" si="161"/>
        <v>-290966.70999999996</v>
      </c>
      <c r="K2365" s="13" t="s">
        <v>3024</v>
      </c>
      <c r="L2365" s="13" t="s">
        <v>3024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13" t="s">
        <v>3024</v>
      </c>
      <c r="V2365" s="6">
        <v>0</v>
      </c>
      <c r="W2365" s="6">
        <f t="shared" si="162"/>
        <v>304479.55</v>
      </c>
      <c r="X2365" s="6">
        <v>0</v>
      </c>
      <c r="Y2365" s="15">
        <v>0</v>
      </c>
      <c r="Z2365" s="15">
        <v>0</v>
      </c>
      <c r="AA2365" s="15">
        <f>-J2365</f>
        <v>290966.70999999996</v>
      </c>
      <c r="AB2365" s="1">
        <v>8108.9799999999987</v>
      </c>
      <c r="AC2365" s="13" t="s">
        <v>3024</v>
      </c>
      <c r="AD2365" s="1">
        <v>14869.119999999999</v>
      </c>
      <c r="AE2365" s="6">
        <v>11045.919999999998</v>
      </c>
      <c r="AF2365" s="15">
        <f>AE2365</f>
        <v>11045.919999999998</v>
      </c>
      <c r="AG2365" s="26">
        <v>11932.18</v>
      </c>
      <c r="AH2365" s="13" t="s">
        <v>3024</v>
      </c>
      <c r="AI2365" s="6">
        <v>0</v>
      </c>
      <c r="AK2365" s="4"/>
    </row>
    <row r="2366" spans="1:37" x14ac:dyDescent="0.25">
      <c r="A2366" s="1" t="s">
        <v>2177</v>
      </c>
      <c r="B2366" s="1">
        <v>38428.469999999994</v>
      </c>
      <c r="C2366" s="6">
        <f t="shared" si="160"/>
        <v>25098.61</v>
      </c>
      <c r="D2366" s="6">
        <v>22357.97</v>
      </c>
      <c r="E2366" s="6">
        <v>0</v>
      </c>
      <c r="F2366" s="6">
        <v>0</v>
      </c>
      <c r="G2366" s="6">
        <v>412.14</v>
      </c>
      <c r="H2366" s="6">
        <v>2328.5</v>
      </c>
      <c r="I2366" s="1">
        <v>0</v>
      </c>
      <c r="J2366" s="6">
        <f t="shared" si="161"/>
        <v>63527.079999999994</v>
      </c>
      <c r="K2366" s="13" t="s">
        <v>3024</v>
      </c>
      <c r="L2366" s="13" t="s">
        <v>3024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13" t="s">
        <v>3024</v>
      </c>
      <c r="V2366" s="6">
        <v>0</v>
      </c>
      <c r="W2366" s="6">
        <f t="shared" si="162"/>
        <v>0</v>
      </c>
      <c r="X2366" s="6">
        <v>0</v>
      </c>
      <c r="Y2366" s="15">
        <v>0</v>
      </c>
      <c r="Z2366" s="15">
        <v>0</v>
      </c>
      <c r="AA2366" s="15">
        <f t="shared" si="163"/>
        <v>0</v>
      </c>
      <c r="AB2366" s="1">
        <v>16852.859999999993</v>
      </c>
      <c r="AC2366" s="13" t="s">
        <v>3024</v>
      </c>
      <c r="AD2366" s="1">
        <v>49702.079999999994</v>
      </c>
      <c r="AE2366" s="6">
        <v>43793.439999999995</v>
      </c>
      <c r="AF2366" s="15">
        <v>0</v>
      </c>
      <c r="AG2366" s="26">
        <v>22761.499999999989</v>
      </c>
      <c r="AH2366" s="13" t="s">
        <v>3024</v>
      </c>
      <c r="AI2366" s="6">
        <v>0</v>
      </c>
      <c r="AK2366" s="4"/>
    </row>
    <row r="2367" spans="1:37" x14ac:dyDescent="0.25">
      <c r="A2367" s="1" t="s">
        <v>2178</v>
      </c>
      <c r="B2367" s="1">
        <v>12943.789999999999</v>
      </c>
      <c r="C2367" s="6">
        <f t="shared" si="160"/>
        <v>7705.4599999999991</v>
      </c>
      <c r="D2367" s="6">
        <v>7561.2099999999991</v>
      </c>
      <c r="E2367" s="6">
        <v>0</v>
      </c>
      <c r="F2367" s="6">
        <v>0</v>
      </c>
      <c r="G2367" s="6">
        <v>144.25</v>
      </c>
      <c r="H2367" s="6">
        <v>0</v>
      </c>
      <c r="I2367" s="1">
        <v>0</v>
      </c>
      <c r="J2367" s="6">
        <f t="shared" si="161"/>
        <v>20649.25</v>
      </c>
      <c r="K2367" s="13" t="s">
        <v>3024</v>
      </c>
      <c r="L2367" s="13" t="s">
        <v>3024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13" t="s">
        <v>3024</v>
      </c>
      <c r="V2367" s="6">
        <v>0</v>
      </c>
      <c r="W2367" s="6">
        <f t="shared" si="162"/>
        <v>0</v>
      </c>
      <c r="X2367" s="6">
        <v>0</v>
      </c>
      <c r="Y2367" s="15">
        <v>0</v>
      </c>
      <c r="Z2367" s="15">
        <v>0</v>
      </c>
      <c r="AA2367" s="15">
        <f t="shared" si="163"/>
        <v>0</v>
      </c>
      <c r="AB2367" s="1">
        <v>4324.1300000000019</v>
      </c>
      <c r="AC2367" s="13" t="s">
        <v>3024</v>
      </c>
      <c r="AD2367" s="1">
        <v>15441.84</v>
      </c>
      <c r="AE2367" s="6">
        <v>14445.829999999998</v>
      </c>
      <c r="AF2367" s="15">
        <v>0</v>
      </c>
      <c r="AG2367" s="26">
        <v>5320.1400000000049</v>
      </c>
      <c r="AH2367" s="13" t="s">
        <v>3024</v>
      </c>
      <c r="AI2367" s="6">
        <v>0</v>
      </c>
      <c r="AK2367" s="4"/>
    </row>
    <row r="2368" spans="1:37" x14ac:dyDescent="0.25">
      <c r="A2368" s="1" t="s">
        <v>2179</v>
      </c>
      <c r="B2368" s="1">
        <v>8843.07</v>
      </c>
      <c r="C2368" s="6">
        <f t="shared" si="160"/>
        <v>4880.8</v>
      </c>
      <c r="D2368" s="6">
        <v>4564.4400000000005</v>
      </c>
      <c r="E2368" s="6">
        <v>0</v>
      </c>
      <c r="F2368" s="6">
        <v>0</v>
      </c>
      <c r="G2368" s="6">
        <v>29.16</v>
      </c>
      <c r="H2368" s="6">
        <v>287.2</v>
      </c>
      <c r="I2368" s="1">
        <v>227748.6</v>
      </c>
      <c r="J2368" s="6">
        <f t="shared" si="161"/>
        <v>-214024.73</v>
      </c>
      <c r="K2368" s="13" t="s">
        <v>3024</v>
      </c>
      <c r="L2368" s="13" t="s">
        <v>3024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13" t="s">
        <v>3024</v>
      </c>
      <c r="V2368" s="6">
        <v>0</v>
      </c>
      <c r="W2368" s="6">
        <f t="shared" si="162"/>
        <v>227748.6</v>
      </c>
      <c r="X2368" s="6">
        <v>0</v>
      </c>
      <c r="Y2368" s="15">
        <v>0</v>
      </c>
      <c r="Z2368" s="15">
        <v>0</v>
      </c>
      <c r="AA2368" s="15">
        <f>-J2368</f>
        <v>214024.73</v>
      </c>
      <c r="AB2368" s="1">
        <v>2269.9800000000005</v>
      </c>
      <c r="AC2368" s="13" t="s">
        <v>3024</v>
      </c>
      <c r="AD2368" s="1">
        <v>9824.5</v>
      </c>
      <c r="AE2368" s="6">
        <v>8726.760000000002</v>
      </c>
      <c r="AF2368" s="15">
        <f>AE2368</f>
        <v>8726.760000000002</v>
      </c>
      <c r="AG2368" s="26">
        <v>3367.72</v>
      </c>
      <c r="AH2368" s="13" t="s">
        <v>3024</v>
      </c>
      <c r="AI2368" s="6">
        <v>0</v>
      </c>
      <c r="AJ2368" s="7"/>
      <c r="AK2368" s="4"/>
    </row>
    <row r="2369" spans="1:37" x14ac:dyDescent="0.25">
      <c r="A2369" s="1" t="s">
        <v>2180</v>
      </c>
      <c r="B2369" s="1">
        <v>24968.12</v>
      </c>
      <c r="C2369" s="6">
        <f t="shared" si="160"/>
        <v>12349.53</v>
      </c>
      <c r="D2369" s="6">
        <v>11433.720000000001</v>
      </c>
      <c r="E2369" s="6">
        <v>0</v>
      </c>
      <c r="F2369" s="6">
        <v>0</v>
      </c>
      <c r="G2369" s="6">
        <v>260.95999999999998</v>
      </c>
      <c r="H2369" s="6">
        <v>654.85</v>
      </c>
      <c r="I2369" s="1">
        <v>0</v>
      </c>
      <c r="J2369" s="6">
        <f t="shared" si="161"/>
        <v>37317.65</v>
      </c>
      <c r="K2369" s="13" t="s">
        <v>3024</v>
      </c>
      <c r="L2369" s="13" t="s">
        <v>3024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13" t="s">
        <v>3024</v>
      </c>
      <c r="V2369" s="6">
        <v>0</v>
      </c>
      <c r="W2369" s="6">
        <f t="shared" si="162"/>
        <v>0</v>
      </c>
      <c r="X2369" s="6">
        <v>0</v>
      </c>
      <c r="Y2369" s="15">
        <v>0</v>
      </c>
      <c r="Z2369" s="15">
        <v>0</v>
      </c>
      <c r="AA2369" s="15">
        <f t="shared" si="163"/>
        <v>0</v>
      </c>
      <c r="AB2369" s="1">
        <v>7726.51</v>
      </c>
      <c r="AC2369" s="13" t="s">
        <v>3024</v>
      </c>
      <c r="AD2369" s="1">
        <v>30138.599999999991</v>
      </c>
      <c r="AE2369" s="6">
        <v>23880.03</v>
      </c>
      <c r="AF2369" s="15">
        <v>0</v>
      </c>
      <c r="AG2369" s="26">
        <v>13985.079999999994</v>
      </c>
      <c r="AH2369" s="13" t="s">
        <v>3024</v>
      </c>
      <c r="AI2369" s="6">
        <v>0</v>
      </c>
      <c r="AJ2369" s="7"/>
      <c r="AK2369" s="4"/>
    </row>
    <row r="2370" spans="1:37" x14ac:dyDescent="0.25">
      <c r="A2370" s="1" t="s">
        <v>2181</v>
      </c>
      <c r="B2370" s="1">
        <v>26002.2</v>
      </c>
      <c r="C2370" s="6">
        <f t="shared" si="160"/>
        <v>12378.06</v>
      </c>
      <c r="D2370" s="6">
        <v>12107.46</v>
      </c>
      <c r="E2370" s="6">
        <v>0</v>
      </c>
      <c r="F2370" s="6">
        <v>0</v>
      </c>
      <c r="G2370" s="6">
        <v>270.60000000000002</v>
      </c>
      <c r="H2370" s="6">
        <v>0</v>
      </c>
      <c r="I2370" s="1">
        <v>0</v>
      </c>
      <c r="J2370" s="6">
        <f t="shared" si="161"/>
        <v>38380.26</v>
      </c>
      <c r="K2370" s="13" t="s">
        <v>3024</v>
      </c>
      <c r="L2370" s="13" t="s">
        <v>3024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13" t="s">
        <v>3024</v>
      </c>
      <c r="V2370" s="6">
        <v>0</v>
      </c>
      <c r="W2370" s="6">
        <f t="shared" si="162"/>
        <v>0</v>
      </c>
      <c r="X2370" s="6">
        <v>0</v>
      </c>
      <c r="Y2370" s="15">
        <v>0</v>
      </c>
      <c r="Z2370" s="15">
        <v>0</v>
      </c>
      <c r="AA2370" s="15">
        <f t="shared" si="163"/>
        <v>0</v>
      </c>
      <c r="AB2370" s="1">
        <v>7649.6200000000044</v>
      </c>
      <c r="AC2370" s="13" t="s">
        <v>3024</v>
      </c>
      <c r="AD2370" s="1">
        <v>29287.19000000001</v>
      </c>
      <c r="AE2370" s="6">
        <v>24562.44</v>
      </c>
      <c r="AF2370" s="15">
        <v>0</v>
      </c>
      <c r="AG2370" s="26">
        <v>12374.370000000014</v>
      </c>
      <c r="AH2370" s="13" t="s">
        <v>3024</v>
      </c>
      <c r="AI2370" s="6">
        <v>0</v>
      </c>
      <c r="AJ2370" s="7"/>
      <c r="AK2370" s="4"/>
    </row>
    <row r="2371" spans="1:37" x14ac:dyDescent="0.25">
      <c r="A2371" s="1" t="s">
        <v>2182</v>
      </c>
      <c r="B2371" s="1">
        <v>6934.7999999999993</v>
      </c>
      <c r="C2371" s="6">
        <f t="shared" si="160"/>
        <v>7194.98</v>
      </c>
      <c r="D2371" s="6">
        <v>4954.6799999999994</v>
      </c>
      <c r="E2371" s="6">
        <v>0</v>
      </c>
      <c r="F2371" s="6">
        <v>0</v>
      </c>
      <c r="G2371" s="6">
        <v>87.35</v>
      </c>
      <c r="H2371" s="6">
        <v>2152.9499999999998</v>
      </c>
      <c r="I2371" s="1">
        <v>0</v>
      </c>
      <c r="J2371" s="6">
        <f t="shared" si="161"/>
        <v>14129.779999999999</v>
      </c>
      <c r="K2371" s="13" t="s">
        <v>3024</v>
      </c>
      <c r="L2371" s="13" t="s">
        <v>3024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13" t="s">
        <v>3024</v>
      </c>
      <c r="V2371" s="6">
        <v>0</v>
      </c>
      <c r="W2371" s="6">
        <f t="shared" si="162"/>
        <v>0</v>
      </c>
      <c r="X2371" s="6">
        <v>0</v>
      </c>
      <c r="Y2371" s="15">
        <v>0</v>
      </c>
      <c r="Z2371" s="15">
        <v>0</v>
      </c>
      <c r="AA2371" s="15">
        <f t="shared" si="163"/>
        <v>0</v>
      </c>
      <c r="AB2371" s="1">
        <v>3553.02</v>
      </c>
      <c r="AC2371" s="13" t="s">
        <v>3024</v>
      </c>
      <c r="AD2371" s="1">
        <v>9435.9000000000015</v>
      </c>
      <c r="AE2371" s="6">
        <v>9116.09</v>
      </c>
      <c r="AF2371" s="15">
        <v>0</v>
      </c>
      <c r="AG2371" s="26">
        <v>3872.8300000000027</v>
      </c>
      <c r="AH2371" s="13" t="s">
        <v>3024</v>
      </c>
      <c r="AI2371" s="6">
        <v>0</v>
      </c>
      <c r="AJ2371" s="7"/>
      <c r="AK2371" s="4"/>
    </row>
    <row r="2372" spans="1:37" x14ac:dyDescent="0.25">
      <c r="A2372" s="1" t="s">
        <v>2183</v>
      </c>
      <c r="B2372" s="1">
        <v>5843.83</v>
      </c>
      <c r="C2372" s="6">
        <f t="shared" si="160"/>
        <v>2599.8000000000002</v>
      </c>
      <c r="D2372" s="6">
        <v>2464.64</v>
      </c>
      <c r="E2372" s="6">
        <v>0</v>
      </c>
      <c r="F2372" s="6">
        <v>0</v>
      </c>
      <c r="G2372" s="6">
        <v>60.010000000000005</v>
      </c>
      <c r="H2372" s="6">
        <v>75.150000000000006</v>
      </c>
      <c r="I2372" s="1">
        <v>0</v>
      </c>
      <c r="J2372" s="6">
        <f t="shared" si="161"/>
        <v>8443.630000000001</v>
      </c>
      <c r="K2372" s="13" t="s">
        <v>3024</v>
      </c>
      <c r="L2372" s="13" t="s">
        <v>3024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13" t="s">
        <v>3024</v>
      </c>
      <c r="V2372" s="6">
        <v>0</v>
      </c>
      <c r="W2372" s="6">
        <f t="shared" si="162"/>
        <v>0</v>
      </c>
      <c r="X2372" s="6">
        <v>0</v>
      </c>
      <c r="Y2372" s="15">
        <v>0</v>
      </c>
      <c r="Z2372" s="15">
        <v>0</v>
      </c>
      <c r="AA2372" s="15">
        <f t="shared" si="163"/>
        <v>0</v>
      </c>
      <c r="AB2372" s="1">
        <v>2270.4499999999998</v>
      </c>
      <c r="AC2372" s="13" t="s">
        <v>3024</v>
      </c>
      <c r="AD2372" s="1">
        <v>6784.5599999999986</v>
      </c>
      <c r="AE2372" s="6">
        <v>5517.5999999999995</v>
      </c>
      <c r="AF2372" s="15">
        <v>0</v>
      </c>
      <c r="AG2372" s="26">
        <v>3537.4099999999989</v>
      </c>
      <c r="AH2372" s="13" t="s">
        <v>3024</v>
      </c>
      <c r="AI2372" s="6">
        <v>0</v>
      </c>
      <c r="AJ2372" s="7"/>
      <c r="AK2372" s="4"/>
    </row>
    <row r="2373" spans="1:37" x14ac:dyDescent="0.25">
      <c r="A2373" s="1" t="s">
        <v>2184</v>
      </c>
      <c r="B2373" s="1">
        <v>15006.31</v>
      </c>
      <c r="C2373" s="6">
        <f t="shared" si="160"/>
        <v>6667.14</v>
      </c>
      <c r="D2373" s="6">
        <v>6509.7000000000007</v>
      </c>
      <c r="E2373" s="6">
        <v>0</v>
      </c>
      <c r="F2373" s="6">
        <v>0</v>
      </c>
      <c r="G2373" s="6">
        <v>157.44</v>
      </c>
      <c r="H2373" s="6">
        <v>0</v>
      </c>
      <c r="I2373" s="1">
        <v>0</v>
      </c>
      <c r="J2373" s="6">
        <f t="shared" si="161"/>
        <v>21673.45</v>
      </c>
      <c r="K2373" s="13" t="s">
        <v>3024</v>
      </c>
      <c r="L2373" s="13" t="s">
        <v>3024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13" t="s">
        <v>3024</v>
      </c>
      <c r="V2373" s="6">
        <v>0</v>
      </c>
      <c r="W2373" s="6">
        <f t="shared" si="162"/>
        <v>0</v>
      </c>
      <c r="X2373" s="6">
        <v>0</v>
      </c>
      <c r="Y2373" s="15">
        <v>0</v>
      </c>
      <c r="Z2373" s="15">
        <v>0</v>
      </c>
      <c r="AA2373" s="15">
        <f t="shared" si="163"/>
        <v>0</v>
      </c>
      <c r="AB2373" s="1">
        <v>5556.3400000000011</v>
      </c>
      <c r="AC2373" s="13" t="s">
        <v>3024</v>
      </c>
      <c r="AD2373" s="1">
        <v>17796.239999999998</v>
      </c>
      <c r="AE2373" s="6">
        <v>15105.1</v>
      </c>
      <c r="AF2373" s="15">
        <v>0</v>
      </c>
      <c r="AG2373" s="26">
        <v>8247.4799999999977</v>
      </c>
      <c r="AH2373" s="13" t="s">
        <v>3024</v>
      </c>
      <c r="AI2373" s="6">
        <v>0</v>
      </c>
      <c r="AJ2373" s="7"/>
      <c r="AK2373" s="4"/>
    </row>
    <row r="2374" spans="1:37" x14ac:dyDescent="0.25">
      <c r="A2374" s="1" t="s">
        <v>2185</v>
      </c>
      <c r="B2374" s="1">
        <v>47605.62</v>
      </c>
      <c r="C2374" s="6">
        <f t="shared" si="160"/>
        <v>26332.559999999998</v>
      </c>
      <c r="D2374" s="6">
        <v>25306.079999999998</v>
      </c>
      <c r="E2374" s="6">
        <v>0</v>
      </c>
      <c r="F2374" s="6">
        <v>0</v>
      </c>
      <c r="G2374" s="6">
        <v>511.82999999999993</v>
      </c>
      <c r="H2374" s="6">
        <v>514.65</v>
      </c>
      <c r="I2374" s="1">
        <v>0</v>
      </c>
      <c r="J2374" s="6">
        <f t="shared" si="161"/>
        <v>73938.179999999993</v>
      </c>
      <c r="K2374" s="13" t="s">
        <v>3024</v>
      </c>
      <c r="L2374" s="13" t="s">
        <v>3024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13" t="s">
        <v>3024</v>
      </c>
      <c r="V2374" s="6">
        <v>0</v>
      </c>
      <c r="W2374" s="6">
        <f t="shared" si="162"/>
        <v>0</v>
      </c>
      <c r="X2374" s="6">
        <v>0</v>
      </c>
      <c r="Y2374" s="15">
        <v>0</v>
      </c>
      <c r="Z2374" s="15">
        <v>0</v>
      </c>
      <c r="AA2374" s="15">
        <f t="shared" si="163"/>
        <v>0</v>
      </c>
      <c r="AB2374" s="1">
        <v>11872.519999999995</v>
      </c>
      <c r="AC2374" s="13" t="s">
        <v>3024</v>
      </c>
      <c r="AD2374" s="1">
        <v>51277.799999999981</v>
      </c>
      <c r="AE2374" s="6">
        <v>49965.709999999992</v>
      </c>
      <c r="AF2374" s="15">
        <v>0</v>
      </c>
      <c r="AG2374" s="26">
        <v>13184.609999999986</v>
      </c>
      <c r="AH2374" s="13" t="s">
        <v>3024</v>
      </c>
      <c r="AI2374" s="6">
        <v>0</v>
      </c>
      <c r="AJ2374" s="7"/>
      <c r="AK2374" s="4"/>
    </row>
    <row r="2375" spans="1:37" x14ac:dyDescent="0.25">
      <c r="A2375" s="1" t="s">
        <v>2186</v>
      </c>
      <c r="B2375" s="1">
        <v>3386.52</v>
      </c>
      <c r="C2375" s="6">
        <f t="shared" si="160"/>
        <v>1187.2199999999993</v>
      </c>
      <c r="D2375" s="6">
        <v>1153.1399999999994</v>
      </c>
      <c r="E2375" s="6">
        <v>0</v>
      </c>
      <c r="F2375" s="6">
        <v>0</v>
      </c>
      <c r="G2375" s="6">
        <v>34.08</v>
      </c>
      <c r="H2375" s="6">
        <v>0</v>
      </c>
      <c r="I2375" s="1">
        <v>0</v>
      </c>
      <c r="J2375" s="6">
        <f t="shared" si="161"/>
        <v>4573.74</v>
      </c>
      <c r="K2375" s="13" t="s">
        <v>3024</v>
      </c>
      <c r="L2375" s="13" t="s">
        <v>3024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13" t="s">
        <v>3024</v>
      </c>
      <c r="V2375" s="6">
        <v>0</v>
      </c>
      <c r="W2375" s="6">
        <f t="shared" si="162"/>
        <v>0</v>
      </c>
      <c r="X2375" s="6">
        <v>0</v>
      </c>
      <c r="Y2375" s="15">
        <v>0</v>
      </c>
      <c r="Z2375" s="15">
        <v>0</v>
      </c>
      <c r="AA2375" s="15">
        <f t="shared" si="163"/>
        <v>0</v>
      </c>
      <c r="AB2375" s="1">
        <v>1742.6799999999998</v>
      </c>
      <c r="AC2375" s="13" t="s">
        <v>3024</v>
      </c>
      <c r="AD2375" s="1">
        <v>5839.6799999999985</v>
      </c>
      <c r="AE2375" s="6">
        <v>2367.1099999999997</v>
      </c>
      <c r="AF2375" s="15">
        <v>0</v>
      </c>
      <c r="AG2375" s="26">
        <v>5215.2499999999991</v>
      </c>
      <c r="AH2375" s="13" t="s">
        <v>3024</v>
      </c>
      <c r="AI2375" s="6">
        <v>0</v>
      </c>
      <c r="AJ2375" s="7"/>
      <c r="AK2375" s="4"/>
    </row>
    <row r="2376" spans="1:37" x14ac:dyDescent="0.25">
      <c r="A2376" s="1" t="s">
        <v>2187</v>
      </c>
      <c r="B2376" s="1">
        <v>11884.429999999998</v>
      </c>
      <c r="C2376" s="6">
        <f t="shared" si="160"/>
        <v>7847.79</v>
      </c>
      <c r="D2376" s="6">
        <v>7722.67</v>
      </c>
      <c r="E2376" s="6">
        <v>0</v>
      </c>
      <c r="F2376" s="6">
        <v>0</v>
      </c>
      <c r="G2376" s="6">
        <v>125.12</v>
      </c>
      <c r="H2376" s="6">
        <v>0</v>
      </c>
      <c r="I2376" s="1">
        <v>0</v>
      </c>
      <c r="J2376" s="6">
        <f t="shared" si="161"/>
        <v>19732.219999999998</v>
      </c>
      <c r="K2376" s="13" t="s">
        <v>3024</v>
      </c>
      <c r="L2376" s="13" t="s">
        <v>3024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13" t="s">
        <v>3024</v>
      </c>
      <c r="V2376" s="6">
        <v>0</v>
      </c>
      <c r="W2376" s="6">
        <f t="shared" si="162"/>
        <v>0</v>
      </c>
      <c r="X2376" s="6">
        <v>0</v>
      </c>
      <c r="Y2376" s="15">
        <v>0</v>
      </c>
      <c r="Z2376" s="15">
        <v>0</v>
      </c>
      <c r="AA2376" s="15">
        <f t="shared" si="163"/>
        <v>0</v>
      </c>
      <c r="AB2376" s="1">
        <v>7543.7300000000014</v>
      </c>
      <c r="AC2376" s="13" t="s">
        <v>3024</v>
      </c>
      <c r="AD2376" s="1">
        <v>19838.28</v>
      </c>
      <c r="AE2376" s="6">
        <v>13848.39</v>
      </c>
      <c r="AF2376" s="15">
        <v>0</v>
      </c>
      <c r="AG2376" s="26">
        <v>13533.620000000003</v>
      </c>
      <c r="AH2376" s="13" t="s">
        <v>3024</v>
      </c>
      <c r="AI2376" s="6">
        <v>0</v>
      </c>
      <c r="AJ2376" s="7"/>
      <c r="AK2376" s="4"/>
    </row>
    <row r="2377" spans="1:37" x14ac:dyDescent="0.25">
      <c r="A2377" s="1" t="s">
        <v>2188</v>
      </c>
      <c r="B2377" s="1">
        <v>7162.59</v>
      </c>
      <c r="C2377" s="6">
        <f t="shared" ref="C2377:C2440" si="164">SUM(D2377:H2377)</f>
        <v>4077.7000000000003</v>
      </c>
      <c r="D2377" s="6">
        <v>4000.92</v>
      </c>
      <c r="E2377" s="6">
        <v>0</v>
      </c>
      <c r="F2377" s="6">
        <v>0</v>
      </c>
      <c r="G2377" s="6">
        <v>76.78</v>
      </c>
      <c r="H2377" s="6">
        <v>0</v>
      </c>
      <c r="I2377" s="1">
        <v>0</v>
      </c>
      <c r="J2377" s="6">
        <f t="shared" ref="J2377:J2440" si="165">B2377+C2377-I2377</f>
        <v>11240.29</v>
      </c>
      <c r="K2377" s="13" t="s">
        <v>3024</v>
      </c>
      <c r="L2377" s="13" t="s">
        <v>3024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13" t="s">
        <v>3024</v>
      </c>
      <c r="V2377" s="6">
        <v>0</v>
      </c>
      <c r="W2377" s="6">
        <f t="shared" ref="W2377:W2440" si="166">I2377</f>
        <v>0</v>
      </c>
      <c r="X2377" s="6">
        <v>0</v>
      </c>
      <c r="Y2377" s="15">
        <v>0</v>
      </c>
      <c r="Z2377" s="15">
        <v>0</v>
      </c>
      <c r="AA2377" s="15">
        <f t="shared" si="163"/>
        <v>0</v>
      </c>
      <c r="AB2377" s="1">
        <v>3964.4</v>
      </c>
      <c r="AC2377" s="13" t="s">
        <v>3024</v>
      </c>
      <c r="AD2377" s="1">
        <v>9061.2199999999993</v>
      </c>
      <c r="AE2377" s="6">
        <v>8435.76</v>
      </c>
      <c r="AF2377" s="15">
        <v>0</v>
      </c>
      <c r="AG2377" s="26">
        <v>4589.8599999999997</v>
      </c>
      <c r="AH2377" s="13" t="s">
        <v>3024</v>
      </c>
      <c r="AI2377" s="6">
        <v>0</v>
      </c>
      <c r="AJ2377" s="7"/>
      <c r="AK2377" s="4"/>
    </row>
    <row r="2378" spans="1:37" x14ac:dyDescent="0.25">
      <c r="A2378" s="1" t="s">
        <v>2202</v>
      </c>
      <c r="B2378" s="1">
        <v>11505.42</v>
      </c>
      <c r="C2378" s="6">
        <f t="shared" si="164"/>
        <v>7615.96</v>
      </c>
      <c r="D2378" s="6">
        <v>7495.33</v>
      </c>
      <c r="E2378" s="6">
        <v>0</v>
      </c>
      <c r="F2378" s="6">
        <v>0</v>
      </c>
      <c r="G2378" s="6">
        <v>120.63</v>
      </c>
      <c r="H2378" s="6">
        <v>0</v>
      </c>
      <c r="I2378" s="1">
        <v>0</v>
      </c>
      <c r="J2378" s="6">
        <f t="shared" si="165"/>
        <v>19121.38</v>
      </c>
      <c r="K2378" s="13" t="s">
        <v>3024</v>
      </c>
      <c r="L2378" s="13" t="s">
        <v>3024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13" t="s">
        <v>3024</v>
      </c>
      <c r="V2378" s="6">
        <v>0</v>
      </c>
      <c r="W2378" s="6">
        <f t="shared" si="166"/>
        <v>0</v>
      </c>
      <c r="X2378" s="6">
        <v>0</v>
      </c>
      <c r="Y2378" s="15">
        <v>0</v>
      </c>
      <c r="Z2378" s="15">
        <v>0</v>
      </c>
      <c r="AA2378" s="15">
        <f t="shared" ref="AA2378:AA2441" si="167">Y2378-Z2378+I2378</f>
        <v>0</v>
      </c>
      <c r="AB2378" s="1">
        <v>5732.3600000000006</v>
      </c>
      <c r="AC2378" s="13" t="s">
        <v>3024</v>
      </c>
      <c r="AD2378" s="1">
        <v>18070.859999999997</v>
      </c>
      <c r="AE2378" s="6">
        <v>12609.339999999998</v>
      </c>
      <c r="AF2378" s="15">
        <v>0</v>
      </c>
      <c r="AG2378" s="26">
        <v>11193.88</v>
      </c>
      <c r="AH2378" s="13" t="s">
        <v>3024</v>
      </c>
      <c r="AI2378" s="6">
        <v>0</v>
      </c>
      <c r="AJ2378" s="7"/>
      <c r="AK2378" s="4"/>
    </row>
    <row r="2379" spans="1:37" x14ac:dyDescent="0.25">
      <c r="A2379" s="1" t="s">
        <v>2203</v>
      </c>
      <c r="B2379" s="1">
        <v>73030.34</v>
      </c>
      <c r="C2379" s="6">
        <f t="shared" si="164"/>
        <v>34606.449999999997</v>
      </c>
      <c r="D2379" s="6">
        <v>33226.28</v>
      </c>
      <c r="E2379" s="6">
        <v>0</v>
      </c>
      <c r="F2379" s="6">
        <v>0</v>
      </c>
      <c r="G2379" s="6">
        <v>761.49</v>
      </c>
      <c r="H2379" s="6">
        <v>618.68000000000006</v>
      </c>
      <c r="I2379" s="1">
        <v>0</v>
      </c>
      <c r="J2379" s="6">
        <f t="shared" si="165"/>
        <v>107636.79</v>
      </c>
      <c r="K2379" s="13" t="s">
        <v>3024</v>
      </c>
      <c r="L2379" s="13" t="s">
        <v>3024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13" t="s">
        <v>3024</v>
      </c>
      <c r="V2379" s="6">
        <v>0</v>
      </c>
      <c r="W2379" s="6">
        <f t="shared" si="166"/>
        <v>0</v>
      </c>
      <c r="X2379" s="6">
        <v>0</v>
      </c>
      <c r="Y2379" s="15">
        <v>0</v>
      </c>
      <c r="Z2379" s="15">
        <v>0</v>
      </c>
      <c r="AA2379" s="15">
        <f t="shared" si="167"/>
        <v>0</v>
      </c>
      <c r="AB2379" s="1">
        <v>22067.149999999994</v>
      </c>
      <c r="AC2379" s="13" t="s">
        <v>3024</v>
      </c>
      <c r="AD2379" s="1">
        <v>80560.62</v>
      </c>
      <c r="AE2379" s="6">
        <v>71144.159999999989</v>
      </c>
      <c r="AF2379" s="15">
        <v>0</v>
      </c>
      <c r="AG2379" s="26">
        <v>31483.609999999993</v>
      </c>
      <c r="AH2379" s="13" t="s">
        <v>3024</v>
      </c>
      <c r="AI2379" s="6">
        <v>0</v>
      </c>
      <c r="AJ2379" s="7"/>
      <c r="AK2379" s="4"/>
    </row>
    <row r="2380" spans="1:37" x14ac:dyDescent="0.25">
      <c r="A2380" s="1" t="s">
        <v>2204</v>
      </c>
      <c r="B2380" s="1">
        <v>93441.310000000027</v>
      </c>
      <c r="C2380" s="6">
        <f t="shared" si="164"/>
        <v>65102.689999999995</v>
      </c>
      <c r="D2380" s="6">
        <v>59653.709999999992</v>
      </c>
      <c r="E2380" s="6">
        <v>0</v>
      </c>
      <c r="F2380" s="6">
        <v>0</v>
      </c>
      <c r="G2380" s="6">
        <v>1035.3</v>
      </c>
      <c r="H2380" s="6">
        <v>4413.68</v>
      </c>
      <c r="I2380" s="1">
        <v>0</v>
      </c>
      <c r="J2380" s="6">
        <f t="shared" si="165"/>
        <v>158544.00000000003</v>
      </c>
      <c r="K2380" s="13" t="s">
        <v>3024</v>
      </c>
      <c r="L2380" s="13" t="s">
        <v>3024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13" t="s">
        <v>3024</v>
      </c>
      <c r="V2380" s="6">
        <v>0</v>
      </c>
      <c r="W2380" s="6">
        <f t="shared" si="166"/>
        <v>0</v>
      </c>
      <c r="X2380" s="6">
        <v>0</v>
      </c>
      <c r="Y2380" s="15">
        <v>0</v>
      </c>
      <c r="Z2380" s="15">
        <v>0</v>
      </c>
      <c r="AA2380" s="15">
        <f t="shared" si="167"/>
        <v>0</v>
      </c>
      <c r="AB2380" s="1">
        <v>55537.72</v>
      </c>
      <c r="AC2380" s="13" t="s">
        <v>3024</v>
      </c>
      <c r="AD2380" s="1">
        <v>132000.65</v>
      </c>
      <c r="AE2380" s="6">
        <v>112017.51</v>
      </c>
      <c r="AF2380" s="15">
        <v>0</v>
      </c>
      <c r="AG2380" s="26">
        <v>75520.860000000015</v>
      </c>
      <c r="AH2380" s="13" t="s">
        <v>3024</v>
      </c>
      <c r="AI2380" s="6">
        <v>0</v>
      </c>
      <c r="AJ2380" s="7"/>
      <c r="AK2380" s="4"/>
    </row>
    <row r="2381" spans="1:37" x14ac:dyDescent="0.25">
      <c r="A2381" s="1" t="s">
        <v>2205</v>
      </c>
      <c r="B2381" s="1">
        <v>60221.330000000009</v>
      </c>
      <c r="C2381" s="6">
        <f t="shared" si="164"/>
        <v>44483.13</v>
      </c>
      <c r="D2381" s="6">
        <v>43807.75</v>
      </c>
      <c r="E2381" s="6">
        <v>0</v>
      </c>
      <c r="F2381" s="6">
        <v>0</v>
      </c>
      <c r="G2381" s="6">
        <v>675.38</v>
      </c>
      <c r="H2381" s="6">
        <v>0</v>
      </c>
      <c r="I2381" s="1">
        <v>0</v>
      </c>
      <c r="J2381" s="6">
        <f t="shared" si="165"/>
        <v>104704.46</v>
      </c>
      <c r="K2381" s="13" t="s">
        <v>3024</v>
      </c>
      <c r="L2381" s="13" t="s">
        <v>3024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13" t="s">
        <v>3024</v>
      </c>
      <c r="V2381" s="6">
        <v>0</v>
      </c>
      <c r="W2381" s="6">
        <f t="shared" si="166"/>
        <v>0</v>
      </c>
      <c r="X2381" s="6">
        <v>0</v>
      </c>
      <c r="Y2381" s="15">
        <v>0</v>
      </c>
      <c r="Z2381" s="15">
        <v>0</v>
      </c>
      <c r="AA2381" s="15">
        <f t="shared" si="167"/>
        <v>0</v>
      </c>
      <c r="AB2381" s="1">
        <v>49994.180000000008</v>
      </c>
      <c r="AC2381" s="13" t="s">
        <v>3024</v>
      </c>
      <c r="AD2381" s="1">
        <v>118100.23999999998</v>
      </c>
      <c r="AE2381" s="6">
        <v>74414.05</v>
      </c>
      <c r="AF2381" s="15">
        <v>0</v>
      </c>
      <c r="AG2381" s="26">
        <v>93680.37</v>
      </c>
      <c r="AH2381" s="13" t="s">
        <v>3024</v>
      </c>
      <c r="AI2381" s="6">
        <v>0</v>
      </c>
      <c r="AJ2381" s="7"/>
      <c r="AK2381" s="4"/>
    </row>
    <row r="2382" spans="1:37" x14ac:dyDescent="0.25">
      <c r="A2382" s="1" t="s">
        <v>2206</v>
      </c>
      <c r="B2382" s="1">
        <v>75266.459999999992</v>
      </c>
      <c r="C2382" s="6">
        <f t="shared" si="164"/>
        <v>41679.49</v>
      </c>
      <c r="D2382" s="6">
        <v>38303.509999999995</v>
      </c>
      <c r="E2382" s="6">
        <v>0</v>
      </c>
      <c r="F2382" s="6">
        <v>0</v>
      </c>
      <c r="G2382" s="6">
        <v>799.98</v>
      </c>
      <c r="H2382" s="6">
        <v>2576</v>
      </c>
      <c r="I2382" s="1">
        <v>0</v>
      </c>
      <c r="J2382" s="6">
        <f t="shared" si="165"/>
        <v>116945.94999999998</v>
      </c>
      <c r="K2382" s="13" t="s">
        <v>3024</v>
      </c>
      <c r="L2382" s="13" t="s">
        <v>3024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13" t="s">
        <v>3024</v>
      </c>
      <c r="V2382" s="6">
        <v>0</v>
      </c>
      <c r="W2382" s="6">
        <f t="shared" si="166"/>
        <v>0</v>
      </c>
      <c r="X2382" s="6">
        <v>0</v>
      </c>
      <c r="Y2382" s="15">
        <v>0</v>
      </c>
      <c r="Z2382" s="15">
        <v>0</v>
      </c>
      <c r="AA2382" s="15">
        <f t="shared" si="167"/>
        <v>0</v>
      </c>
      <c r="AB2382" s="1">
        <v>25574.80999999999</v>
      </c>
      <c r="AC2382" s="13" t="s">
        <v>3024</v>
      </c>
      <c r="AD2382" s="1">
        <v>78317.309999999969</v>
      </c>
      <c r="AE2382" s="6">
        <v>80293.81</v>
      </c>
      <c r="AF2382" s="15">
        <v>0</v>
      </c>
      <c r="AG2382" s="26">
        <v>23598.309999999972</v>
      </c>
      <c r="AH2382" s="13" t="s">
        <v>3024</v>
      </c>
      <c r="AI2382" s="6">
        <v>0</v>
      </c>
      <c r="AJ2382" s="7"/>
      <c r="AK2382" s="4"/>
    </row>
    <row r="2383" spans="1:37" x14ac:dyDescent="0.25">
      <c r="A2383" s="1" t="s">
        <v>2998</v>
      </c>
      <c r="B2383" s="1">
        <v>81596.510000000009</v>
      </c>
      <c r="C2383" s="6">
        <f t="shared" si="164"/>
        <v>94858.24000000002</v>
      </c>
      <c r="D2383" s="6">
        <v>93834.420000000013</v>
      </c>
      <c r="E2383" s="6">
        <v>0</v>
      </c>
      <c r="F2383" s="6">
        <v>0</v>
      </c>
      <c r="G2383" s="6">
        <v>1023.8199999999999</v>
      </c>
      <c r="H2383" s="6">
        <v>0</v>
      </c>
      <c r="I2383" s="1">
        <v>0</v>
      </c>
      <c r="J2383" s="6">
        <f t="shared" si="165"/>
        <v>176454.75000000003</v>
      </c>
      <c r="K2383" s="13" t="s">
        <v>3024</v>
      </c>
      <c r="L2383" s="13" t="s">
        <v>3024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13" t="s">
        <v>3024</v>
      </c>
      <c r="V2383" s="6">
        <v>0</v>
      </c>
      <c r="W2383" s="6">
        <f t="shared" si="166"/>
        <v>0</v>
      </c>
      <c r="X2383" s="6">
        <v>0</v>
      </c>
      <c r="Y2383" s="15">
        <v>0</v>
      </c>
      <c r="Z2383" s="15">
        <v>0</v>
      </c>
      <c r="AA2383" s="15">
        <f t="shared" si="167"/>
        <v>0</v>
      </c>
      <c r="AB2383" s="1">
        <v>163030.84000000003</v>
      </c>
      <c r="AC2383" s="13" t="s">
        <v>3024</v>
      </c>
      <c r="AD2383" s="1">
        <v>241866.5</v>
      </c>
      <c r="AE2383" s="6">
        <v>175137.19000000003</v>
      </c>
      <c r="AF2383" s="15">
        <v>0</v>
      </c>
      <c r="AG2383" s="26">
        <v>229760.15</v>
      </c>
      <c r="AH2383" s="13" t="s">
        <v>3024</v>
      </c>
      <c r="AI2383" s="6">
        <v>0</v>
      </c>
      <c r="AJ2383" s="7"/>
      <c r="AK2383" s="4"/>
    </row>
    <row r="2384" spans="1:37" x14ac:dyDescent="0.25">
      <c r="A2384" s="1" t="s">
        <v>2999</v>
      </c>
      <c r="B2384" s="1">
        <v>49372.44</v>
      </c>
      <c r="C2384" s="6">
        <f t="shared" si="164"/>
        <v>105649.54</v>
      </c>
      <c r="D2384" s="6">
        <v>104906.06</v>
      </c>
      <c r="E2384" s="6">
        <v>0</v>
      </c>
      <c r="F2384" s="6">
        <v>0</v>
      </c>
      <c r="G2384" s="6">
        <v>743.48</v>
      </c>
      <c r="H2384" s="6">
        <v>0</v>
      </c>
      <c r="I2384" s="1">
        <v>0</v>
      </c>
      <c r="J2384" s="6">
        <f t="shared" si="165"/>
        <v>155021.97999999998</v>
      </c>
      <c r="K2384" s="13" t="s">
        <v>3024</v>
      </c>
      <c r="L2384" s="13" t="s">
        <v>3024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13" t="s">
        <v>3024</v>
      </c>
      <c r="V2384" s="6">
        <v>0</v>
      </c>
      <c r="W2384" s="6">
        <f t="shared" si="166"/>
        <v>0</v>
      </c>
      <c r="X2384" s="6">
        <v>0</v>
      </c>
      <c r="Y2384" s="15">
        <v>0</v>
      </c>
      <c r="Z2384" s="15">
        <v>0</v>
      </c>
      <c r="AA2384" s="15">
        <f t="shared" si="167"/>
        <v>0</v>
      </c>
      <c r="AB2384" s="1">
        <v>161909.24000000005</v>
      </c>
      <c r="AC2384" s="13" t="s">
        <v>3024</v>
      </c>
      <c r="AD2384" s="1">
        <v>251678.46000000002</v>
      </c>
      <c r="AE2384" s="6">
        <v>154042.79999999999</v>
      </c>
      <c r="AF2384" s="15">
        <v>0</v>
      </c>
      <c r="AG2384" s="26">
        <v>259544.90000000011</v>
      </c>
      <c r="AH2384" s="13" t="s">
        <v>3024</v>
      </c>
      <c r="AI2384" s="6">
        <v>0</v>
      </c>
      <c r="AJ2384" s="7"/>
      <c r="AK2384" s="4"/>
    </row>
    <row r="2385" spans="1:37" x14ac:dyDescent="0.25">
      <c r="A2385" s="1" t="s">
        <v>3000</v>
      </c>
      <c r="B2385" s="1">
        <v>36999.06</v>
      </c>
      <c r="C2385" s="6">
        <f t="shared" si="164"/>
        <v>71693.929999999993</v>
      </c>
      <c r="D2385" s="6">
        <v>71162.489999999991</v>
      </c>
      <c r="E2385" s="6">
        <v>0</v>
      </c>
      <c r="F2385" s="6">
        <v>0</v>
      </c>
      <c r="G2385" s="6">
        <v>531.44000000000005</v>
      </c>
      <c r="H2385" s="6">
        <v>0</v>
      </c>
      <c r="I2385" s="1">
        <v>0</v>
      </c>
      <c r="J2385" s="6">
        <f t="shared" si="165"/>
        <v>108692.98999999999</v>
      </c>
      <c r="K2385" s="13" t="s">
        <v>3024</v>
      </c>
      <c r="L2385" s="13" t="s">
        <v>3024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13" t="s">
        <v>3024</v>
      </c>
      <c r="V2385" s="6">
        <v>0</v>
      </c>
      <c r="W2385" s="6">
        <f t="shared" si="166"/>
        <v>0</v>
      </c>
      <c r="X2385" s="6">
        <v>0</v>
      </c>
      <c r="Y2385" s="15">
        <v>0</v>
      </c>
      <c r="Z2385" s="15">
        <v>0</v>
      </c>
      <c r="AA2385" s="15">
        <f t="shared" si="167"/>
        <v>0</v>
      </c>
      <c r="AB2385" s="1">
        <v>123631.12000000001</v>
      </c>
      <c r="AC2385" s="13" t="s">
        <v>3024</v>
      </c>
      <c r="AD2385" s="1">
        <v>183161.46000000002</v>
      </c>
      <c r="AE2385" s="6">
        <v>108001.93</v>
      </c>
      <c r="AF2385" s="15">
        <v>0</v>
      </c>
      <c r="AG2385" s="26">
        <v>198790.65000000002</v>
      </c>
      <c r="AH2385" s="13" t="s">
        <v>3024</v>
      </c>
      <c r="AI2385" s="6">
        <v>0</v>
      </c>
      <c r="AJ2385" s="7"/>
      <c r="AK2385" s="4"/>
    </row>
    <row r="2386" spans="1:37" x14ac:dyDescent="0.25">
      <c r="A2386" s="1" t="s">
        <v>2207</v>
      </c>
      <c r="B2386" s="1">
        <v>81735.810000000027</v>
      </c>
      <c r="C2386" s="6">
        <f t="shared" si="164"/>
        <v>38715.21</v>
      </c>
      <c r="D2386" s="6">
        <v>36571.06</v>
      </c>
      <c r="E2386" s="6">
        <v>0</v>
      </c>
      <c r="F2386" s="6">
        <v>0</v>
      </c>
      <c r="G2386" s="6">
        <v>844.75</v>
      </c>
      <c r="H2386" s="6">
        <v>1299.4000000000001</v>
      </c>
      <c r="I2386" s="1">
        <v>0</v>
      </c>
      <c r="J2386" s="6">
        <f t="shared" si="165"/>
        <v>120451.02000000002</v>
      </c>
      <c r="K2386" s="13" t="s">
        <v>3024</v>
      </c>
      <c r="L2386" s="13" t="s">
        <v>3024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13" t="s">
        <v>3024</v>
      </c>
      <c r="V2386" s="6">
        <v>0</v>
      </c>
      <c r="W2386" s="6">
        <f t="shared" si="166"/>
        <v>0</v>
      </c>
      <c r="X2386" s="6">
        <v>0</v>
      </c>
      <c r="Y2386" s="15">
        <v>0</v>
      </c>
      <c r="Z2386" s="15">
        <v>0</v>
      </c>
      <c r="AA2386" s="15">
        <f t="shared" si="167"/>
        <v>0</v>
      </c>
      <c r="AB2386" s="1">
        <v>22703.649999999994</v>
      </c>
      <c r="AC2386" s="13" t="s">
        <v>3024</v>
      </c>
      <c r="AD2386" s="1">
        <v>81908.700000000012</v>
      </c>
      <c r="AE2386" s="6">
        <v>83874.710000000006</v>
      </c>
      <c r="AF2386" s="15">
        <v>0</v>
      </c>
      <c r="AG2386" s="26">
        <v>20737.639999999996</v>
      </c>
      <c r="AH2386" s="13" t="s">
        <v>3024</v>
      </c>
      <c r="AI2386" s="6">
        <v>0</v>
      </c>
      <c r="AJ2386" s="7"/>
      <c r="AK2386" s="4"/>
    </row>
    <row r="2387" spans="1:37" x14ac:dyDescent="0.25">
      <c r="A2387" s="1" t="s">
        <v>2209</v>
      </c>
      <c r="B2387" s="1">
        <v>184203.13000000003</v>
      </c>
      <c r="C2387" s="6">
        <f t="shared" si="164"/>
        <v>121284.46</v>
      </c>
      <c r="D2387" s="6">
        <v>117060.35</v>
      </c>
      <c r="E2387" s="6">
        <v>0</v>
      </c>
      <c r="F2387" s="6">
        <v>0</v>
      </c>
      <c r="G2387" s="6">
        <v>1992.6599999999999</v>
      </c>
      <c r="H2387" s="6">
        <v>2231.4499999999998</v>
      </c>
      <c r="I2387" s="1">
        <v>0</v>
      </c>
      <c r="J2387" s="6">
        <f t="shared" si="165"/>
        <v>305487.59000000003</v>
      </c>
      <c r="K2387" s="13" t="s">
        <v>3024</v>
      </c>
      <c r="L2387" s="13" t="s">
        <v>3024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13" t="s">
        <v>3024</v>
      </c>
      <c r="V2387" s="6">
        <v>0</v>
      </c>
      <c r="W2387" s="6">
        <f t="shared" si="166"/>
        <v>0</v>
      </c>
      <c r="X2387" s="6">
        <v>0</v>
      </c>
      <c r="Y2387" s="15">
        <v>0</v>
      </c>
      <c r="Z2387" s="15">
        <v>0</v>
      </c>
      <c r="AA2387" s="15">
        <f t="shared" si="167"/>
        <v>0</v>
      </c>
      <c r="AB2387" s="1">
        <v>71938.849999999977</v>
      </c>
      <c r="AC2387" s="13" t="s">
        <v>3024</v>
      </c>
      <c r="AD2387" s="1">
        <v>239339.69999999995</v>
      </c>
      <c r="AE2387" s="6">
        <v>211757.57</v>
      </c>
      <c r="AF2387" s="15">
        <v>0</v>
      </c>
      <c r="AG2387" s="26">
        <v>99520.979999999952</v>
      </c>
      <c r="AH2387" s="13" t="s">
        <v>3024</v>
      </c>
      <c r="AI2387" s="6">
        <v>0</v>
      </c>
      <c r="AJ2387" s="7"/>
      <c r="AK2387" s="4"/>
    </row>
    <row r="2388" spans="1:37" x14ac:dyDescent="0.25">
      <c r="A2388" s="1" t="s">
        <v>2210</v>
      </c>
      <c r="B2388" s="1">
        <v>144798.72000000003</v>
      </c>
      <c r="C2388" s="6">
        <f t="shared" si="164"/>
        <v>91573.599999999991</v>
      </c>
      <c r="D2388" s="6">
        <v>88629.06</v>
      </c>
      <c r="E2388" s="6">
        <v>0</v>
      </c>
      <c r="F2388" s="6">
        <v>0</v>
      </c>
      <c r="G2388" s="6">
        <v>1558.54</v>
      </c>
      <c r="H2388" s="6">
        <v>1386</v>
      </c>
      <c r="I2388" s="1">
        <v>0</v>
      </c>
      <c r="J2388" s="6">
        <f t="shared" si="165"/>
        <v>236372.32</v>
      </c>
      <c r="K2388" s="13" t="s">
        <v>3024</v>
      </c>
      <c r="L2388" s="13" t="s">
        <v>3024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13" t="s">
        <v>3024</v>
      </c>
      <c r="V2388" s="6">
        <v>0</v>
      </c>
      <c r="W2388" s="6">
        <f t="shared" si="166"/>
        <v>0</v>
      </c>
      <c r="X2388" s="6">
        <v>0</v>
      </c>
      <c r="Y2388" s="15">
        <v>0</v>
      </c>
      <c r="Z2388" s="15">
        <v>0</v>
      </c>
      <c r="AA2388" s="15">
        <f t="shared" si="167"/>
        <v>0</v>
      </c>
      <c r="AB2388" s="1">
        <v>77066.460000000079</v>
      </c>
      <c r="AC2388" s="13" t="s">
        <v>3024</v>
      </c>
      <c r="AD2388" s="1">
        <v>202570.14000000019</v>
      </c>
      <c r="AE2388" s="6">
        <v>174678.05</v>
      </c>
      <c r="AF2388" s="15">
        <v>0</v>
      </c>
      <c r="AG2388" s="26">
        <v>104958.55000000026</v>
      </c>
      <c r="AH2388" s="13" t="s">
        <v>3024</v>
      </c>
      <c r="AI2388" s="6">
        <v>0</v>
      </c>
      <c r="AJ2388" s="7"/>
      <c r="AK2388" s="4"/>
    </row>
    <row r="2389" spans="1:37" x14ac:dyDescent="0.25">
      <c r="A2389" s="1" t="s">
        <v>2211</v>
      </c>
      <c r="B2389" s="1">
        <v>113584.82000000002</v>
      </c>
      <c r="C2389" s="6">
        <f t="shared" si="164"/>
        <v>68764.560000000027</v>
      </c>
      <c r="D2389" s="6">
        <v>66479.960000000021</v>
      </c>
      <c r="E2389" s="6">
        <v>0</v>
      </c>
      <c r="F2389" s="6">
        <v>0</v>
      </c>
      <c r="G2389" s="6">
        <v>1219.3000000000002</v>
      </c>
      <c r="H2389" s="6">
        <v>1065.3</v>
      </c>
      <c r="I2389" s="1">
        <v>0</v>
      </c>
      <c r="J2389" s="6">
        <f t="shared" si="165"/>
        <v>182349.38000000006</v>
      </c>
      <c r="K2389" s="13" t="s">
        <v>3024</v>
      </c>
      <c r="L2389" s="13" t="s">
        <v>3024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13" t="s">
        <v>3024</v>
      </c>
      <c r="V2389" s="6">
        <v>0</v>
      </c>
      <c r="W2389" s="6">
        <f t="shared" si="166"/>
        <v>0</v>
      </c>
      <c r="X2389" s="6">
        <v>0</v>
      </c>
      <c r="Y2389" s="15">
        <v>0</v>
      </c>
      <c r="Z2389" s="15">
        <v>0</v>
      </c>
      <c r="AA2389" s="15">
        <f t="shared" si="167"/>
        <v>0</v>
      </c>
      <c r="AB2389" s="1">
        <v>47308.86</v>
      </c>
      <c r="AC2389" s="13" t="s">
        <v>3024</v>
      </c>
      <c r="AD2389" s="1">
        <v>146705.75</v>
      </c>
      <c r="AE2389" s="6">
        <v>129293.21000000002</v>
      </c>
      <c r="AF2389" s="15">
        <v>0</v>
      </c>
      <c r="AG2389" s="26">
        <v>64721.399999999994</v>
      </c>
      <c r="AH2389" s="13" t="s">
        <v>3024</v>
      </c>
      <c r="AI2389" s="6">
        <v>0</v>
      </c>
      <c r="AJ2389" s="7"/>
      <c r="AK2389" s="4"/>
    </row>
    <row r="2390" spans="1:37" x14ac:dyDescent="0.25">
      <c r="A2390" s="1" t="s">
        <v>2212</v>
      </c>
      <c r="B2390" s="1">
        <v>183565.90000000002</v>
      </c>
      <c r="C2390" s="6">
        <f t="shared" si="164"/>
        <v>103545.1</v>
      </c>
      <c r="D2390" s="6">
        <v>101572.3</v>
      </c>
      <c r="E2390" s="6">
        <v>0</v>
      </c>
      <c r="F2390" s="6">
        <v>0</v>
      </c>
      <c r="G2390" s="6">
        <v>1972.8</v>
      </c>
      <c r="H2390" s="6">
        <v>0</v>
      </c>
      <c r="I2390" s="1">
        <v>0</v>
      </c>
      <c r="J2390" s="6">
        <f t="shared" si="165"/>
        <v>287111</v>
      </c>
      <c r="K2390" s="13" t="s">
        <v>3024</v>
      </c>
      <c r="L2390" s="13" t="s">
        <v>3024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13" t="s">
        <v>3024</v>
      </c>
      <c r="V2390" s="6">
        <v>0</v>
      </c>
      <c r="W2390" s="6">
        <f t="shared" si="166"/>
        <v>0</v>
      </c>
      <c r="X2390" s="6">
        <v>0</v>
      </c>
      <c r="Y2390" s="15">
        <v>0</v>
      </c>
      <c r="Z2390" s="15">
        <v>0</v>
      </c>
      <c r="AA2390" s="15">
        <f t="shared" si="167"/>
        <v>0</v>
      </c>
      <c r="AB2390" s="1">
        <v>80636.929999999964</v>
      </c>
      <c r="AC2390" s="13" t="s">
        <v>3024</v>
      </c>
      <c r="AD2390" s="1">
        <v>243924.46</v>
      </c>
      <c r="AE2390" s="6">
        <v>201177.46</v>
      </c>
      <c r="AF2390" s="15">
        <v>0</v>
      </c>
      <c r="AG2390" s="26">
        <v>123383.92999999995</v>
      </c>
      <c r="AH2390" s="13" t="s">
        <v>3024</v>
      </c>
      <c r="AI2390" s="6">
        <v>0</v>
      </c>
      <c r="AJ2390" s="7"/>
      <c r="AK2390" s="4"/>
    </row>
    <row r="2391" spans="1:37" x14ac:dyDescent="0.25">
      <c r="A2391" s="1" t="s">
        <v>2213</v>
      </c>
      <c r="B2391" s="1">
        <v>21700.510000000002</v>
      </c>
      <c r="C2391" s="6">
        <f t="shared" si="164"/>
        <v>38312.35</v>
      </c>
      <c r="D2391" s="6">
        <v>38051.229999999996</v>
      </c>
      <c r="E2391" s="6">
        <v>0</v>
      </c>
      <c r="F2391" s="6">
        <v>0</v>
      </c>
      <c r="G2391" s="6">
        <v>261.12</v>
      </c>
      <c r="H2391" s="6">
        <v>0</v>
      </c>
      <c r="I2391" s="1">
        <v>0</v>
      </c>
      <c r="J2391" s="6">
        <f t="shared" si="165"/>
        <v>60012.86</v>
      </c>
      <c r="K2391" s="13" t="s">
        <v>3024</v>
      </c>
      <c r="L2391" s="13" t="s">
        <v>3024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13" t="s">
        <v>3024</v>
      </c>
      <c r="V2391" s="6">
        <v>0</v>
      </c>
      <c r="W2391" s="6">
        <f t="shared" si="166"/>
        <v>0</v>
      </c>
      <c r="X2391" s="6">
        <v>0</v>
      </c>
      <c r="Y2391" s="15">
        <v>0</v>
      </c>
      <c r="Z2391" s="15">
        <v>0</v>
      </c>
      <c r="AA2391" s="15">
        <f t="shared" si="167"/>
        <v>0</v>
      </c>
      <c r="AB2391" s="1">
        <v>51758.119999999995</v>
      </c>
      <c r="AC2391" s="13" t="s">
        <v>3024</v>
      </c>
      <c r="AD2391" s="1">
        <v>78953.879999999976</v>
      </c>
      <c r="AE2391" s="6">
        <v>58744.219999999994</v>
      </c>
      <c r="AF2391" s="15">
        <v>0</v>
      </c>
      <c r="AG2391" s="26">
        <v>71967.77999999997</v>
      </c>
      <c r="AH2391" s="13" t="s">
        <v>3024</v>
      </c>
      <c r="AI2391" s="6">
        <v>0</v>
      </c>
      <c r="AJ2391" s="7"/>
      <c r="AK2391" s="4"/>
    </row>
    <row r="2392" spans="1:37" x14ac:dyDescent="0.25">
      <c r="A2392" s="1" t="s">
        <v>2214</v>
      </c>
      <c r="B2392" s="1">
        <v>68338.350000000006</v>
      </c>
      <c r="C2392" s="6">
        <f t="shared" si="164"/>
        <v>36365.350000000006</v>
      </c>
      <c r="D2392" s="6">
        <v>33292.070000000007</v>
      </c>
      <c r="E2392" s="6">
        <v>0</v>
      </c>
      <c r="F2392" s="6">
        <v>0</v>
      </c>
      <c r="G2392" s="6">
        <v>725.18000000000006</v>
      </c>
      <c r="H2392" s="6">
        <v>2348.1</v>
      </c>
      <c r="I2392" s="1">
        <v>0</v>
      </c>
      <c r="J2392" s="6">
        <f t="shared" si="165"/>
        <v>104703.70000000001</v>
      </c>
      <c r="K2392" s="13" t="s">
        <v>3024</v>
      </c>
      <c r="L2392" s="13" t="s">
        <v>3024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13" t="s">
        <v>3024</v>
      </c>
      <c r="V2392" s="6">
        <v>0</v>
      </c>
      <c r="W2392" s="6">
        <f t="shared" si="166"/>
        <v>0</v>
      </c>
      <c r="X2392" s="6">
        <v>0</v>
      </c>
      <c r="Y2392" s="15">
        <v>0</v>
      </c>
      <c r="Z2392" s="15">
        <v>0</v>
      </c>
      <c r="AA2392" s="15">
        <f t="shared" si="167"/>
        <v>0</v>
      </c>
      <c r="AB2392" s="1">
        <v>26296.070000000029</v>
      </c>
      <c r="AC2392" s="13" t="s">
        <v>3024</v>
      </c>
      <c r="AD2392" s="1">
        <v>81692.670000000042</v>
      </c>
      <c r="AE2392" s="6">
        <v>68882.930000000022</v>
      </c>
      <c r="AF2392" s="15">
        <v>0</v>
      </c>
      <c r="AG2392" s="26">
        <v>39105.810000000056</v>
      </c>
      <c r="AH2392" s="13" t="s">
        <v>3024</v>
      </c>
      <c r="AI2392" s="6">
        <v>0</v>
      </c>
      <c r="AJ2392" s="7"/>
      <c r="AK2392" s="4"/>
    </row>
    <row r="2393" spans="1:37" x14ac:dyDescent="0.25">
      <c r="A2393" s="1" t="s">
        <v>2215</v>
      </c>
      <c r="B2393" s="1">
        <v>8635.3399999999983</v>
      </c>
      <c r="C2393" s="6">
        <f t="shared" si="164"/>
        <v>5428.7800000000007</v>
      </c>
      <c r="D2393" s="6">
        <v>4495.88</v>
      </c>
      <c r="E2393" s="6">
        <v>0</v>
      </c>
      <c r="F2393" s="6">
        <v>0</v>
      </c>
      <c r="G2393" s="6">
        <v>93.13</v>
      </c>
      <c r="H2393" s="6">
        <v>839.77</v>
      </c>
      <c r="I2393" s="1">
        <v>0</v>
      </c>
      <c r="J2393" s="6">
        <f t="shared" si="165"/>
        <v>14064.119999999999</v>
      </c>
      <c r="K2393" s="13" t="s">
        <v>3024</v>
      </c>
      <c r="L2393" s="13" t="s">
        <v>3024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13" t="s">
        <v>3024</v>
      </c>
      <c r="V2393" s="6">
        <v>0</v>
      </c>
      <c r="W2393" s="6">
        <f t="shared" si="166"/>
        <v>0</v>
      </c>
      <c r="X2393" s="6">
        <v>0</v>
      </c>
      <c r="Y2393" s="15">
        <v>0</v>
      </c>
      <c r="Z2393" s="15">
        <v>0</v>
      </c>
      <c r="AA2393" s="15">
        <f t="shared" si="167"/>
        <v>0</v>
      </c>
      <c r="AB2393" s="1">
        <v>2808.33</v>
      </c>
      <c r="AC2393" s="13" t="s">
        <v>3024</v>
      </c>
      <c r="AD2393" s="1">
        <v>8953.82</v>
      </c>
      <c r="AE2393" s="6">
        <v>7908.61</v>
      </c>
      <c r="AF2393" s="15">
        <v>0</v>
      </c>
      <c r="AG2393" s="26">
        <v>3853.54</v>
      </c>
      <c r="AH2393" s="13" t="s">
        <v>3024</v>
      </c>
      <c r="AI2393" s="6">
        <v>0</v>
      </c>
      <c r="AJ2393" s="7"/>
      <c r="AK2393" s="4"/>
    </row>
    <row r="2394" spans="1:37" x14ac:dyDescent="0.25">
      <c r="A2394" s="1" t="s">
        <v>2216</v>
      </c>
      <c r="B2394" s="1">
        <v>79745.509999999995</v>
      </c>
      <c r="C2394" s="6">
        <f t="shared" si="164"/>
        <v>44190.609999999993</v>
      </c>
      <c r="D2394" s="6">
        <v>41260.299999999996</v>
      </c>
      <c r="E2394" s="6">
        <v>0</v>
      </c>
      <c r="F2394" s="6">
        <v>0</v>
      </c>
      <c r="G2394" s="6">
        <v>846.90999999999985</v>
      </c>
      <c r="H2394" s="6">
        <v>2083.4</v>
      </c>
      <c r="I2394" s="1">
        <v>0</v>
      </c>
      <c r="J2394" s="6">
        <f t="shared" si="165"/>
        <v>123936.12</v>
      </c>
      <c r="K2394" s="13" t="s">
        <v>3024</v>
      </c>
      <c r="L2394" s="13" t="s">
        <v>3024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13" t="s">
        <v>3024</v>
      </c>
      <c r="V2394" s="6">
        <v>0</v>
      </c>
      <c r="W2394" s="6">
        <f t="shared" si="166"/>
        <v>0</v>
      </c>
      <c r="X2394" s="6">
        <v>0</v>
      </c>
      <c r="Y2394" s="15">
        <v>0</v>
      </c>
      <c r="Z2394" s="15">
        <v>0</v>
      </c>
      <c r="AA2394" s="15">
        <f t="shared" si="167"/>
        <v>0</v>
      </c>
      <c r="AB2394" s="1">
        <v>18836.649999999987</v>
      </c>
      <c r="AC2394" s="13" t="s">
        <v>3024</v>
      </c>
      <c r="AD2394" s="1">
        <v>85646.489999999991</v>
      </c>
      <c r="AE2394" s="6">
        <v>81057.53</v>
      </c>
      <c r="AF2394" s="15">
        <v>0</v>
      </c>
      <c r="AG2394" s="26">
        <v>23425.609999999971</v>
      </c>
      <c r="AH2394" s="13" t="s">
        <v>3024</v>
      </c>
      <c r="AI2394" s="6">
        <v>0</v>
      </c>
      <c r="AJ2394" s="7"/>
      <c r="AK2394" s="4"/>
    </row>
    <row r="2395" spans="1:37" x14ac:dyDescent="0.25">
      <c r="A2395" s="1" t="s">
        <v>2217</v>
      </c>
      <c r="B2395" s="1">
        <v>39061.689999999995</v>
      </c>
      <c r="C2395" s="6">
        <f t="shared" si="164"/>
        <v>21448.550000000003</v>
      </c>
      <c r="D2395" s="6">
        <v>20522.660000000003</v>
      </c>
      <c r="E2395" s="6">
        <v>0</v>
      </c>
      <c r="F2395" s="6">
        <v>0</v>
      </c>
      <c r="G2395" s="6">
        <v>417.68999999999994</v>
      </c>
      <c r="H2395" s="6">
        <v>508.2</v>
      </c>
      <c r="I2395" s="1">
        <v>0</v>
      </c>
      <c r="J2395" s="6">
        <f t="shared" si="165"/>
        <v>60510.239999999998</v>
      </c>
      <c r="K2395" s="13" t="s">
        <v>3024</v>
      </c>
      <c r="L2395" s="13" t="s">
        <v>3024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13" t="s">
        <v>3024</v>
      </c>
      <c r="V2395" s="6">
        <v>0</v>
      </c>
      <c r="W2395" s="6">
        <f t="shared" si="166"/>
        <v>0</v>
      </c>
      <c r="X2395" s="6">
        <v>0</v>
      </c>
      <c r="Y2395" s="15">
        <v>0</v>
      </c>
      <c r="Z2395" s="15">
        <v>0</v>
      </c>
      <c r="AA2395" s="15">
        <f t="shared" si="167"/>
        <v>0</v>
      </c>
      <c r="AB2395" s="1">
        <v>19688.279999999992</v>
      </c>
      <c r="AC2395" s="13" t="s">
        <v>3024</v>
      </c>
      <c r="AD2395" s="1">
        <v>60108.780000000006</v>
      </c>
      <c r="AE2395" s="6">
        <v>38909.61</v>
      </c>
      <c r="AF2395" s="15">
        <v>0</v>
      </c>
      <c r="AG2395" s="26">
        <v>40887.44999999999</v>
      </c>
      <c r="AH2395" s="13" t="s">
        <v>3024</v>
      </c>
      <c r="AI2395" s="6">
        <v>0</v>
      </c>
      <c r="AJ2395" s="7"/>
      <c r="AK2395" s="4"/>
    </row>
    <row r="2396" spans="1:37" x14ac:dyDescent="0.25">
      <c r="A2396" s="1" t="s">
        <v>2218</v>
      </c>
      <c r="B2396" s="1">
        <v>17894.649999999998</v>
      </c>
      <c r="C2396" s="6">
        <f t="shared" si="164"/>
        <v>12267.619999999999</v>
      </c>
      <c r="D2396" s="6">
        <v>12076.529999999999</v>
      </c>
      <c r="E2396" s="6">
        <v>0</v>
      </c>
      <c r="F2396" s="6">
        <v>0</v>
      </c>
      <c r="G2396" s="6">
        <v>191.09</v>
      </c>
      <c r="H2396" s="6">
        <v>0</v>
      </c>
      <c r="I2396" s="1">
        <v>0</v>
      </c>
      <c r="J2396" s="6">
        <f t="shared" si="165"/>
        <v>30162.269999999997</v>
      </c>
      <c r="K2396" s="13" t="s">
        <v>3024</v>
      </c>
      <c r="L2396" s="13" t="s">
        <v>3024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13" t="s">
        <v>3024</v>
      </c>
      <c r="V2396" s="6">
        <v>0</v>
      </c>
      <c r="W2396" s="6">
        <f t="shared" si="166"/>
        <v>0</v>
      </c>
      <c r="X2396" s="6">
        <v>0</v>
      </c>
      <c r="Y2396" s="15">
        <v>0</v>
      </c>
      <c r="Z2396" s="15">
        <v>0</v>
      </c>
      <c r="AA2396" s="15">
        <f t="shared" si="167"/>
        <v>0</v>
      </c>
      <c r="AB2396" s="1">
        <v>6325.5999999999985</v>
      </c>
      <c r="AC2396" s="13" t="s">
        <v>3024</v>
      </c>
      <c r="AD2396" s="1">
        <v>20601.899999999998</v>
      </c>
      <c r="AE2396" s="6">
        <v>21417.25</v>
      </c>
      <c r="AF2396" s="15">
        <v>0</v>
      </c>
      <c r="AG2396" s="26">
        <v>5510.2499999999964</v>
      </c>
      <c r="AH2396" s="13" t="s">
        <v>3024</v>
      </c>
      <c r="AI2396" s="6">
        <v>0</v>
      </c>
      <c r="AJ2396" s="7"/>
      <c r="AK2396" s="4"/>
    </row>
    <row r="2397" spans="1:37" x14ac:dyDescent="0.25">
      <c r="A2397" s="1" t="s">
        <v>2219</v>
      </c>
      <c r="B2397" s="1">
        <v>10334.52</v>
      </c>
      <c r="C2397" s="6">
        <f t="shared" si="164"/>
        <v>4830.83</v>
      </c>
      <c r="D2397" s="6">
        <v>4727.01</v>
      </c>
      <c r="E2397" s="6">
        <v>0</v>
      </c>
      <c r="F2397" s="6">
        <v>0</v>
      </c>
      <c r="G2397" s="6">
        <v>103.82</v>
      </c>
      <c r="H2397" s="6">
        <v>0</v>
      </c>
      <c r="I2397" s="1">
        <v>0</v>
      </c>
      <c r="J2397" s="6">
        <f t="shared" si="165"/>
        <v>15165.35</v>
      </c>
      <c r="K2397" s="13" t="s">
        <v>3024</v>
      </c>
      <c r="L2397" s="13" t="s">
        <v>3024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13" t="s">
        <v>3024</v>
      </c>
      <c r="V2397" s="6">
        <v>0</v>
      </c>
      <c r="W2397" s="6">
        <f t="shared" si="166"/>
        <v>0</v>
      </c>
      <c r="X2397" s="6">
        <v>0</v>
      </c>
      <c r="Y2397" s="15">
        <v>0</v>
      </c>
      <c r="Z2397" s="15">
        <v>0</v>
      </c>
      <c r="AA2397" s="15">
        <f t="shared" si="167"/>
        <v>0</v>
      </c>
      <c r="AB2397" s="1">
        <v>3059.6899999999987</v>
      </c>
      <c r="AC2397" s="13" t="s">
        <v>3024</v>
      </c>
      <c r="AD2397" s="1">
        <v>12226.44</v>
      </c>
      <c r="AE2397" s="6">
        <v>9907.9000000000015</v>
      </c>
      <c r="AF2397" s="15">
        <v>0</v>
      </c>
      <c r="AG2397" s="26">
        <v>5378.2299999999977</v>
      </c>
      <c r="AH2397" s="13" t="s">
        <v>3024</v>
      </c>
      <c r="AI2397" s="6">
        <v>0</v>
      </c>
      <c r="AJ2397" s="7"/>
      <c r="AK2397" s="4"/>
    </row>
    <row r="2398" spans="1:37" x14ac:dyDescent="0.25">
      <c r="A2398" s="1" t="s">
        <v>2220</v>
      </c>
      <c r="B2398" s="1">
        <v>12917.380000000001</v>
      </c>
      <c r="C2398" s="6">
        <f t="shared" si="164"/>
        <v>10157.769999999999</v>
      </c>
      <c r="D2398" s="6">
        <v>9811.7999999999993</v>
      </c>
      <c r="E2398" s="6">
        <v>0</v>
      </c>
      <c r="F2398" s="6">
        <v>0</v>
      </c>
      <c r="G2398" s="6">
        <v>149.47</v>
      </c>
      <c r="H2398" s="6">
        <v>196.5</v>
      </c>
      <c r="I2398" s="1">
        <v>0</v>
      </c>
      <c r="J2398" s="6">
        <f t="shared" si="165"/>
        <v>23075.15</v>
      </c>
      <c r="K2398" s="13" t="s">
        <v>3024</v>
      </c>
      <c r="L2398" s="13" t="s">
        <v>3024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13" t="s">
        <v>3024</v>
      </c>
      <c r="V2398" s="6">
        <v>0</v>
      </c>
      <c r="W2398" s="6">
        <f t="shared" si="166"/>
        <v>0</v>
      </c>
      <c r="X2398" s="6">
        <v>0</v>
      </c>
      <c r="Y2398" s="15">
        <v>0</v>
      </c>
      <c r="Z2398" s="15">
        <v>0</v>
      </c>
      <c r="AA2398" s="15">
        <f t="shared" si="167"/>
        <v>0</v>
      </c>
      <c r="AB2398" s="1">
        <v>5753.7100000000009</v>
      </c>
      <c r="AC2398" s="13" t="s">
        <v>3024</v>
      </c>
      <c r="AD2398" s="1">
        <v>19032.599999999999</v>
      </c>
      <c r="AE2398" s="6">
        <v>15427.82</v>
      </c>
      <c r="AF2398" s="15">
        <v>0</v>
      </c>
      <c r="AG2398" s="26">
        <v>9358.4900000000016</v>
      </c>
      <c r="AH2398" s="13" t="s">
        <v>3024</v>
      </c>
      <c r="AI2398" s="6">
        <v>0</v>
      </c>
      <c r="AJ2398" s="7"/>
      <c r="AK2398" s="4"/>
    </row>
    <row r="2399" spans="1:37" ht="15" customHeight="1" x14ac:dyDescent="0.25">
      <c r="A2399" s="1" t="s">
        <v>3092</v>
      </c>
      <c r="B2399" s="1">
        <v>5404.22</v>
      </c>
      <c r="C2399" s="6">
        <f t="shared" si="164"/>
        <v>0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1">
        <v>0</v>
      </c>
      <c r="J2399" s="6">
        <f t="shared" si="165"/>
        <v>5404.22</v>
      </c>
      <c r="K2399" s="13" t="s">
        <v>3024</v>
      </c>
      <c r="L2399" s="13" t="s">
        <v>3024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13" t="s">
        <v>3024</v>
      </c>
      <c r="V2399" s="6">
        <v>0</v>
      </c>
      <c r="W2399" s="6">
        <f t="shared" si="166"/>
        <v>0</v>
      </c>
      <c r="X2399" s="6">
        <v>0</v>
      </c>
      <c r="Y2399" s="15">
        <v>0</v>
      </c>
      <c r="Z2399" s="15">
        <v>0</v>
      </c>
      <c r="AA2399" s="15">
        <f t="shared" si="167"/>
        <v>0</v>
      </c>
      <c r="AB2399" s="16" t="s">
        <v>3024</v>
      </c>
      <c r="AC2399" s="6">
        <v>6008.51</v>
      </c>
      <c r="AD2399" s="1">
        <v>0</v>
      </c>
      <c r="AE2399" s="6">
        <v>-604.29</v>
      </c>
      <c r="AF2399" s="15">
        <v>0</v>
      </c>
      <c r="AG2399" s="16" t="s">
        <v>3024</v>
      </c>
      <c r="AH2399" s="15">
        <v>5404.22</v>
      </c>
      <c r="AI2399" s="6">
        <v>0</v>
      </c>
      <c r="AJ2399" s="7"/>
      <c r="AK2399" s="4"/>
    </row>
    <row r="2400" spans="1:37" x14ac:dyDescent="0.25">
      <c r="A2400" s="1" t="s">
        <v>2221</v>
      </c>
      <c r="B2400" s="1">
        <v>41473.5</v>
      </c>
      <c r="C2400" s="6">
        <f t="shared" si="164"/>
        <v>21134.07</v>
      </c>
      <c r="D2400" s="6">
        <v>19112.39</v>
      </c>
      <c r="E2400" s="6">
        <v>0</v>
      </c>
      <c r="F2400" s="6">
        <v>0</v>
      </c>
      <c r="G2400" s="6">
        <v>136.74</v>
      </c>
      <c r="H2400" s="6">
        <v>1884.9399999999998</v>
      </c>
      <c r="I2400" s="1">
        <v>471468.6</v>
      </c>
      <c r="J2400" s="6">
        <f t="shared" si="165"/>
        <v>-408861.02999999997</v>
      </c>
      <c r="K2400" s="13" t="s">
        <v>3024</v>
      </c>
      <c r="L2400" s="13" t="s">
        <v>3024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13" t="s">
        <v>3024</v>
      </c>
      <c r="V2400" s="6">
        <v>0</v>
      </c>
      <c r="W2400" s="6">
        <f t="shared" si="166"/>
        <v>471468.6</v>
      </c>
      <c r="X2400" s="6">
        <v>0</v>
      </c>
      <c r="Y2400" s="15">
        <v>0</v>
      </c>
      <c r="Z2400" s="15">
        <v>0</v>
      </c>
      <c r="AA2400" s="15">
        <f>-J2400</f>
        <v>408861.02999999997</v>
      </c>
      <c r="AB2400" s="1">
        <v>12680.460000000003</v>
      </c>
      <c r="AC2400" s="13" t="s">
        <v>3024</v>
      </c>
      <c r="AD2400" s="1">
        <v>44434.75</v>
      </c>
      <c r="AE2400" s="6">
        <v>38186.75</v>
      </c>
      <c r="AF2400" s="15">
        <f>AE2400</f>
        <v>38186.75</v>
      </c>
      <c r="AG2400" s="26">
        <v>18928.46</v>
      </c>
      <c r="AH2400" s="13" t="s">
        <v>3024</v>
      </c>
      <c r="AI2400" s="6">
        <v>0</v>
      </c>
      <c r="AJ2400" s="7"/>
      <c r="AK2400" s="4"/>
    </row>
    <row r="2401" spans="1:37" x14ac:dyDescent="0.25">
      <c r="A2401" s="1" t="s">
        <v>2222</v>
      </c>
      <c r="B2401" s="1">
        <v>98586.12</v>
      </c>
      <c r="C2401" s="6">
        <f t="shared" si="164"/>
        <v>60704.79</v>
      </c>
      <c r="D2401" s="6">
        <v>56888.75</v>
      </c>
      <c r="E2401" s="6">
        <v>0</v>
      </c>
      <c r="F2401" s="6">
        <v>0</v>
      </c>
      <c r="G2401" s="6">
        <v>1047.06</v>
      </c>
      <c r="H2401" s="6">
        <v>2768.98</v>
      </c>
      <c r="I2401" s="1">
        <v>0</v>
      </c>
      <c r="J2401" s="6">
        <f t="shared" si="165"/>
        <v>159290.91</v>
      </c>
      <c r="K2401" s="13" t="s">
        <v>3024</v>
      </c>
      <c r="L2401" s="13" t="s">
        <v>3024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13" t="s">
        <v>3024</v>
      </c>
      <c r="V2401" s="6">
        <v>0</v>
      </c>
      <c r="W2401" s="6">
        <f t="shared" si="166"/>
        <v>0</v>
      </c>
      <c r="X2401" s="6">
        <v>0</v>
      </c>
      <c r="Y2401" s="15">
        <v>0</v>
      </c>
      <c r="Z2401" s="15">
        <v>0</v>
      </c>
      <c r="AA2401" s="15">
        <f t="shared" si="167"/>
        <v>0</v>
      </c>
      <c r="AB2401" s="1">
        <v>34914.260000000009</v>
      </c>
      <c r="AC2401" s="13" t="s">
        <v>3024</v>
      </c>
      <c r="AD2401" s="1">
        <v>112229.23000000004</v>
      </c>
      <c r="AE2401" s="6">
        <v>108619.71</v>
      </c>
      <c r="AF2401" s="15">
        <v>0</v>
      </c>
      <c r="AG2401" s="26">
        <v>38523.780000000035</v>
      </c>
      <c r="AH2401" s="13" t="s">
        <v>3024</v>
      </c>
      <c r="AI2401" s="6">
        <v>0</v>
      </c>
      <c r="AJ2401" s="7"/>
      <c r="AK2401" s="4"/>
    </row>
    <row r="2402" spans="1:37" x14ac:dyDescent="0.25">
      <c r="A2402" s="1" t="s">
        <v>2223</v>
      </c>
      <c r="B2402" s="1">
        <v>89476</v>
      </c>
      <c r="C2402" s="6">
        <f t="shared" si="164"/>
        <v>58122.48</v>
      </c>
      <c r="D2402" s="6">
        <v>55710.55</v>
      </c>
      <c r="E2402" s="6">
        <v>0</v>
      </c>
      <c r="F2402" s="6">
        <v>0</v>
      </c>
      <c r="G2402" s="6">
        <v>979.64</v>
      </c>
      <c r="H2402" s="6">
        <v>1432.29</v>
      </c>
      <c r="I2402" s="1">
        <v>0</v>
      </c>
      <c r="J2402" s="6">
        <f t="shared" si="165"/>
        <v>147598.48000000001</v>
      </c>
      <c r="K2402" s="13" t="s">
        <v>3024</v>
      </c>
      <c r="L2402" s="13" t="s">
        <v>3024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13" t="s">
        <v>3024</v>
      </c>
      <c r="V2402" s="6">
        <v>0</v>
      </c>
      <c r="W2402" s="6">
        <f t="shared" si="166"/>
        <v>0</v>
      </c>
      <c r="X2402" s="6">
        <v>0</v>
      </c>
      <c r="Y2402" s="15">
        <v>0</v>
      </c>
      <c r="Z2402" s="15">
        <v>0</v>
      </c>
      <c r="AA2402" s="15">
        <f t="shared" si="167"/>
        <v>0</v>
      </c>
      <c r="AB2402" s="1">
        <v>32615.889999999978</v>
      </c>
      <c r="AC2402" s="13" t="s">
        <v>3024</v>
      </c>
      <c r="AD2402" s="1">
        <v>104293.87999999998</v>
      </c>
      <c r="AE2402" s="6">
        <v>101924.73999999999</v>
      </c>
      <c r="AF2402" s="15">
        <v>0</v>
      </c>
      <c r="AG2402" s="26">
        <v>34985.02999999997</v>
      </c>
      <c r="AH2402" s="13" t="s">
        <v>3024</v>
      </c>
      <c r="AI2402" s="6">
        <v>0</v>
      </c>
      <c r="AJ2402" s="7"/>
      <c r="AK2402" s="4"/>
    </row>
    <row r="2403" spans="1:37" x14ac:dyDescent="0.25">
      <c r="A2403" s="1" t="s">
        <v>2224</v>
      </c>
      <c r="B2403" s="1">
        <v>98491.599999999977</v>
      </c>
      <c r="C2403" s="6">
        <f t="shared" si="164"/>
        <v>55236.670000000006</v>
      </c>
      <c r="D2403" s="6">
        <v>52089.890000000007</v>
      </c>
      <c r="E2403" s="6">
        <v>0</v>
      </c>
      <c r="F2403" s="6">
        <v>0</v>
      </c>
      <c r="G2403" s="6">
        <v>1042.7</v>
      </c>
      <c r="H2403" s="6">
        <v>2104.08</v>
      </c>
      <c r="I2403" s="1">
        <v>0</v>
      </c>
      <c r="J2403" s="6">
        <f t="shared" si="165"/>
        <v>153728.26999999999</v>
      </c>
      <c r="K2403" s="13" t="s">
        <v>3024</v>
      </c>
      <c r="L2403" s="13" t="s">
        <v>3024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13" t="s">
        <v>3024</v>
      </c>
      <c r="V2403" s="6">
        <v>0</v>
      </c>
      <c r="W2403" s="6">
        <f t="shared" si="166"/>
        <v>0</v>
      </c>
      <c r="X2403" s="6">
        <v>0</v>
      </c>
      <c r="Y2403" s="15">
        <v>0</v>
      </c>
      <c r="Z2403" s="15">
        <v>0</v>
      </c>
      <c r="AA2403" s="15">
        <f t="shared" si="167"/>
        <v>0</v>
      </c>
      <c r="AB2403" s="1">
        <v>31795.89999999998</v>
      </c>
      <c r="AC2403" s="13" t="s">
        <v>3024</v>
      </c>
      <c r="AD2403" s="1">
        <v>107755.02999999996</v>
      </c>
      <c r="AE2403" s="6">
        <v>102473.01</v>
      </c>
      <c r="AF2403" s="15">
        <v>0</v>
      </c>
      <c r="AG2403" s="26">
        <v>37077.919999999955</v>
      </c>
      <c r="AH2403" s="13" t="s">
        <v>3024</v>
      </c>
      <c r="AI2403" s="6">
        <v>0</v>
      </c>
      <c r="AJ2403" s="7"/>
      <c r="AK2403" s="4"/>
    </row>
    <row r="2404" spans="1:37" x14ac:dyDescent="0.25">
      <c r="A2404" s="1" t="s">
        <v>2225</v>
      </c>
      <c r="B2404" s="1">
        <v>76697.58</v>
      </c>
      <c r="C2404" s="6">
        <f t="shared" si="164"/>
        <v>44212.34</v>
      </c>
      <c r="D2404" s="6">
        <v>39799.659999999996</v>
      </c>
      <c r="E2404" s="6">
        <v>0</v>
      </c>
      <c r="F2404" s="6">
        <v>0</v>
      </c>
      <c r="G2404" s="6">
        <v>824.8</v>
      </c>
      <c r="H2404" s="6">
        <v>3587.8799999999997</v>
      </c>
      <c r="I2404" s="1">
        <v>0</v>
      </c>
      <c r="J2404" s="6">
        <f t="shared" si="165"/>
        <v>120909.92</v>
      </c>
      <c r="K2404" s="13" t="s">
        <v>3024</v>
      </c>
      <c r="L2404" s="13" t="s">
        <v>3024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13" t="s">
        <v>3024</v>
      </c>
      <c r="V2404" s="6">
        <v>0</v>
      </c>
      <c r="W2404" s="6">
        <f t="shared" si="166"/>
        <v>0</v>
      </c>
      <c r="X2404" s="6">
        <v>0</v>
      </c>
      <c r="Y2404" s="15">
        <v>0</v>
      </c>
      <c r="Z2404" s="15">
        <v>0</v>
      </c>
      <c r="AA2404" s="15">
        <f t="shared" si="167"/>
        <v>0</v>
      </c>
      <c r="AB2404" s="1">
        <v>21282.060000000019</v>
      </c>
      <c r="AC2404" s="13" t="s">
        <v>3024</v>
      </c>
      <c r="AD2404" s="1">
        <v>82740.920000000013</v>
      </c>
      <c r="AE2404" s="6">
        <v>77498.37999999999</v>
      </c>
      <c r="AF2404" s="15">
        <v>0</v>
      </c>
      <c r="AG2404" s="26">
        <v>26524.600000000042</v>
      </c>
      <c r="AH2404" s="13" t="s">
        <v>3024</v>
      </c>
      <c r="AI2404" s="6">
        <v>0</v>
      </c>
      <c r="AJ2404" s="7"/>
      <c r="AK2404" s="4"/>
    </row>
    <row r="2405" spans="1:37" x14ac:dyDescent="0.25">
      <c r="A2405" s="1" t="s">
        <v>2226</v>
      </c>
      <c r="B2405" s="1">
        <v>103086.04000000001</v>
      </c>
      <c r="C2405" s="6">
        <f t="shared" si="164"/>
        <v>69002.55</v>
      </c>
      <c r="D2405" s="6">
        <v>63974.41</v>
      </c>
      <c r="E2405" s="6">
        <v>0</v>
      </c>
      <c r="F2405" s="6">
        <v>0</v>
      </c>
      <c r="G2405" s="6">
        <v>1115.55</v>
      </c>
      <c r="H2405" s="6">
        <v>3912.5900000000006</v>
      </c>
      <c r="I2405" s="1">
        <v>0</v>
      </c>
      <c r="J2405" s="6">
        <f t="shared" si="165"/>
        <v>172088.59000000003</v>
      </c>
      <c r="K2405" s="13" t="s">
        <v>3024</v>
      </c>
      <c r="L2405" s="13" t="s">
        <v>3024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13" t="s">
        <v>3024</v>
      </c>
      <c r="V2405" s="6">
        <v>0</v>
      </c>
      <c r="W2405" s="6">
        <f t="shared" si="166"/>
        <v>0</v>
      </c>
      <c r="X2405" s="6">
        <v>0</v>
      </c>
      <c r="Y2405" s="15">
        <v>0</v>
      </c>
      <c r="Z2405" s="15">
        <v>0</v>
      </c>
      <c r="AA2405" s="15">
        <f t="shared" si="167"/>
        <v>0</v>
      </c>
      <c r="AB2405" s="1">
        <v>30496</v>
      </c>
      <c r="AC2405" s="13" t="s">
        <v>3024</v>
      </c>
      <c r="AD2405" s="1">
        <v>119030.10000000003</v>
      </c>
      <c r="AE2405" s="6">
        <v>114163.59000000001</v>
      </c>
      <c r="AF2405" s="15">
        <v>0</v>
      </c>
      <c r="AG2405" s="26">
        <v>35362.510000000024</v>
      </c>
      <c r="AH2405" s="13" t="s">
        <v>3024</v>
      </c>
      <c r="AI2405" s="6">
        <v>0</v>
      </c>
      <c r="AJ2405" s="7"/>
      <c r="AK2405" s="4"/>
    </row>
    <row r="2406" spans="1:37" x14ac:dyDescent="0.25">
      <c r="A2406" s="1" t="s">
        <v>2227</v>
      </c>
      <c r="B2406" s="1">
        <v>121700.44000000002</v>
      </c>
      <c r="C2406" s="6">
        <f t="shared" si="164"/>
        <v>60967.470000000016</v>
      </c>
      <c r="D2406" s="6">
        <v>57744.460000000021</v>
      </c>
      <c r="E2406" s="6">
        <v>0</v>
      </c>
      <c r="F2406" s="6">
        <v>0</v>
      </c>
      <c r="G2406" s="6">
        <v>1267.6999999999998</v>
      </c>
      <c r="H2406" s="6">
        <v>1955.31</v>
      </c>
      <c r="I2406" s="1">
        <v>0</v>
      </c>
      <c r="J2406" s="6">
        <f t="shared" si="165"/>
        <v>182667.91000000003</v>
      </c>
      <c r="K2406" s="13" t="s">
        <v>3024</v>
      </c>
      <c r="L2406" s="13" t="s">
        <v>3024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13" t="s">
        <v>3024</v>
      </c>
      <c r="V2406" s="6">
        <v>0</v>
      </c>
      <c r="W2406" s="6">
        <f t="shared" si="166"/>
        <v>0</v>
      </c>
      <c r="X2406" s="6">
        <v>0</v>
      </c>
      <c r="Y2406" s="15">
        <v>0</v>
      </c>
      <c r="Z2406" s="15">
        <v>0</v>
      </c>
      <c r="AA2406" s="15">
        <f t="shared" si="167"/>
        <v>0</v>
      </c>
      <c r="AB2406" s="1">
        <v>28309.920000000002</v>
      </c>
      <c r="AC2406" s="13" t="s">
        <v>3024</v>
      </c>
      <c r="AD2406" s="1">
        <v>125460.76000000005</v>
      </c>
      <c r="AE2406" s="6">
        <v>119399.35000000003</v>
      </c>
      <c r="AF2406" s="15">
        <v>0</v>
      </c>
      <c r="AG2406" s="26">
        <v>34371.33</v>
      </c>
      <c r="AH2406" s="13" t="s">
        <v>3024</v>
      </c>
      <c r="AI2406" s="6">
        <v>0</v>
      </c>
      <c r="AJ2406" s="7"/>
      <c r="AK2406" s="4"/>
    </row>
    <row r="2407" spans="1:37" x14ac:dyDescent="0.25">
      <c r="A2407" s="1" t="s">
        <v>2228</v>
      </c>
      <c r="B2407" s="1">
        <v>109733.04999999999</v>
      </c>
      <c r="C2407" s="6">
        <f t="shared" si="164"/>
        <v>59114.92</v>
      </c>
      <c r="D2407" s="6">
        <v>54705.13</v>
      </c>
      <c r="E2407" s="6">
        <v>0</v>
      </c>
      <c r="F2407" s="6">
        <v>0</v>
      </c>
      <c r="G2407" s="6">
        <v>1163.22</v>
      </c>
      <c r="H2407" s="6">
        <v>3246.5699999999997</v>
      </c>
      <c r="I2407" s="1">
        <v>0</v>
      </c>
      <c r="J2407" s="6">
        <f t="shared" si="165"/>
        <v>168847.96999999997</v>
      </c>
      <c r="K2407" s="13" t="s">
        <v>3024</v>
      </c>
      <c r="L2407" s="13" t="s">
        <v>3024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13" t="s">
        <v>3024</v>
      </c>
      <c r="V2407" s="6">
        <v>0</v>
      </c>
      <c r="W2407" s="6">
        <f t="shared" si="166"/>
        <v>0</v>
      </c>
      <c r="X2407" s="6">
        <v>0</v>
      </c>
      <c r="Y2407" s="15">
        <v>0</v>
      </c>
      <c r="Z2407" s="15">
        <v>0</v>
      </c>
      <c r="AA2407" s="15">
        <f t="shared" si="167"/>
        <v>0</v>
      </c>
      <c r="AB2407" s="1">
        <v>33239.969999999972</v>
      </c>
      <c r="AC2407" s="13" t="s">
        <v>3024</v>
      </c>
      <c r="AD2407" s="1">
        <v>116305.57999999999</v>
      </c>
      <c r="AE2407" s="6">
        <v>108744.34999999999</v>
      </c>
      <c r="AF2407" s="15">
        <v>0</v>
      </c>
      <c r="AG2407" s="26">
        <v>40801.199999999961</v>
      </c>
      <c r="AH2407" s="13" t="s">
        <v>3024</v>
      </c>
      <c r="AI2407" s="6">
        <v>0</v>
      </c>
      <c r="AJ2407" s="7"/>
      <c r="AK2407" s="4"/>
    </row>
    <row r="2408" spans="1:37" x14ac:dyDescent="0.25">
      <c r="A2408" s="1" t="s">
        <v>2229</v>
      </c>
      <c r="B2408" s="1">
        <v>96961.290000000008</v>
      </c>
      <c r="C2408" s="6">
        <f t="shared" si="164"/>
        <v>52598.130000000005</v>
      </c>
      <c r="D2408" s="6">
        <v>50443.380000000005</v>
      </c>
      <c r="E2408" s="6">
        <v>0</v>
      </c>
      <c r="F2408" s="6">
        <v>0</v>
      </c>
      <c r="G2408" s="6">
        <v>1023.95</v>
      </c>
      <c r="H2408" s="6">
        <v>1130.8000000000002</v>
      </c>
      <c r="I2408" s="1">
        <v>0</v>
      </c>
      <c r="J2408" s="6">
        <f t="shared" si="165"/>
        <v>149559.42000000001</v>
      </c>
      <c r="K2408" s="13" t="s">
        <v>3024</v>
      </c>
      <c r="L2408" s="13" t="s">
        <v>3024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0</v>
      </c>
      <c r="U2408" s="13" t="s">
        <v>3024</v>
      </c>
      <c r="V2408" s="6">
        <v>0</v>
      </c>
      <c r="W2408" s="6">
        <f t="shared" si="166"/>
        <v>0</v>
      </c>
      <c r="X2408" s="6">
        <v>0</v>
      </c>
      <c r="Y2408" s="15">
        <v>0</v>
      </c>
      <c r="Z2408" s="15">
        <v>0</v>
      </c>
      <c r="AA2408" s="15">
        <f t="shared" si="167"/>
        <v>0</v>
      </c>
      <c r="AB2408" s="1">
        <v>31940.340000000007</v>
      </c>
      <c r="AC2408" s="13" t="s">
        <v>3024</v>
      </c>
      <c r="AD2408" s="1">
        <v>107799.29</v>
      </c>
      <c r="AE2408" s="6">
        <v>100992.36</v>
      </c>
      <c r="AF2408" s="15">
        <v>0</v>
      </c>
      <c r="AG2408" s="26">
        <v>38747.270000000019</v>
      </c>
      <c r="AH2408" s="13" t="s">
        <v>3024</v>
      </c>
      <c r="AI2408" s="6">
        <v>0</v>
      </c>
      <c r="AJ2408" s="7"/>
      <c r="AK2408" s="4"/>
    </row>
    <row r="2409" spans="1:37" x14ac:dyDescent="0.25">
      <c r="A2409" s="1" t="s">
        <v>2230</v>
      </c>
      <c r="B2409" s="1">
        <v>16901.97</v>
      </c>
      <c r="C2409" s="6">
        <f t="shared" si="164"/>
        <v>11033.01</v>
      </c>
      <c r="D2409" s="6">
        <v>9974.5</v>
      </c>
      <c r="E2409" s="6">
        <v>0</v>
      </c>
      <c r="F2409" s="6">
        <v>0</v>
      </c>
      <c r="G2409" s="6">
        <v>185.31</v>
      </c>
      <c r="H2409" s="6">
        <v>873.2</v>
      </c>
      <c r="I2409" s="1">
        <v>0</v>
      </c>
      <c r="J2409" s="6">
        <f t="shared" si="165"/>
        <v>27934.980000000003</v>
      </c>
      <c r="K2409" s="13" t="s">
        <v>3024</v>
      </c>
      <c r="L2409" s="13" t="s">
        <v>3024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0</v>
      </c>
      <c r="T2409" s="6">
        <v>0</v>
      </c>
      <c r="U2409" s="13" t="s">
        <v>3024</v>
      </c>
      <c r="V2409" s="6">
        <v>0</v>
      </c>
      <c r="W2409" s="6">
        <f t="shared" si="166"/>
        <v>0</v>
      </c>
      <c r="X2409" s="6">
        <v>0</v>
      </c>
      <c r="Y2409" s="15">
        <v>0</v>
      </c>
      <c r="Z2409" s="15">
        <v>0</v>
      </c>
      <c r="AA2409" s="15">
        <f t="shared" si="167"/>
        <v>0</v>
      </c>
      <c r="AB2409" s="1">
        <v>6584.0000000000009</v>
      </c>
      <c r="AC2409" s="13" t="s">
        <v>3024</v>
      </c>
      <c r="AD2409" s="1">
        <v>21479.920000000002</v>
      </c>
      <c r="AE2409" s="6">
        <v>18731.849999999999</v>
      </c>
      <c r="AF2409" s="15">
        <v>0</v>
      </c>
      <c r="AG2409" s="26">
        <v>9332.0700000000033</v>
      </c>
      <c r="AH2409" s="13" t="s">
        <v>3024</v>
      </c>
      <c r="AI2409" s="6">
        <v>0</v>
      </c>
      <c r="AJ2409" s="7"/>
      <c r="AK2409" s="4"/>
    </row>
    <row r="2410" spans="1:37" x14ac:dyDescent="0.25">
      <c r="A2410" s="1" t="s">
        <v>2231</v>
      </c>
      <c r="B2410" s="1">
        <v>12509.560000000001</v>
      </c>
      <c r="C2410" s="6">
        <f t="shared" si="164"/>
        <v>4885.3599999999997</v>
      </c>
      <c r="D2410" s="6">
        <v>4759.9799999999996</v>
      </c>
      <c r="E2410" s="6">
        <v>0</v>
      </c>
      <c r="F2410" s="6">
        <v>0</v>
      </c>
      <c r="G2410" s="6">
        <v>125.38</v>
      </c>
      <c r="H2410" s="6">
        <v>0</v>
      </c>
      <c r="I2410" s="1">
        <v>0</v>
      </c>
      <c r="J2410" s="6">
        <f t="shared" si="165"/>
        <v>17394.920000000002</v>
      </c>
      <c r="K2410" s="13" t="s">
        <v>3024</v>
      </c>
      <c r="L2410" s="13" t="s">
        <v>3024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13" t="s">
        <v>3024</v>
      </c>
      <c r="V2410" s="6">
        <v>0</v>
      </c>
      <c r="W2410" s="6">
        <f t="shared" si="166"/>
        <v>0</v>
      </c>
      <c r="X2410" s="6">
        <v>0</v>
      </c>
      <c r="Y2410" s="15">
        <v>0</v>
      </c>
      <c r="Z2410" s="15">
        <v>0</v>
      </c>
      <c r="AA2410" s="15">
        <f t="shared" si="167"/>
        <v>0</v>
      </c>
      <c r="AB2410" s="1">
        <v>7050.2899999999991</v>
      </c>
      <c r="AC2410" s="13" t="s">
        <v>3024</v>
      </c>
      <c r="AD2410" s="1">
        <v>17618.82</v>
      </c>
      <c r="AE2410" s="6">
        <v>12496.23</v>
      </c>
      <c r="AF2410" s="15">
        <v>0</v>
      </c>
      <c r="AG2410" s="26">
        <v>12172.879999999997</v>
      </c>
      <c r="AH2410" s="13" t="s">
        <v>3024</v>
      </c>
      <c r="AI2410" s="6">
        <v>0</v>
      </c>
      <c r="AJ2410" s="7"/>
      <c r="AK2410" s="4"/>
    </row>
    <row r="2411" spans="1:37" x14ac:dyDescent="0.25">
      <c r="A2411" s="1" t="s">
        <v>2232</v>
      </c>
      <c r="B2411" s="1">
        <v>18983.479999999996</v>
      </c>
      <c r="C2411" s="6">
        <f t="shared" si="164"/>
        <v>8334.89</v>
      </c>
      <c r="D2411" s="6">
        <v>7889.74</v>
      </c>
      <c r="E2411" s="6">
        <v>0</v>
      </c>
      <c r="F2411" s="6">
        <v>0</v>
      </c>
      <c r="G2411" s="6">
        <v>198</v>
      </c>
      <c r="H2411" s="6">
        <v>247.15</v>
      </c>
      <c r="I2411" s="1">
        <v>0</v>
      </c>
      <c r="J2411" s="6">
        <f t="shared" si="165"/>
        <v>27318.369999999995</v>
      </c>
      <c r="K2411" s="13" t="s">
        <v>3024</v>
      </c>
      <c r="L2411" s="13" t="s">
        <v>3024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13" t="s">
        <v>3024</v>
      </c>
      <c r="V2411" s="6">
        <v>0</v>
      </c>
      <c r="W2411" s="6">
        <f t="shared" si="166"/>
        <v>0</v>
      </c>
      <c r="X2411" s="6">
        <v>0</v>
      </c>
      <c r="Y2411" s="15">
        <v>0</v>
      </c>
      <c r="Z2411" s="15">
        <v>0</v>
      </c>
      <c r="AA2411" s="15">
        <f t="shared" si="167"/>
        <v>0</v>
      </c>
      <c r="AB2411" s="1">
        <v>5121.4600000000019</v>
      </c>
      <c r="AC2411" s="13" t="s">
        <v>3024</v>
      </c>
      <c r="AD2411" s="1">
        <v>23738.46</v>
      </c>
      <c r="AE2411" s="6">
        <v>16034.41</v>
      </c>
      <c r="AF2411" s="15">
        <v>0</v>
      </c>
      <c r="AG2411" s="26">
        <v>12825.510000000002</v>
      </c>
      <c r="AH2411" s="13" t="s">
        <v>3024</v>
      </c>
      <c r="AI2411" s="6">
        <v>0</v>
      </c>
      <c r="AJ2411" s="7"/>
      <c r="AK2411" s="4"/>
    </row>
    <row r="2412" spans="1:37" x14ac:dyDescent="0.25">
      <c r="A2412" s="1" t="s">
        <v>2233</v>
      </c>
      <c r="B2412" s="1">
        <v>14088.419999999998</v>
      </c>
      <c r="C2412" s="6">
        <f t="shared" si="164"/>
        <v>5469.7699999999995</v>
      </c>
      <c r="D2412" s="6">
        <v>5423.32</v>
      </c>
      <c r="E2412" s="6">
        <v>0</v>
      </c>
      <c r="F2412" s="6">
        <v>0</v>
      </c>
      <c r="G2412" s="6">
        <v>46.45</v>
      </c>
      <c r="H2412" s="6">
        <v>0</v>
      </c>
      <c r="I2412" s="1">
        <v>265373.37</v>
      </c>
      <c r="J2412" s="6">
        <f t="shared" si="165"/>
        <v>-245815.18</v>
      </c>
      <c r="K2412" s="13" t="s">
        <v>3024</v>
      </c>
      <c r="L2412" s="13" t="s">
        <v>3024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13" t="s">
        <v>3024</v>
      </c>
      <c r="V2412" s="6">
        <v>0</v>
      </c>
      <c r="W2412" s="6">
        <f t="shared" si="166"/>
        <v>265373.37</v>
      </c>
      <c r="X2412" s="6">
        <v>0</v>
      </c>
      <c r="Y2412" s="15">
        <v>0</v>
      </c>
      <c r="Z2412" s="15">
        <v>0</v>
      </c>
      <c r="AA2412" s="15">
        <f>-J2412</f>
        <v>245815.18</v>
      </c>
      <c r="AB2412" s="1">
        <v>2895.3399999999983</v>
      </c>
      <c r="AC2412" s="13" t="s">
        <v>3024</v>
      </c>
      <c r="AD2412" s="1">
        <v>14429.159999999998</v>
      </c>
      <c r="AE2412" s="6">
        <v>12694.11</v>
      </c>
      <c r="AF2412" s="15">
        <f>AE2412</f>
        <v>12694.11</v>
      </c>
      <c r="AG2412" s="26">
        <v>4630.3899999999967</v>
      </c>
      <c r="AH2412" s="13" t="s">
        <v>3024</v>
      </c>
      <c r="AI2412" s="6">
        <v>0</v>
      </c>
      <c r="AJ2412" s="7"/>
      <c r="AK2412" s="4"/>
    </row>
    <row r="2413" spans="1:37" x14ac:dyDescent="0.25">
      <c r="A2413" s="1" t="s">
        <v>2234</v>
      </c>
      <c r="B2413" s="1">
        <v>24699.65</v>
      </c>
      <c r="C2413" s="6">
        <f t="shared" si="164"/>
        <v>9054.77</v>
      </c>
      <c r="D2413" s="6">
        <v>7388.68</v>
      </c>
      <c r="E2413" s="6">
        <v>0</v>
      </c>
      <c r="F2413" s="6">
        <v>0</v>
      </c>
      <c r="G2413" s="6">
        <v>247.39</v>
      </c>
      <c r="H2413" s="6">
        <v>1418.7</v>
      </c>
      <c r="I2413" s="1">
        <v>0</v>
      </c>
      <c r="J2413" s="6">
        <f t="shared" si="165"/>
        <v>33754.42</v>
      </c>
      <c r="K2413" s="13" t="s">
        <v>3024</v>
      </c>
      <c r="L2413" s="13" t="s">
        <v>3024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13" t="s">
        <v>3024</v>
      </c>
      <c r="V2413" s="6">
        <v>0</v>
      </c>
      <c r="W2413" s="6">
        <f t="shared" si="166"/>
        <v>0</v>
      </c>
      <c r="X2413" s="6">
        <v>0</v>
      </c>
      <c r="Y2413" s="15">
        <v>0</v>
      </c>
      <c r="Z2413" s="15">
        <v>0</v>
      </c>
      <c r="AA2413" s="15">
        <f t="shared" si="167"/>
        <v>0</v>
      </c>
      <c r="AB2413" s="1">
        <v>347.03000000000247</v>
      </c>
      <c r="AC2413" s="13" t="s">
        <v>3024</v>
      </c>
      <c r="AD2413" s="1">
        <v>25147.060000000005</v>
      </c>
      <c r="AE2413" s="6">
        <v>15114.5</v>
      </c>
      <c r="AF2413" s="15">
        <v>0</v>
      </c>
      <c r="AG2413" s="26">
        <v>10379.590000000007</v>
      </c>
      <c r="AH2413" s="13" t="s">
        <v>3024</v>
      </c>
      <c r="AI2413" s="6">
        <v>0</v>
      </c>
      <c r="AJ2413" s="7"/>
      <c r="AK2413" s="4"/>
    </row>
    <row r="2414" spans="1:37" x14ac:dyDescent="0.25">
      <c r="A2414" s="1" t="s">
        <v>2235</v>
      </c>
      <c r="B2414" s="1">
        <v>79905.150000000009</v>
      </c>
      <c r="C2414" s="6">
        <f t="shared" si="164"/>
        <v>56510.709999999992</v>
      </c>
      <c r="D2414" s="6">
        <v>50836.619999999995</v>
      </c>
      <c r="E2414" s="6">
        <v>0</v>
      </c>
      <c r="F2414" s="6">
        <v>0</v>
      </c>
      <c r="G2414" s="6">
        <v>869.54</v>
      </c>
      <c r="H2414" s="6">
        <v>4804.5499999999993</v>
      </c>
      <c r="I2414" s="1">
        <v>0</v>
      </c>
      <c r="J2414" s="6">
        <f t="shared" si="165"/>
        <v>136415.85999999999</v>
      </c>
      <c r="K2414" s="13" t="s">
        <v>3024</v>
      </c>
      <c r="L2414" s="13" t="s">
        <v>3024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13" t="s">
        <v>3024</v>
      </c>
      <c r="V2414" s="6">
        <v>0</v>
      </c>
      <c r="W2414" s="6">
        <f t="shared" si="166"/>
        <v>0</v>
      </c>
      <c r="X2414" s="6">
        <v>0</v>
      </c>
      <c r="Y2414" s="15">
        <v>0</v>
      </c>
      <c r="Z2414" s="15">
        <v>0</v>
      </c>
      <c r="AA2414" s="15">
        <f t="shared" si="167"/>
        <v>0</v>
      </c>
      <c r="AB2414" s="1">
        <v>37695.71</v>
      </c>
      <c r="AC2414" s="13" t="s">
        <v>3024</v>
      </c>
      <c r="AD2414" s="1">
        <v>100599.66</v>
      </c>
      <c r="AE2414" s="6">
        <v>95580.1</v>
      </c>
      <c r="AF2414" s="15">
        <v>0</v>
      </c>
      <c r="AG2414" s="26">
        <v>42715.270000000004</v>
      </c>
      <c r="AH2414" s="13" t="s">
        <v>3024</v>
      </c>
      <c r="AI2414" s="6">
        <v>0</v>
      </c>
      <c r="AJ2414" s="7"/>
      <c r="AK2414" s="4"/>
    </row>
    <row r="2415" spans="1:37" x14ac:dyDescent="0.25">
      <c r="A2415" s="1" t="s">
        <v>2236</v>
      </c>
      <c r="B2415" s="1">
        <v>5495.25</v>
      </c>
      <c r="C2415" s="6">
        <f t="shared" si="164"/>
        <v>5635.76</v>
      </c>
      <c r="D2415" s="6">
        <v>4657.84</v>
      </c>
      <c r="E2415" s="6">
        <v>0</v>
      </c>
      <c r="F2415" s="6">
        <v>0</v>
      </c>
      <c r="G2415" s="6">
        <v>18.12</v>
      </c>
      <c r="H2415" s="6">
        <v>959.8</v>
      </c>
      <c r="I2415" s="1">
        <v>351441.66</v>
      </c>
      <c r="J2415" s="6">
        <f t="shared" si="165"/>
        <v>-340310.64999999997</v>
      </c>
      <c r="K2415" s="13" t="s">
        <v>3024</v>
      </c>
      <c r="L2415" s="13" t="s">
        <v>3024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13" t="s">
        <v>3024</v>
      </c>
      <c r="V2415" s="6">
        <v>0</v>
      </c>
      <c r="W2415" s="6">
        <f t="shared" si="166"/>
        <v>351441.66</v>
      </c>
      <c r="X2415" s="6">
        <v>0</v>
      </c>
      <c r="Y2415" s="15">
        <v>0</v>
      </c>
      <c r="Z2415" s="15">
        <v>0</v>
      </c>
      <c r="AA2415" s="15">
        <f>-J2415</f>
        <v>340310.64999999997</v>
      </c>
      <c r="AB2415" s="1">
        <v>6620.8099999999995</v>
      </c>
      <c r="AC2415" s="13" t="s">
        <v>3024</v>
      </c>
      <c r="AD2415" s="1">
        <v>15757.380000000003</v>
      </c>
      <c r="AE2415" s="6">
        <v>6235.1</v>
      </c>
      <c r="AF2415" s="15">
        <f>AE2415</f>
        <v>6235.1</v>
      </c>
      <c r="AG2415" s="26">
        <v>16143.09</v>
      </c>
      <c r="AH2415" s="13" t="s">
        <v>3024</v>
      </c>
      <c r="AI2415" s="6">
        <v>0</v>
      </c>
      <c r="AJ2415" s="7"/>
      <c r="AK2415" s="4"/>
    </row>
    <row r="2416" spans="1:37" x14ac:dyDescent="0.25">
      <c r="A2416" s="1" t="s">
        <v>2237</v>
      </c>
      <c r="B2416" s="1">
        <v>24350.98</v>
      </c>
      <c r="C2416" s="6">
        <f t="shared" si="164"/>
        <v>12617.119999999999</v>
      </c>
      <c r="D2416" s="6">
        <v>11142.84</v>
      </c>
      <c r="E2416" s="6">
        <v>0</v>
      </c>
      <c r="F2416" s="6">
        <v>0</v>
      </c>
      <c r="G2416" s="6">
        <v>248.73000000000002</v>
      </c>
      <c r="H2416" s="6">
        <v>1225.55</v>
      </c>
      <c r="I2416" s="1">
        <v>0</v>
      </c>
      <c r="J2416" s="6">
        <f t="shared" si="165"/>
        <v>36968.1</v>
      </c>
      <c r="K2416" s="13" t="s">
        <v>3024</v>
      </c>
      <c r="L2416" s="13" t="s">
        <v>3024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13" t="s">
        <v>3024</v>
      </c>
      <c r="V2416" s="6">
        <v>0</v>
      </c>
      <c r="W2416" s="6">
        <f t="shared" si="166"/>
        <v>0</v>
      </c>
      <c r="X2416" s="6">
        <v>0</v>
      </c>
      <c r="Y2416" s="15">
        <v>0</v>
      </c>
      <c r="Z2416" s="15">
        <v>0</v>
      </c>
      <c r="AA2416" s="15">
        <f t="shared" si="167"/>
        <v>0</v>
      </c>
      <c r="AB2416" s="1">
        <v>8461.8900000000031</v>
      </c>
      <c r="AC2416" s="13" t="s">
        <v>3024</v>
      </c>
      <c r="AD2416" s="1">
        <v>26514.369999999992</v>
      </c>
      <c r="AE2416" s="6">
        <v>22182.02</v>
      </c>
      <c r="AF2416" s="15">
        <v>0</v>
      </c>
      <c r="AG2416" s="26">
        <v>12794.239999999996</v>
      </c>
      <c r="AH2416" s="13" t="s">
        <v>3024</v>
      </c>
      <c r="AI2416" s="6">
        <v>0</v>
      </c>
      <c r="AJ2416" s="7"/>
      <c r="AK2416" s="4"/>
    </row>
    <row r="2417" spans="1:37" x14ac:dyDescent="0.25">
      <c r="A2417" s="1" t="s">
        <v>2238</v>
      </c>
      <c r="B2417" s="1">
        <v>47215.749999999993</v>
      </c>
      <c r="C2417" s="6">
        <f t="shared" si="164"/>
        <v>31032.969999999998</v>
      </c>
      <c r="D2417" s="6">
        <v>28264.78</v>
      </c>
      <c r="E2417" s="6">
        <v>0</v>
      </c>
      <c r="F2417" s="6">
        <v>0</v>
      </c>
      <c r="G2417" s="6">
        <v>510.64</v>
      </c>
      <c r="H2417" s="6">
        <v>2257.5500000000002</v>
      </c>
      <c r="I2417" s="1">
        <v>0</v>
      </c>
      <c r="J2417" s="6">
        <f t="shared" si="165"/>
        <v>78248.719999999987</v>
      </c>
      <c r="K2417" s="13" t="s">
        <v>3024</v>
      </c>
      <c r="L2417" s="13" t="s">
        <v>3024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13" t="s">
        <v>3024</v>
      </c>
      <c r="V2417" s="6">
        <v>0</v>
      </c>
      <c r="W2417" s="6">
        <f t="shared" si="166"/>
        <v>0</v>
      </c>
      <c r="X2417" s="6">
        <v>0</v>
      </c>
      <c r="Y2417" s="15">
        <v>0</v>
      </c>
      <c r="Z2417" s="15">
        <v>0</v>
      </c>
      <c r="AA2417" s="15">
        <f t="shared" si="167"/>
        <v>0</v>
      </c>
      <c r="AB2417" s="1">
        <v>16763.440000000002</v>
      </c>
      <c r="AC2417" s="13" t="s">
        <v>3024</v>
      </c>
      <c r="AD2417" s="1">
        <v>56712.84</v>
      </c>
      <c r="AE2417" s="6">
        <v>52828.2</v>
      </c>
      <c r="AF2417" s="15">
        <v>0</v>
      </c>
      <c r="AG2417" s="26">
        <v>20648.080000000002</v>
      </c>
      <c r="AH2417" s="13" t="s">
        <v>3024</v>
      </c>
      <c r="AI2417" s="6">
        <v>0</v>
      </c>
      <c r="AJ2417" s="7"/>
      <c r="AK2417" s="4"/>
    </row>
    <row r="2418" spans="1:37" x14ac:dyDescent="0.25">
      <c r="A2418" s="1" t="s">
        <v>2239</v>
      </c>
      <c r="B2418" s="1">
        <v>18810.23</v>
      </c>
      <c r="C2418" s="6">
        <f t="shared" si="164"/>
        <v>13613.48</v>
      </c>
      <c r="D2418" s="6">
        <v>13129.279999999999</v>
      </c>
      <c r="E2418" s="6">
        <v>0</v>
      </c>
      <c r="F2418" s="6">
        <v>0</v>
      </c>
      <c r="G2418" s="6">
        <v>207</v>
      </c>
      <c r="H2418" s="6">
        <v>277.2</v>
      </c>
      <c r="I2418" s="1">
        <v>0</v>
      </c>
      <c r="J2418" s="6">
        <f t="shared" si="165"/>
        <v>32423.71</v>
      </c>
      <c r="K2418" s="13" t="s">
        <v>3024</v>
      </c>
      <c r="L2418" s="13" t="s">
        <v>3024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13" t="s">
        <v>3024</v>
      </c>
      <c r="V2418" s="6">
        <v>0</v>
      </c>
      <c r="W2418" s="6">
        <f t="shared" si="166"/>
        <v>0</v>
      </c>
      <c r="X2418" s="6">
        <v>0</v>
      </c>
      <c r="Y2418" s="15">
        <v>0</v>
      </c>
      <c r="Z2418" s="15">
        <v>0</v>
      </c>
      <c r="AA2418" s="15">
        <f t="shared" si="167"/>
        <v>0</v>
      </c>
      <c r="AB2418" s="1">
        <v>6870.3599999999979</v>
      </c>
      <c r="AC2418" s="13" t="s">
        <v>3024</v>
      </c>
      <c r="AD2418" s="1">
        <v>19352.279999999995</v>
      </c>
      <c r="AE2418" s="6">
        <v>23366.629999999997</v>
      </c>
      <c r="AF2418" s="15">
        <v>0</v>
      </c>
      <c r="AG2418" s="26">
        <v>2856.0099999999952</v>
      </c>
      <c r="AH2418" s="13" t="s">
        <v>3024</v>
      </c>
      <c r="AI2418" s="6">
        <v>0</v>
      </c>
      <c r="AJ2418" s="7"/>
      <c r="AK2418" s="4"/>
    </row>
    <row r="2419" spans="1:37" x14ac:dyDescent="0.25">
      <c r="A2419" s="1" t="s">
        <v>2240</v>
      </c>
      <c r="B2419" s="1">
        <v>35690.78</v>
      </c>
      <c r="C2419" s="6">
        <f t="shared" si="164"/>
        <v>23626.079999999998</v>
      </c>
      <c r="D2419" s="6">
        <v>21280.82</v>
      </c>
      <c r="E2419" s="6">
        <v>0</v>
      </c>
      <c r="F2419" s="6">
        <v>0</v>
      </c>
      <c r="G2419" s="6">
        <v>381.76</v>
      </c>
      <c r="H2419" s="6">
        <v>1963.5</v>
      </c>
      <c r="I2419" s="1">
        <v>0</v>
      </c>
      <c r="J2419" s="6">
        <f t="shared" si="165"/>
        <v>59316.86</v>
      </c>
      <c r="K2419" s="13" t="s">
        <v>3024</v>
      </c>
      <c r="L2419" s="13" t="s">
        <v>3024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13" t="s">
        <v>3024</v>
      </c>
      <c r="V2419" s="6">
        <v>0</v>
      </c>
      <c r="W2419" s="6">
        <f t="shared" si="166"/>
        <v>0</v>
      </c>
      <c r="X2419" s="6">
        <v>0</v>
      </c>
      <c r="Y2419" s="15">
        <v>0</v>
      </c>
      <c r="Z2419" s="15">
        <v>0</v>
      </c>
      <c r="AA2419" s="15">
        <f t="shared" si="167"/>
        <v>0</v>
      </c>
      <c r="AB2419" s="1">
        <v>18862.200000000004</v>
      </c>
      <c r="AC2419" s="13" t="s">
        <v>3024</v>
      </c>
      <c r="AD2419" s="1">
        <v>51151.330000000024</v>
      </c>
      <c r="AE2419" s="6">
        <v>42143.430000000008</v>
      </c>
      <c r="AF2419" s="15">
        <v>0</v>
      </c>
      <c r="AG2419" s="26">
        <v>27870.100000000013</v>
      </c>
      <c r="AH2419" s="13" t="s">
        <v>3024</v>
      </c>
      <c r="AI2419" s="6">
        <v>0</v>
      </c>
      <c r="AJ2419" s="7"/>
      <c r="AK2419" s="4"/>
    </row>
    <row r="2420" spans="1:37" x14ac:dyDescent="0.25">
      <c r="A2420" s="1" t="s">
        <v>2241</v>
      </c>
      <c r="B2420" s="1">
        <v>21428.260000000002</v>
      </c>
      <c r="C2420" s="6">
        <f t="shared" si="164"/>
        <v>14151.999999999998</v>
      </c>
      <c r="D2420" s="6">
        <v>12457.739999999998</v>
      </c>
      <c r="E2420" s="6">
        <v>0</v>
      </c>
      <c r="F2420" s="6">
        <v>0</v>
      </c>
      <c r="G2420" s="6">
        <v>233.51</v>
      </c>
      <c r="H2420" s="6">
        <v>1460.75</v>
      </c>
      <c r="I2420" s="1">
        <v>0</v>
      </c>
      <c r="J2420" s="6">
        <f t="shared" si="165"/>
        <v>35580.26</v>
      </c>
      <c r="K2420" s="13" t="s">
        <v>3024</v>
      </c>
      <c r="L2420" s="13" t="s">
        <v>3024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13" t="s">
        <v>3024</v>
      </c>
      <c r="V2420" s="6">
        <v>0</v>
      </c>
      <c r="W2420" s="6">
        <f t="shared" si="166"/>
        <v>0</v>
      </c>
      <c r="X2420" s="6">
        <v>0</v>
      </c>
      <c r="Y2420" s="15">
        <v>0</v>
      </c>
      <c r="Z2420" s="15">
        <v>0</v>
      </c>
      <c r="AA2420" s="15">
        <f t="shared" si="167"/>
        <v>0</v>
      </c>
      <c r="AB2420" s="1">
        <v>8271.519999999995</v>
      </c>
      <c r="AC2420" s="13" t="s">
        <v>3024</v>
      </c>
      <c r="AD2420" s="1">
        <v>29589.649999999987</v>
      </c>
      <c r="AE2420" s="6">
        <v>22800.689999999995</v>
      </c>
      <c r="AF2420" s="15">
        <v>0</v>
      </c>
      <c r="AG2420" s="26">
        <v>15060.479999999992</v>
      </c>
      <c r="AH2420" s="13" t="s">
        <v>3024</v>
      </c>
      <c r="AI2420" s="6">
        <v>0</v>
      </c>
      <c r="AJ2420" s="7"/>
      <c r="AK2420" s="4"/>
    </row>
    <row r="2421" spans="1:37" x14ac:dyDescent="0.25">
      <c r="A2421" s="1" t="s">
        <v>2242</v>
      </c>
      <c r="B2421" s="1">
        <v>22785.030000000002</v>
      </c>
      <c r="C2421" s="6">
        <f t="shared" si="164"/>
        <v>15470.130000000001</v>
      </c>
      <c r="D2421" s="6">
        <v>14312.51</v>
      </c>
      <c r="E2421" s="6">
        <v>0</v>
      </c>
      <c r="F2421" s="6">
        <v>0</v>
      </c>
      <c r="G2421" s="6">
        <v>235.92000000000002</v>
      </c>
      <c r="H2421" s="6">
        <v>921.7</v>
      </c>
      <c r="I2421" s="1">
        <v>0</v>
      </c>
      <c r="J2421" s="6">
        <f t="shared" si="165"/>
        <v>38255.160000000003</v>
      </c>
      <c r="K2421" s="13" t="s">
        <v>3024</v>
      </c>
      <c r="L2421" s="13" t="s">
        <v>3024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13" t="s">
        <v>3024</v>
      </c>
      <c r="V2421" s="6">
        <v>0</v>
      </c>
      <c r="W2421" s="6">
        <f t="shared" si="166"/>
        <v>0</v>
      </c>
      <c r="X2421" s="6">
        <v>0</v>
      </c>
      <c r="Y2421" s="15">
        <v>0</v>
      </c>
      <c r="Z2421" s="15">
        <v>0</v>
      </c>
      <c r="AA2421" s="15">
        <f t="shared" si="167"/>
        <v>0</v>
      </c>
      <c r="AB2421" s="1">
        <v>11319.05</v>
      </c>
      <c r="AC2421" s="13" t="s">
        <v>3024</v>
      </c>
      <c r="AD2421" s="1">
        <v>30106.680000000004</v>
      </c>
      <c r="AE2421" s="6">
        <v>27533.18</v>
      </c>
      <c r="AF2421" s="15">
        <v>0</v>
      </c>
      <c r="AG2421" s="26">
        <v>13892.550000000001</v>
      </c>
      <c r="AH2421" s="13" t="s">
        <v>3024</v>
      </c>
      <c r="AI2421" s="6">
        <v>0</v>
      </c>
      <c r="AJ2421" s="7"/>
      <c r="AK2421" s="4"/>
    </row>
    <row r="2422" spans="1:37" x14ac:dyDescent="0.25">
      <c r="A2422" s="1" t="s">
        <v>2243</v>
      </c>
      <c r="B2422" s="1">
        <v>86509.079999999987</v>
      </c>
      <c r="C2422" s="6">
        <f t="shared" si="164"/>
        <v>60666.489999999983</v>
      </c>
      <c r="D2422" s="6">
        <v>55770.219999999987</v>
      </c>
      <c r="E2422" s="6">
        <v>0</v>
      </c>
      <c r="F2422" s="6">
        <v>0</v>
      </c>
      <c r="G2422" s="6">
        <v>965.42</v>
      </c>
      <c r="H2422" s="6">
        <v>3930.85</v>
      </c>
      <c r="I2422" s="1">
        <v>0</v>
      </c>
      <c r="J2422" s="6">
        <f t="shared" si="165"/>
        <v>147175.56999999998</v>
      </c>
      <c r="K2422" s="13" t="s">
        <v>3024</v>
      </c>
      <c r="L2422" s="13" t="s">
        <v>3024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13" t="s">
        <v>3024</v>
      </c>
      <c r="V2422" s="6">
        <v>0</v>
      </c>
      <c r="W2422" s="6">
        <f t="shared" si="166"/>
        <v>0</v>
      </c>
      <c r="X2422" s="6">
        <v>0</v>
      </c>
      <c r="Y2422" s="15">
        <v>0</v>
      </c>
      <c r="Z2422" s="15">
        <v>0</v>
      </c>
      <c r="AA2422" s="15">
        <f t="shared" si="167"/>
        <v>0</v>
      </c>
      <c r="AB2422" s="1">
        <v>36268.629999999968</v>
      </c>
      <c r="AC2422" s="13" t="s">
        <v>3024</v>
      </c>
      <c r="AD2422" s="1">
        <v>107541.67999999996</v>
      </c>
      <c r="AE2422" s="6">
        <v>104601.32999999997</v>
      </c>
      <c r="AF2422" s="15">
        <v>0</v>
      </c>
      <c r="AG2422" s="26">
        <v>39208.979999999952</v>
      </c>
      <c r="AH2422" s="13" t="s">
        <v>3024</v>
      </c>
      <c r="AI2422" s="6">
        <v>0</v>
      </c>
      <c r="AJ2422" s="7"/>
      <c r="AK2422" s="4"/>
    </row>
    <row r="2423" spans="1:37" x14ac:dyDescent="0.25">
      <c r="A2423" s="1" t="s">
        <v>2244</v>
      </c>
      <c r="B2423" s="1">
        <v>12869.77</v>
      </c>
      <c r="C2423" s="6">
        <f t="shared" si="164"/>
        <v>8250.7200000000012</v>
      </c>
      <c r="D2423" s="6">
        <v>8113.6100000000006</v>
      </c>
      <c r="E2423" s="6">
        <v>0</v>
      </c>
      <c r="F2423" s="6">
        <v>0</v>
      </c>
      <c r="G2423" s="6">
        <v>137.11000000000001</v>
      </c>
      <c r="H2423" s="6">
        <v>0</v>
      </c>
      <c r="I2423" s="1">
        <v>0</v>
      </c>
      <c r="J2423" s="6">
        <f t="shared" si="165"/>
        <v>21120.49</v>
      </c>
      <c r="K2423" s="13" t="s">
        <v>3024</v>
      </c>
      <c r="L2423" s="13" t="s">
        <v>3024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13" t="s">
        <v>3024</v>
      </c>
      <c r="V2423" s="6">
        <v>0</v>
      </c>
      <c r="W2423" s="6">
        <f t="shared" si="166"/>
        <v>0</v>
      </c>
      <c r="X2423" s="6">
        <v>0</v>
      </c>
      <c r="Y2423" s="15">
        <v>0</v>
      </c>
      <c r="Z2423" s="15">
        <v>0</v>
      </c>
      <c r="AA2423" s="15">
        <f t="shared" si="167"/>
        <v>0</v>
      </c>
      <c r="AB2423" s="1">
        <v>3409.0299999999988</v>
      </c>
      <c r="AC2423" s="13" t="s">
        <v>3024</v>
      </c>
      <c r="AD2423" s="1">
        <v>16062.839999999997</v>
      </c>
      <c r="AE2423" s="6">
        <v>13610.16</v>
      </c>
      <c r="AF2423" s="15">
        <v>0</v>
      </c>
      <c r="AG2423" s="26">
        <v>5861.7099999999955</v>
      </c>
      <c r="AH2423" s="13" t="s">
        <v>3024</v>
      </c>
      <c r="AI2423" s="6">
        <v>0</v>
      </c>
      <c r="AJ2423" s="7"/>
      <c r="AK2423" s="4"/>
    </row>
    <row r="2424" spans="1:37" x14ac:dyDescent="0.25">
      <c r="A2424" s="1" t="s">
        <v>2245</v>
      </c>
      <c r="B2424" s="1">
        <v>16687.86</v>
      </c>
      <c r="C2424" s="6">
        <f t="shared" si="164"/>
        <v>12085.44</v>
      </c>
      <c r="D2424" s="6">
        <v>10614.37</v>
      </c>
      <c r="E2424" s="6">
        <v>0</v>
      </c>
      <c r="F2424" s="6">
        <v>0</v>
      </c>
      <c r="G2424" s="6">
        <v>55.02</v>
      </c>
      <c r="H2424" s="6">
        <v>1416.05</v>
      </c>
      <c r="I2424" s="1">
        <v>291324.96000000002</v>
      </c>
      <c r="J2424" s="6">
        <f t="shared" si="165"/>
        <v>-262551.66000000003</v>
      </c>
      <c r="K2424" s="13" t="s">
        <v>3024</v>
      </c>
      <c r="L2424" s="13" t="s">
        <v>3024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13" t="s">
        <v>3024</v>
      </c>
      <c r="V2424" s="6">
        <v>0</v>
      </c>
      <c r="W2424" s="6">
        <f t="shared" si="166"/>
        <v>291324.96000000002</v>
      </c>
      <c r="X2424" s="6">
        <v>0</v>
      </c>
      <c r="Y2424" s="15">
        <v>0</v>
      </c>
      <c r="Z2424" s="15">
        <v>0</v>
      </c>
      <c r="AA2424" s="15">
        <f>-J2424</f>
        <v>262551.66000000003</v>
      </c>
      <c r="AB2424" s="1">
        <v>6772.010000000002</v>
      </c>
      <c r="AC2424" s="13" t="s">
        <v>3024</v>
      </c>
      <c r="AD2424" s="1">
        <v>20750.280000000002</v>
      </c>
      <c r="AE2424" s="6">
        <v>19450.48</v>
      </c>
      <c r="AF2424" s="15">
        <f>AE2424</f>
        <v>19450.48</v>
      </c>
      <c r="AG2424" s="26">
        <v>8071.8100000000049</v>
      </c>
      <c r="AH2424" s="13" t="s">
        <v>3024</v>
      </c>
      <c r="AI2424" s="6">
        <v>0</v>
      </c>
      <c r="AJ2424" s="7"/>
      <c r="AK2424" s="4"/>
    </row>
    <row r="2425" spans="1:37" x14ac:dyDescent="0.25">
      <c r="A2425" s="1" t="s">
        <v>2246</v>
      </c>
      <c r="B2425" s="1">
        <v>14487.210000000001</v>
      </c>
      <c r="C2425" s="6">
        <f t="shared" si="164"/>
        <v>7276.9500000000007</v>
      </c>
      <c r="D2425" s="6">
        <v>6231.09</v>
      </c>
      <c r="E2425" s="6">
        <v>0</v>
      </c>
      <c r="F2425" s="6">
        <v>0</v>
      </c>
      <c r="G2425" s="6">
        <v>154.20999999999998</v>
      </c>
      <c r="H2425" s="6">
        <v>891.65000000000009</v>
      </c>
      <c r="I2425" s="1">
        <v>0</v>
      </c>
      <c r="J2425" s="6">
        <f t="shared" si="165"/>
        <v>21764.160000000003</v>
      </c>
      <c r="K2425" s="13" t="s">
        <v>3024</v>
      </c>
      <c r="L2425" s="13" t="s">
        <v>3024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13" t="s">
        <v>3024</v>
      </c>
      <c r="V2425" s="6">
        <v>0</v>
      </c>
      <c r="W2425" s="6">
        <f t="shared" si="166"/>
        <v>0</v>
      </c>
      <c r="X2425" s="6">
        <v>0</v>
      </c>
      <c r="Y2425" s="15">
        <v>0</v>
      </c>
      <c r="Z2425" s="15">
        <v>0</v>
      </c>
      <c r="AA2425" s="15">
        <f t="shared" si="167"/>
        <v>0</v>
      </c>
      <c r="AB2425" s="1">
        <v>5823.74</v>
      </c>
      <c r="AC2425" s="13" t="s">
        <v>3024</v>
      </c>
      <c r="AD2425" s="1">
        <v>16475.560000000005</v>
      </c>
      <c r="AE2425" s="6">
        <v>13207.95</v>
      </c>
      <c r="AF2425" s="15">
        <v>0</v>
      </c>
      <c r="AG2425" s="26">
        <v>9091.3500000000022</v>
      </c>
      <c r="AH2425" s="13" t="s">
        <v>3024</v>
      </c>
      <c r="AI2425" s="6">
        <v>0</v>
      </c>
      <c r="AJ2425" s="7"/>
      <c r="AK2425" s="4"/>
    </row>
    <row r="2426" spans="1:37" x14ac:dyDescent="0.25">
      <c r="A2426" s="1" t="s">
        <v>2247</v>
      </c>
      <c r="B2426" s="1">
        <v>18297.940000000002</v>
      </c>
      <c r="C2426" s="6">
        <f t="shared" si="164"/>
        <v>9255.0300000000007</v>
      </c>
      <c r="D2426" s="6">
        <v>8596.99</v>
      </c>
      <c r="E2426" s="6">
        <v>0</v>
      </c>
      <c r="F2426" s="6">
        <v>0</v>
      </c>
      <c r="G2426" s="6">
        <v>191.44000000000003</v>
      </c>
      <c r="H2426" s="6">
        <v>466.59999999999997</v>
      </c>
      <c r="I2426" s="1">
        <v>0</v>
      </c>
      <c r="J2426" s="6">
        <f t="shared" si="165"/>
        <v>27552.97</v>
      </c>
      <c r="K2426" s="13" t="s">
        <v>3024</v>
      </c>
      <c r="L2426" s="13" t="s">
        <v>3024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13" t="s">
        <v>3024</v>
      </c>
      <c r="V2426" s="6">
        <v>0</v>
      </c>
      <c r="W2426" s="6">
        <f t="shared" si="166"/>
        <v>0</v>
      </c>
      <c r="X2426" s="6">
        <v>0</v>
      </c>
      <c r="Y2426" s="15">
        <v>0</v>
      </c>
      <c r="Z2426" s="15">
        <v>0</v>
      </c>
      <c r="AA2426" s="15">
        <f t="shared" si="167"/>
        <v>0</v>
      </c>
      <c r="AB2426" s="1">
        <v>5703.2999999999993</v>
      </c>
      <c r="AC2426" s="13" t="s">
        <v>3024</v>
      </c>
      <c r="AD2426" s="1">
        <v>19306.2</v>
      </c>
      <c r="AE2426" s="6">
        <v>18929.27</v>
      </c>
      <c r="AF2426" s="15">
        <v>0</v>
      </c>
      <c r="AG2426" s="26">
        <v>6080.2300000000005</v>
      </c>
      <c r="AH2426" s="13" t="s">
        <v>3024</v>
      </c>
      <c r="AI2426" s="6">
        <v>0</v>
      </c>
      <c r="AJ2426" s="7"/>
      <c r="AK2426" s="4"/>
    </row>
    <row r="2427" spans="1:37" x14ac:dyDescent="0.25">
      <c r="A2427" s="1" t="s">
        <v>2248</v>
      </c>
      <c r="B2427" s="1">
        <v>13029.420000000002</v>
      </c>
      <c r="C2427" s="6">
        <f t="shared" si="164"/>
        <v>7288.56</v>
      </c>
      <c r="D2427" s="6">
        <v>6905.1900000000005</v>
      </c>
      <c r="E2427" s="6">
        <v>0</v>
      </c>
      <c r="F2427" s="6">
        <v>0</v>
      </c>
      <c r="G2427" s="6">
        <v>139.26</v>
      </c>
      <c r="H2427" s="6">
        <v>244.11</v>
      </c>
      <c r="I2427" s="1">
        <v>0</v>
      </c>
      <c r="J2427" s="6">
        <f t="shared" si="165"/>
        <v>20317.980000000003</v>
      </c>
      <c r="K2427" s="13" t="s">
        <v>3024</v>
      </c>
      <c r="L2427" s="13" t="s">
        <v>3024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13" t="s">
        <v>3024</v>
      </c>
      <c r="V2427" s="6">
        <v>0</v>
      </c>
      <c r="W2427" s="6">
        <f t="shared" si="166"/>
        <v>0</v>
      </c>
      <c r="X2427" s="6">
        <v>0</v>
      </c>
      <c r="Y2427" s="15">
        <v>0</v>
      </c>
      <c r="Z2427" s="15">
        <v>0</v>
      </c>
      <c r="AA2427" s="15">
        <f t="shared" si="167"/>
        <v>0</v>
      </c>
      <c r="AB2427" s="1">
        <v>8592.5</v>
      </c>
      <c r="AC2427" s="13" t="s">
        <v>3024</v>
      </c>
      <c r="AD2427" s="1">
        <v>21946.649999999998</v>
      </c>
      <c r="AE2427" s="6">
        <v>14087.689999999999</v>
      </c>
      <c r="AF2427" s="15">
        <v>0</v>
      </c>
      <c r="AG2427" s="26">
        <v>16451.46</v>
      </c>
      <c r="AH2427" s="13" t="s">
        <v>3024</v>
      </c>
      <c r="AI2427" s="6">
        <v>0</v>
      </c>
      <c r="AJ2427" s="7"/>
      <c r="AK2427" s="4"/>
    </row>
    <row r="2428" spans="1:37" x14ac:dyDescent="0.25">
      <c r="A2428" s="1" t="s">
        <v>2249</v>
      </c>
      <c r="B2428" s="1">
        <v>13626.960000000001</v>
      </c>
      <c r="C2428" s="6">
        <f t="shared" si="164"/>
        <v>7127.1600000000017</v>
      </c>
      <c r="D2428" s="6">
        <v>6289.6500000000015</v>
      </c>
      <c r="E2428" s="6">
        <v>0</v>
      </c>
      <c r="F2428" s="6">
        <v>0</v>
      </c>
      <c r="G2428" s="6">
        <v>146.35000000000002</v>
      </c>
      <c r="H2428" s="6">
        <v>691.16000000000008</v>
      </c>
      <c r="I2428" s="1">
        <v>0</v>
      </c>
      <c r="J2428" s="6">
        <f t="shared" si="165"/>
        <v>20754.120000000003</v>
      </c>
      <c r="K2428" s="13" t="s">
        <v>3024</v>
      </c>
      <c r="L2428" s="13" t="s">
        <v>3024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13" t="s">
        <v>3024</v>
      </c>
      <c r="V2428" s="6">
        <v>0</v>
      </c>
      <c r="W2428" s="6">
        <f t="shared" si="166"/>
        <v>0</v>
      </c>
      <c r="X2428" s="6">
        <v>0</v>
      </c>
      <c r="Y2428" s="15">
        <v>0</v>
      </c>
      <c r="Z2428" s="15">
        <v>0</v>
      </c>
      <c r="AA2428" s="15">
        <f t="shared" si="167"/>
        <v>0</v>
      </c>
      <c r="AB2428" s="1">
        <v>6956.9700000000012</v>
      </c>
      <c r="AC2428" s="13" t="s">
        <v>3024</v>
      </c>
      <c r="AD2428" s="1">
        <v>18718.490000000005</v>
      </c>
      <c r="AE2428" s="6">
        <v>14402.420000000004</v>
      </c>
      <c r="AF2428" s="15">
        <v>0</v>
      </c>
      <c r="AG2428" s="26">
        <v>11273.040000000005</v>
      </c>
      <c r="AH2428" s="13" t="s">
        <v>3024</v>
      </c>
      <c r="AI2428" s="6">
        <v>0</v>
      </c>
      <c r="AJ2428" s="7"/>
      <c r="AK2428" s="4"/>
    </row>
    <row r="2429" spans="1:37" x14ac:dyDescent="0.25">
      <c r="A2429" s="1" t="s">
        <v>2250</v>
      </c>
      <c r="B2429" s="1">
        <v>7591.4499999999989</v>
      </c>
      <c r="C2429" s="6">
        <f t="shared" si="164"/>
        <v>4463.51</v>
      </c>
      <c r="D2429" s="6">
        <v>4379.37</v>
      </c>
      <c r="E2429" s="6">
        <v>0</v>
      </c>
      <c r="F2429" s="6">
        <v>0</v>
      </c>
      <c r="G2429" s="6">
        <v>84.14</v>
      </c>
      <c r="H2429" s="6">
        <v>0</v>
      </c>
      <c r="I2429" s="1">
        <v>0</v>
      </c>
      <c r="J2429" s="6">
        <f t="shared" si="165"/>
        <v>12054.96</v>
      </c>
      <c r="K2429" s="13" t="s">
        <v>3024</v>
      </c>
      <c r="L2429" s="13" t="s">
        <v>3024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13" t="s">
        <v>3024</v>
      </c>
      <c r="V2429" s="6">
        <v>0</v>
      </c>
      <c r="W2429" s="6">
        <f t="shared" si="166"/>
        <v>0</v>
      </c>
      <c r="X2429" s="6">
        <v>0</v>
      </c>
      <c r="Y2429" s="15">
        <v>0</v>
      </c>
      <c r="Z2429" s="15">
        <v>0</v>
      </c>
      <c r="AA2429" s="15">
        <f t="shared" si="167"/>
        <v>0</v>
      </c>
      <c r="AB2429" s="1">
        <v>3250.6799999999994</v>
      </c>
      <c r="AC2429" s="13" t="s">
        <v>3024</v>
      </c>
      <c r="AD2429" s="1">
        <v>8330.82</v>
      </c>
      <c r="AE2429" s="6">
        <v>9613.93</v>
      </c>
      <c r="AF2429" s="15">
        <v>0</v>
      </c>
      <c r="AG2429" s="26">
        <v>1967.5699999999983</v>
      </c>
      <c r="AH2429" s="13" t="s">
        <v>3024</v>
      </c>
      <c r="AI2429" s="6">
        <v>0</v>
      </c>
      <c r="AJ2429" s="7"/>
      <c r="AK2429" s="4"/>
    </row>
    <row r="2430" spans="1:37" x14ac:dyDescent="0.25">
      <c r="A2430" s="1" t="s">
        <v>2251</v>
      </c>
      <c r="B2430" s="1">
        <v>12414.18</v>
      </c>
      <c r="C2430" s="6">
        <f t="shared" si="164"/>
        <v>5721.0599999999995</v>
      </c>
      <c r="D2430" s="6">
        <v>5592.2199999999993</v>
      </c>
      <c r="E2430" s="6">
        <v>0</v>
      </c>
      <c r="F2430" s="6">
        <v>0</v>
      </c>
      <c r="G2430" s="6">
        <v>128.84</v>
      </c>
      <c r="H2430" s="6">
        <v>0</v>
      </c>
      <c r="I2430" s="1">
        <v>0</v>
      </c>
      <c r="J2430" s="6">
        <f t="shared" si="165"/>
        <v>18135.239999999998</v>
      </c>
      <c r="K2430" s="13" t="s">
        <v>3024</v>
      </c>
      <c r="L2430" s="13" t="s">
        <v>3024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13" t="s">
        <v>3024</v>
      </c>
      <c r="V2430" s="6">
        <v>0</v>
      </c>
      <c r="W2430" s="6">
        <f t="shared" si="166"/>
        <v>0</v>
      </c>
      <c r="X2430" s="6">
        <v>0</v>
      </c>
      <c r="Y2430" s="15">
        <v>0</v>
      </c>
      <c r="Z2430" s="15">
        <v>0</v>
      </c>
      <c r="AA2430" s="15">
        <f t="shared" si="167"/>
        <v>0</v>
      </c>
      <c r="AB2430" s="1">
        <v>4523.6900000000005</v>
      </c>
      <c r="AC2430" s="13" t="s">
        <v>3024</v>
      </c>
      <c r="AD2430" s="1">
        <v>14491.979999999998</v>
      </c>
      <c r="AE2430" s="6">
        <v>12785.320000000002</v>
      </c>
      <c r="AF2430" s="15">
        <v>0</v>
      </c>
      <c r="AG2430" s="26">
        <v>6230.3499999999985</v>
      </c>
      <c r="AH2430" s="13" t="s">
        <v>3024</v>
      </c>
      <c r="AI2430" s="6">
        <v>0</v>
      </c>
      <c r="AJ2430" s="7"/>
      <c r="AK2430" s="4"/>
    </row>
    <row r="2431" spans="1:37" x14ac:dyDescent="0.25">
      <c r="A2431" s="1" t="s">
        <v>2252</v>
      </c>
      <c r="B2431" s="1">
        <v>9868.94</v>
      </c>
      <c r="C2431" s="6">
        <f t="shared" si="164"/>
        <v>4240.92</v>
      </c>
      <c r="D2431" s="6">
        <v>4141.93</v>
      </c>
      <c r="E2431" s="6">
        <v>0</v>
      </c>
      <c r="F2431" s="6">
        <v>0</v>
      </c>
      <c r="G2431" s="6">
        <v>98.99</v>
      </c>
      <c r="H2431" s="6">
        <v>0</v>
      </c>
      <c r="I2431" s="1">
        <v>0</v>
      </c>
      <c r="J2431" s="6">
        <f t="shared" si="165"/>
        <v>14109.86</v>
      </c>
      <c r="K2431" s="13" t="s">
        <v>3024</v>
      </c>
      <c r="L2431" s="13" t="s">
        <v>3024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13" t="s">
        <v>3024</v>
      </c>
      <c r="V2431" s="6">
        <v>0</v>
      </c>
      <c r="W2431" s="6">
        <f t="shared" si="166"/>
        <v>0</v>
      </c>
      <c r="X2431" s="6">
        <v>0</v>
      </c>
      <c r="Y2431" s="15">
        <v>0</v>
      </c>
      <c r="Z2431" s="15">
        <v>0</v>
      </c>
      <c r="AA2431" s="15">
        <f t="shared" si="167"/>
        <v>0</v>
      </c>
      <c r="AB2431" s="1">
        <v>4704.51</v>
      </c>
      <c r="AC2431" s="13" t="s">
        <v>3024</v>
      </c>
      <c r="AD2431" s="1">
        <v>10283.880000000001</v>
      </c>
      <c r="AE2431" s="6">
        <v>9978.19</v>
      </c>
      <c r="AF2431" s="15">
        <v>0</v>
      </c>
      <c r="AG2431" s="26">
        <v>5010.2000000000007</v>
      </c>
      <c r="AH2431" s="13" t="s">
        <v>3024</v>
      </c>
      <c r="AI2431" s="6">
        <v>0</v>
      </c>
      <c r="AJ2431" s="7"/>
      <c r="AK2431" s="4"/>
    </row>
    <row r="2432" spans="1:37" x14ac:dyDescent="0.25">
      <c r="A2432" s="1" t="s">
        <v>2253</v>
      </c>
      <c r="B2432" s="1">
        <v>17511.879999999997</v>
      </c>
      <c r="C2432" s="6">
        <f t="shared" si="164"/>
        <v>7942.43</v>
      </c>
      <c r="D2432" s="6">
        <v>7760.76</v>
      </c>
      <c r="E2432" s="6">
        <v>0</v>
      </c>
      <c r="F2432" s="6">
        <v>0</v>
      </c>
      <c r="G2432" s="6">
        <v>181.67</v>
      </c>
      <c r="H2432" s="6">
        <v>0</v>
      </c>
      <c r="I2432" s="1">
        <v>0</v>
      </c>
      <c r="J2432" s="6">
        <f t="shared" si="165"/>
        <v>25454.309999999998</v>
      </c>
      <c r="K2432" s="13" t="s">
        <v>3024</v>
      </c>
      <c r="L2432" s="13" t="s">
        <v>3024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13" t="s">
        <v>3024</v>
      </c>
      <c r="V2432" s="6">
        <v>0</v>
      </c>
      <c r="W2432" s="6">
        <f t="shared" si="166"/>
        <v>0</v>
      </c>
      <c r="X2432" s="6">
        <v>0</v>
      </c>
      <c r="Y2432" s="15">
        <v>0</v>
      </c>
      <c r="Z2432" s="15">
        <v>0</v>
      </c>
      <c r="AA2432" s="15">
        <f t="shared" si="167"/>
        <v>0</v>
      </c>
      <c r="AB2432" s="1">
        <v>3463.9999999999986</v>
      </c>
      <c r="AC2432" s="13" t="s">
        <v>3024</v>
      </c>
      <c r="AD2432" s="1">
        <v>16650.479999999996</v>
      </c>
      <c r="AE2432" s="6">
        <v>16171.16</v>
      </c>
      <c r="AF2432" s="15">
        <v>0</v>
      </c>
      <c r="AG2432" s="26">
        <v>3943.3199999999965</v>
      </c>
      <c r="AH2432" s="13" t="s">
        <v>3024</v>
      </c>
      <c r="AI2432" s="6">
        <v>0</v>
      </c>
      <c r="AJ2432" s="7"/>
      <c r="AK2432" s="4"/>
    </row>
    <row r="2433" spans="1:37" x14ac:dyDescent="0.25">
      <c r="A2433" s="1" t="s">
        <v>2254</v>
      </c>
      <c r="B2433" s="1">
        <v>8445.1</v>
      </c>
      <c r="C2433" s="6">
        <f t="shared" si="164"/>
        <v>4231.5</v>
      </c>
      <c r="D2433" s="6">
        <v>3819.84</v>
      </c>
      <c r="E2433" s="6">
        <v>0</v>
      </c>
      <c r="F2433" s="6">
        <v>0</v>
      </c>
      <c r="G2433" s="6">
        <v>88.259999999999991</v>
      </c>
      <c r="H2433" s="6">
        <v>323.40000000000003</v>
      </c>
      <c r="I2433" s="1">
        <v>0</v>
      </c>
      <c r="J2433" s="6">
        <f t="shared" si="165"/>
        <v>12676.6</v>
      </c>
      <c r="K2433" s="13" t="s">
        <v>3024</v>
      </c>
      <c r="L2433" s="13" t="s">
        <v>3024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13" t="s">
        <v>3024</v>
      </c>
      <c r="V2433" s="6">
        <v>0</v>
      </c>
      <c r="W2433" s="6">
        <f t="shared" si="166"/>
        <v>0</v>
      </c>
      <c r="X2433" s="6">
        <v>0</v>
      </c>
      <c r="Y2433" s="15">
        <v>0</v>
      </c>
      <c r="Z2433" s="15">
        <v>0</v>
      </c>
      <c r="AA2433" s="15">
        <f t="shared" si="167"/>
        <v>0</v>
      </c>
      <c r="AB2433" s="1">
        <v>2115.81</v>
      </c>
      <c r="AC2433" s="13" t="s">
        <v>3024</v>
      </c>
      <c r="AD2433" s="1">
        <v>8784.840000000002</v>
      </c>
      <c r="AE2433" s="6">
        <v>7990.66</v>
      </c>
      <c r="AF2433" s="15">
        <v>0</v>
      </c>
      <c r="AG2433" s="26">
        <v>2909.9900000000007</v>
      </c>
      <c r="AH2433" s="13" t="s">
        <v>3024</v>
      </c>
      <c r="AI2433" s="6">
        <v>0</v>
      </c>
      <c r="AJ2433" s="7"/>
      <c r="AK2433" s="4"/>
    </row>
    <row r="2434" spans="1:37" x14ac:dyDescent="0.25">
      <c r="A2434" s="1" t="s">
        <v>2255</v>
      </c>
      <c r="B2434" s="1">
        <v>5719.4800000000005</v>
      </c>
      <c r="C2434" s="6">
        <f t="shared" si="164"/>
        <v>3623.07</v>
      </c>
      <c r="D2434" s="6">
        <v>3555.71</v>
      </c>
      <c r="E2434" s="6">
        <v>0</v>
      </c>
      <c r="F2434" s="6">
        <v>0</v>
      </c>
      <c r="G2434" s="6">
        <v>67.36</v>
      </c>
      <c r="H2434" s="6">
        <v>0</v>
      </c>
      <c r="I2434" s="1">
        <v>0</v>
      </c>
      <c r="J2434" s="6">
        <f t="shared" si="165"/>
        <v>9342.5500000000011</v>
      </c>
      <c r="K2434" s="13" t="s">
        <v>3024</v>
      </c>
      <c r="L2434" s="13" t="s">
        <v>3024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13" t="s">
        <v>3024</v>
      </c>
      <c r="V2434" s="6">
        <v>0</v>
      </c>
      <c r="W2434" s="6">
        <f t="shared" si="166"/>
        <v>0</v>
      </c>
      <c r="X2434" s="6">
        <v>0</v>
      </c>
      <c r="Y2434" s="15">
        <v>0</v>
      </c>
      <c r="Z2434" s="15">
        <v>0</v>
      </c>
      <c r="AA2434" s="15">
        <f t="shared" si="167"/>
        <v>0</v>
      </c>
      <c r="AB2434" s="1">
        <v>4314.5900000000011</v>
      </c>
      <c r="AC2434" s="13" t="s">
        <v>3024</v>
      </c>
      <c r="AD2434" s="1">
        <v>9345.8999999999978</v>
      </c>
      <c r="AE2434" s="6">
        <v>7149.2300000000005</v>
      </c>
      <c r="AF2434" s="15">
        <v>0</v>
      </c>
      <c r="AG2434" s="26">
        <v>6511.2599999999993</v>
      </c>
      <c r="AH2434" s="13" t="s">
        <v>3024</v>
      </c>
      <c r="AI2434" s="6">
        <v>0</v>
      </c>
      <c r="AJ2434" s="7"/>
      <c r="AK2434" s="4"/>
    </row>
    <row r="2435" spans="1:37" x14ac:dyDescent="0.25">
      <c r="A2435" s="1" t="s">
        <v>2256</v>
      </c>
      <c r="B2435" s="1">
        <v>5236.63</v>
      </c>
      <c r="C2435" s="6">
        <f t="shared" si="164"/>
        <v>3884.639999999999</v>
      </c>
      <c r="D2435" s="6">
        <v>3824.5099999999989</v>
      </c>
      <c r="E2435" s="6">
        <v>0</v>
      </c>
      <c r="F2435" s="6">
        <v>0</v>
      </c>
      <c r="G2435" s="6">
        <v>60.13</v>
      </c>
      <c r="H2435" s="6">
        <v>0</v>
      </c>
      <c r="I2435" s="1">
        <v>0</v>
      </c>
      <c r="J2435" s="6">
        <f t="shared" si="165"/>
        <v>9121.2699999999986</v>
      </c>
      <c r="K2435" s="13" t="s">
        <v>3024</v>
      </c>
      <c r="L2435" s="13" t="s">
        <v>3024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13" t="s">
        <v>3024</v>
      </c>
      <c r="V2435" s="6">
        <v>0</v>
      </c>
      <c r="W2435" s="6">
        <f t="shared" si="166"/>
        <v>0</v>
      </c>
      <c r="X2435" s="6">
        <v>0</v>
      </c>
      <c r="Y2435" s="15">
        <v>0</v>
      </c>
      <c r="Z2435" s="15">
        <v>0</v>
      </c>
      <c r="AA2435" s="15">
        <f t="shared" si="167"/>
        <v>0</v>
      </c>
      <c r="AB2435" s="1">
        <v>5950.2</v>
      </c>
      <c r="AC2435" s="13" t="s">
        <v>3024</v>
      </c>
      <c r="AD2435" s="1">
        <v>9341.619999999999</v>
      </c>
      <c r="AE2435" s="6">
        <v>8021.7699999999986</v>
      </c>
      <c r="AF2435" s="15">
        <v>0</v>
      </c>
      <c r="AG2435" s="26">
        <v>7270.0500000000011</v>
      </c>
      <c r="AH2435" s="13" t="s">
        <v>3024</v>
      </c>
      <c r="AI2435" s="6">
        <v>0</v>
      </c>
      <c r="AJ2435" s="7"/>
      <c r="AK2435" s="4"/>
    </row>
    <row r="2436" spans="1:37" x14ac:dyDescent="0.25">
      <c r="A2436" s="1" t="s">
        <v>2257</v>
      </c>
      <c r="B2436" s="1">
        <v>9432.14</v>
      </c>
      <c r="C2436" s="6">
        <f t="shared" si="164"/>
        <v>3792.71</v>
      </c>
      <c r="D2436" s="6">
        <v>3695.39</v>
      </c>
      <c r="E2436" s="6">
        <v>0</v>
      </c>
      <c r="F2436" s="6">
        <v>0</v>
      </c>
      <c r="G2436" s="6">
        <v>97.32</v>
      </c>
      <c r="H2436" s="6">
        <v>0</v>
      </c>
      <c r="I2436" s="1">
        <v>0</v>
      </c>
      <c r="J2436" s="6">
        <f t="shared" si="165"/>
        <v>13224.849999999999</v>
      </c>
      <c r="K2436" s="13" t="s">
        <v>3024</v>
      </c>
      <c r="L2436" s="13" t="s">
        <v>3024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13" t="s">
        <v>3024</v>
      </c>
      <c r="V2436" s="6">
        <v>0</v>
      </c>
      <c r="W2436" s="6">
        <f t="shared" si="166"/>
        <v>0</v>
      </c>
      <c r="X2436" s="6">
        <v>0</v>
      </c>
      <c r="Y2436" s="15">
        <v>0</v>
      </c>
      <c r="Z2436" s="15">
        <v>0</v>
      </c>
      <c r="AA2436" s="15">
        <f t="shared" si="167"/>
        <v>0</v>
      </c>
      <c r="AB2436" s="1">
        <v>3334.2</v>
      </c>
      <c r="AC2436" s="13" t="s">
        <v>3024</v>
      </c>
      <c r="AD2436" s="1">
        <v>9855.36</v>
      </c>
      <c r="AE2436" s="6">
        <v>9856.08</v>
      </c>
      <c r="AF2436" s="15">
        <v>0</v>
      </c>
      <c r="AG2436" s="26">
        <v>3333.4800000000009</v>
      </c>
      <c r="AH2436" s="13" t="s">
        <v>3024</v>
      </c>
      <c r="AI2436" s="6">
        <v>0</v>
      </c>
      <c r="AJ2436" s="7"/>
      <c r="AK2436" s="4"/>
    </row>
    <row r="2437" spans="1:37" x14ac:dyDescent="0.25">
      <c r="A2437" s="1" t="s">
        <v>2258</v>
      </c>
      <c r="B2437" s="1">
        <v>16703.160000000003</v>
      </c>
      <c r="C2437" s="6">
        <f t="shared" si="164"/>
        <v>10342.650000000001</v>
      </c>
      <c r="D2437" s="6">
        <v>9213.0800000000017</v>
      </c>
      <c r="E2437" s="6">
        <v>0</v>
      </c>
      <c r="F2437" s="6">
        <v>0</v>
      </c>
      <c r="G2437" s="6">
        <v>180.92000000000002</v>
      </c>
      <c r="H2437" s="6">
        <v>948.65000000000009</v>
      </c>
      <c r="I2437" s="1">
        <v>0</v>
      </c>
      <c r="J2437" s="6">
        <f t="shared" si="165"/>
        <v>27045.810000000005</v>
      </c>
      <c r="K2437" s="13" t="s">
        <v>3024</v>
      </c>
      <c r="L2437" s="13" t="s">
        <v>3024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13" t="s">
        <v>3024</v>
      </c>
      <c r="V2437" s="6">
        <v>0</v>
      </c>
      <c r="W2437" s="6">
        <f t="shared" si="166"/>
        <v>0</v>
      </c>
      <c r="X2437" s="6">
        <v>0</v>
      </c>
      <c r="Y2437" s="15">
        <v>0</v>
      </c>
      <c r="Z2437" s="15">
        <v>0</v>
      </c>
      <c r="AA2437" s="15">
        <f t="shared" si="167"/>
        <v>0</v>
      </c>
      <c r="AB2437" s="1">
        <v>6718.4800000000005</v>
      </c>
      <c r="AC2437" s="13" t="s">
        <v>3024</v>
      </c>
      <c r="AD2437" s="1">
        <v>21634.920000000006</v>
      </c>
      <c r="AE2437" s="6">
        <v>17438.310000000001</v>
      </c>
      <c r="AF2437" s="15">
        <v>0</v>
      </c>
      <c r="AG2437" s="26">
        <v>10915.090000000004</v>
      </c>
      <c r="AH2437" s="13" t="s">
        <v>3024</v>
      </c>
      <c r="AI2437" s="6">
        <v>0</v>
      </c>
      <c r="AJ2437" s="7"/>
      <c r="AK2437" s="4"/>
    </row>
    <row r="2438" spans="1:37" x14ac:dyDescent="0.25">
      <c r="A2438" s="1" t="s">
        <v>2259</v>
      </c>
      <c r="B2438" s="1">
        <v>9280.16</v>
      </c>
      <c r="C2438" s="6">
        <f t="shared" si="164"/>
        <v>7857.3100000000013</v>
      </c>
      <c r="D2438" s="6">
        <v>5606.1700000000019</v>
      </c>
      <c r="E2438" s="6">
        <v>0</v>
      </c>
      <c r="F2438" s="6">
        <v>0</v>
      </c>
      <c r="G2438" s="6">
        <v>108.28</v>
      </c>
      <c r="H2438" s="6">
        <v>2142.86</v>
      </c>
      <c r="I2438" s="1">
        <v>0</v>
      </c>
      <c r="J2438" s="6">
        <f t="shared" si="165"/>
        <v>17137.47</v>
      </c>
      <c r="K2438" s="13" t="s">
        <v>3024</v>
      </c>
      <c r="L2438" s="13" t="s">
        <v>3024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13" t="s">
        <v>3024</v>
      </c>
      <c r="V2438" s="6">
        <v>0</v>
      </c>
      <c r="W2438" s="6">
        <f t="shared" si="166"/>
        <v>0</v>
      </c>
      <c r="X2438" s="6">
        <v>0</v>
      </c>
      <c r="Y2438" s="15">
        <v>0</v>
      </c>
      <c r="Z2438" s="15">
        <v>0</v>
      </c>
      <c r="AA2438" s="15">
        <f t="shared" si="167"/>
        <v>0</v>
      </c>
      <c r="AB2438" s="1">
        <v>7081.06</v>
      </c>
      <c r="AC2438" s="13" t="s">
        <v>3024</v>
      </c>
      <c r="AD2438" s="1">
        <v>14656.959999999995</v>
      </c>
      <c r="AE2438" s="6">
        <v>10222.670000000002</v>
      </c>
      <c r="AF2438" s="15">
        <v>0</v>
      </c>
      <c r="AG2438" s="26">
        <v>11515.349999999997</v>
      </c>
      <c r="AH2438" s="13" t="s">
        <v>3024</v>
      </c>
      <c r="AI2438" s="6">
        <v>0</v>
      </c>
      <c r="AJ2438" s="7"/>
      <c r="AK2438" s="4"/>
    </row>
    <row r="2439" spans="1:37" x14ac:dyDescent="0.25">
      <c r="A2439" s="1" t="s">
        <v>2260</v>
      </c>
      <c r="B2439" s="1">
        <v>6344.2100000000009</v>
      </c>
      <c r="C2439" s="6">
        <f t="shared" si="164"/>
        <v>2862.3599999999997</v>
      </c>
      <c r="D2439" s="6">
        <v>2797.7</v>
      </c>
      <c r="E2439" s="6">
        <v>0</v>
      </c>
      <c r="F2439" s="6">
        <v>0</v>
      </c>
      <c r="G2439" s="6">
        <v>64.66</v>
      </c>
      <c r="H2439" s="6">
        <v>0</v>
      </c>
      <c r="I2439" s="1">
        <v>0</v>
      </c>
      <c r="J2439" s="6">
        <f t="shared" si="165"/>
        <v>9206.57</v>
      </c>
      <c r="K2439" s="13" t="s">
        <v>3024</v>
      </c>
      <c r="L2439" s="13" t="s">
        <v>3024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13" t="s">
        <v>3024</v>
      </c>
      <c r="V2439" s="6">
        <v>0</v>
      </c>
      <c r="W2439" s="6">
        <f t="shared" si="166"/>
        <v>0</v>
      </c>
      <c r="X2439" s="6">
        <v>0</v>
      </c>
      <c r="Y2439" s="15">
        <v>0</v>
      </c>
      <c r="Z2439" s="15">
        <v>0</v>
      </c>
      <c r="AA2439" s="15">
        <f t="shared" si="167"/>
        <v>0</v>
      </c>
      <c r="AB2439" s="1">
        <v>1624.7100000000005</v>
      </c>
      <c r="AC2439" s="13" t="s">
        <v>3024</v>
      </c>
      <c r="AD2439" s="1">
        <v>7395.6600000000017</v>
      </c>
      <c r="AE2439" s="6">
        <v>5794.95</v>
      </c>
      <c r="AF2439" s="15">
        <v>0</v>
      </c>
      <c r="AG2439" s="26">
        <v>3225.4200000000023</v>
      </c>
      <c r="AH2439" s="13" t="s">
        <v>3024</v>
      </c>
      <c r="AI2439" s="6">
        <v>0</v>
      </c>
      <c r="AJ2439" s="7"/>
      <c r="AK2439" s="4"/>
    </row>
    <row r="2440" spans="1:37" x14ac:dyDescent="0.25">
      <c r="A2440" s="1" t="s">
        <v>2261</v>
      </c>
      <c r="B2440" s="1">
        <v>4642.670000000001</v>
      </c>
      <c r="C2440" s="6">
        <f t="shared" si="164"/>
        <v>3633.3199999999997</v>
      </c>
      <c r="D2440" s="6">
        <v>3401.7099999999996</v>
      </c>
      <c r="E2440" s="6">
        <v>0</v>
      </c>
      <c r="F2440" s="6">
        <v>0</v>
      </c>
      <c r="G2440" s="6">
        <v>51.54</v>
      </c>
      <c r="H2440" s="6">
        <v>180.07</v>
      </c>
      <c r="I2440" s="1">
        <v>0</v>
      </c>
      <c r="J2440" s="6">
        <f t="shared" si="165"/>
        <v>8275.9900000000016</v>
      </c>
      <c r="K2440" s="13" t="s">
        <v>3024</v>
      </c>
      <c r="L2440" s="13" t="s">
        <v>3024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13" t="s">
        <v>3024</v>
      </c>
      <c r="V2440" s="6">
        <v>0</v>
      </c>
      <c r="W2440" s="6">
        <f t="shared" si="166"/>
        <v>0</v>
      </c>
      <c r="X2440" s="6">
        <v>0</v>
      </c>
      <c r="Y2440" s="15">
        <v>0</v>
      </c>
      <c r="Z2440" s="15">
        <v>0</v>
      </c>
      <c r="AA2440" s="15">
        <f t="shared" si="167"/>
        <v>0</v>
      </c>
      <c r="AB2440" s="1">
        <v>3353.4800000000005</v>
      </c>
      <c r="AC2440" s="13" t="s">
        <v>3024</v>
      </c>
      <c r="AD2440" s="1">
        <v>7787.4599999999982</v>
      </c>
      <c r="AE2440" s="6">
        <v>6360.81</v>
      </c>
      <c r="AF2440" s="15">
        <v>0</v>
      </c>
      <c r="AG2440" s="26">
        <v>4780.1299999999992</v>
      </c>
      <c r="AH2440" s="13" t="s">
        <v>3024</v>
      </c>
      <c r="AI2440" s="6">
        <v>0</v>
      </c>
      <c r="AJ2440" s="7"/>
      <c r="AK2440" s="4"/>
    </row>
    <row r="2441" spans="1:37" x14ac:dyDescent="0.25">
      <c r="A2441" s="1" t="s">
        <v>2262</v>
      </c>
      <c r="B2441" s="1">
        <v>17487.22</v>
      </c>
      <c r="C2441" s="6">
        <f t="shared" ref="C2441:C2504" si="168">SUM(D2441:H2441)</f>
        <v>12696.84</v>
      </c>
      <c r="D2441" s="6">
        <v>12505.64</v>
      </c>
      <c r="E2441" s="6">
        <v>0</v>
      </c>
      <c r="F2441" s="6">
        <v>0</v>
      </c>
      <c r="G2441" s="6">
        <v>191.2</v>
      </c>
      <c r="H2441" s="6">
        <v>0</v>
      </c>
      <c r="I2441" s="1">
        <v>0</v>
      </c>
      <c r="J2441" s="6">
        <f t="shared" ref="J2441:J2504" si="169">B2441+C2441-I2441</f>
        <v>30184.06</v>
      </c>
      <c r="K2441" s="13" t="s">
        <v>3024</v>
      </c>
      <c r="L2441" s="13" t="s">
        <v>3024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13" t="s">
        <v>3024</v>
      </c>
      <c r="V2441" s="6">
        <v>0</v>
      </c>
      <c r="W2441" s="6">
        <f t="shared" ref="W2441:W2504" si="170">I2441</f>
        <v>0</v>
      </c>
      <c r="X2441" s="6">
        <v>0</v>
      </c>
      <c r="Y2441" s="15">
        <v>0</v>
      </c>
      <c r="Z2441" s="15">
        <v>0</v>
      </c>
      <c r="AA2441" s="15">
        <f t="shared" si="167"/>
        <v>0</v>
      </c>
      <c r="AB2441" s="1">
        <v>9148.3800000000028</v>
      </c>
      <c r="AC2441" s="13" t="s">
        <v>3024</v>
      </c>
      <c r="AD2441" s="1">
        <v>24208.800000000003</v>
      </c>
      <c r="AE2441" s="6">
        <v>22222.93</v>
      </c>
      <c r="AF2441" s="15">
        <v>0</v>
      </c>
      <c r="AG2441" s="26">
        <v>11134.250000000009</v>
      </c>
      <c r="AH2441" s="13" t="s">
        <v>3024</v>
      </c>
      <c r="AI2441" s="6">
        <v>0</v>
      </c>
      <c r="AJ2441" s="7"/>
      <c r="AK2441" s="4"/>
    </row>
    <row r="2442" spans="1:37" x14ac:dyDescent="0.25">
      <c r="A2442" s="1" t="s">
        <v>2263</v>
      </c>
      <c r="B2442" s="1">
        <v>8161.0899999999983</v>
      </c>
      <c r="C2442" s="6">
        <f t="shared" si="168"/>
        <v>5661.54</v>
      </c>
      <c r="D2442" s="6">
        <v>4946.13</v>
      </c>
      <c r="E2442" s="6">
        <v>0</v>
      </c>
      <c r="F2442" s="6">
        <v>0</v>
      </c>
      <c r="G2442" s="6">
        <v>86.61</v>
      </c>
      <c r="H2442" s="6">
        <v>628.80000000000007</v>
      </c>
      <c r="I2442" s="1">
        <v>0</v>
      </c>
      <c r="J2442" s="6">
        <f t="shared" si="169"/>
        <v>13822.629999999997</v>
      </c>
      <c r="K2442" s="13" t="s">
        <v>3024</v>
      </c>
      <c r="L2442" s="13" t="s">
        <v>3024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13" t="s">
        <v>3024</v>
      </c>
      <c r="V2442" s="6">
        <v>0</v>
      </c>
      <c r="W2442" s="6">
        <f t="shared" si="170"/>
        <v>0</v>
      </c>
      <c r="X2442" s="6">
        <v>0</v>
      </c>
      <c r="Y2442" s="15">
        <v>0</v>
      </c>
      <c r="Z2442" s="15">
        <v>0</v>
      </c>
      <c r="AA2442" s="15">
        <f t="shared" ref="AA2442:AA2505" si="171">Y2442-Z2442+I2442</f>
        <v>0</v>
      </c>
      <c r="AB2442" s="1">
        <v>7449.5</v>
      </c>
      <c r="AC2442" s="13" t="s">
        <v>3024</v>
      </c>
      <c r="AD2442" s="1">
        <v>17233.080000000002</v>
      </c>
      <c r="AE2442" s="6">
        <v>9024.48</v>
      </c>
      <c r="AF2442" s="15">
        <v>0</v>
      </c>
      <c r="AG2442" s="26">
        <v>15658.100000000002</v>
      </c>
      <c r="AH2442" s="13" t="s">
        <v>3024</v>
      </c>
      <c r="AI2442" s="6">
        <v>0</v>
      </c>
      <c r="AJ2442" s="7"/>
      <c r="AK2442" s="4"/>
    </row>
    <row r="2443" spans="1:37" x14ac:dyDescent="0.25">
      <c r="A2443" s="1" t="s">
        <v>2264</v>
      </c>
      <c r="B2443" s="1">
        <v>11458.359999999999</v>
      </c>
      <c r="C2443" s="6">
        <f t="shared" si="168"/>
        <v>9850.2699999999986</v>
      </c>
      <c r="D2443" s="6">
        <v>7790.44</v>
      </c>
      <c r="E2443" s="6">
        <v>0</v>
      </c>
      <c r="F2443" s="6">
        <v>0</v>
      </c>
      <c r="G2443" s="6">
        <v>130.4</v>
      </c>
      <c r="H2443" s="6">
        <v>1929.4299999999998</v>
      </c>
      <c r="I2443" s="1">
        <v>0</v>
      </c>
      <c r="J2443" s="6">
        <f t="shared" si="169"/>
        <v>21308.629999999997</v>
      </c>
      <c r="K2443" s="13" t="s">
        <v>3024</v>
      </c>
      <c r="L2443" s="13" t="s">
        <v>3024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13" t="s">
        <v>3024</v>
      </c>
      <c r="V2443" s="6">
        <v>0</v>
      </c>
      <c r="W2443" s="6">
        <f t="shared" si="170"/>
        <v>0</v>
      </c>
      <c r="X2443" s="6">
        <v>0</v>
      </c>
      <c r="Y2443" s="15">
        <v>0</v>
      </c>
      <c r="Z2443" s="15">
        <v>0</v>
      </c>
      <c r="AA2443" s="15">
        <f t="shared" si="171"/>
        <v>0</v>
      </c>
      <c r="AB2443" s="1">
        <v>5884.3999999999987</v>
      </c>
      <c r="AC2443" s="13" t="s">
        <v>3024</v>
      </c>
      <c r="AD2443" s="1">
        <v>16099.850000000002</v>
      </c>
      <c r="AE2443" s="6">
        <v>14681.02</v>
      </c>
      <c r="AF2443" s="15">
        <v>0</v>
      </c>
      <c r="AG2443" s="26">
        <v>7303.2299999999987</v>
      </c>
      <c r="AH2443" s="13" t="s">
        <v>3024</v>
      </c>
      <c r="AI2443" s="6">
        <v>0</v>
      </c>
      <c r="AJ2443" s="7"/>
      <c r="AK2443" s="4"/>
    </row>
    <row r="2444" spans="1:37" x14ac:dyDescent="0.25">
      <c r="A2444" s="1" t="s">
        <v>2265</v>
      </c>
      <c r="B2444" s="1">
        <v>19368.989999999998</v>
      </c>
      <c r="C2444" s="6">
        <f t="shared" si="168"/>
        <v>10817.149999999998</v>
      </c>
      <c r="D2444" s="6">
        <v>10473.819999999998</v>
      </c>
      <c r="E2444" s="6">
        <v>0</v>
      </c>
      <c r="F2444" s="6">
        <v>0</v>
      </c>
      <c r="G2444" s="6">
        <v>204.23000000000002</v>
      </c>
      <c r="H2444" s="6">
        <v>139.1</v>
      </c>
      <c r="I2444" s="1">
        <v>0</v>
      </c>
      <c r="J2444" s="6">
        <f t="shared" si="169"/>
        <v>30186.139999999996</v>
      </c>
      <c r="K2444" s="13" t="s">
        <v>3024</v>
      </c>
      <c r="L2444" s="13" t="s">
        <v>3024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13" t="s">
        <v>3024</v>
      </c>
      <c r="V2444" s="6">
        <v>0</v>
      </c>
      <c r="W2444" s="6">
        <f t="shared" si="170"/>
        <v>0</v>
      </c>
      <c r="X2444" s="6">
        <v>0</v>
      </c>
      <c r="Y2444" s="15">
        <v>0</v>
      </c>
      <c r="Z2444" s="15">
        <v>0</v>
      </c>
      <c r="AA2444" s="15">
        <f t="shared" si="171"/>
        <v>0</v>
      </c>
      <c r="AB2444" s="1">
        <v>12970.169999999998</v>
      </c>
      <c r="AC2444" s="13" t="s">
        <v>3024</v>
      </c>
      <c r="AD2444" s="1">
        <v>29145.959999999992</v>
      </c>
      <c r="AE2444" s="6">
        <v>22637.42</v>
      </c>
      <c r="AF2444" s="15">
        <v>0</v>
      </c>
      <c r="AG2444" s="26">
        <v>19478.709999999995</v>
      </c>
      <c r="AH2444" s="13" t="s">
        <v>3024</v>
      </c>
      <c r="AI2444" s="6">
        <v>0</v>
      </c>
      <c r="AJ2444" s="7"/>
      <c r="AK2444" s="4"/>
    </row>
    <row r="2445" spans="1:37" x14ac:dyDescent="0.25">
      <c r="A2445" s="1" t="s">
        <v>2266</v>
      </c>
      <c r="B2445" s="1">
        <v>6791.65</v>
      </c>
      <c r="C2445" s="6">
        <f t="shared" si="168"/>
        <v>4736.6500000000005</v>
      </c>
      <c r="D2445" s="6">
        <v>4662.2800000000007</v>
      </c>
      <c r="E2445" s="6">
        <v>0</v>
      </c>
      <c r="F2445" s="6">
        <v>0</v>
      </c>
      <c r="G2445" s="6">
        <v>74.36999999999999</v>
      </c>
      <c r="H2445" s="6">
        <v>0</v>
      </c>
      <c r="I2445" s="1">
        <v>0</v>
      </c>
      <c r="J2445" s="6">
        <f t="shared" si="169"/>
        <v>11528.3</v>
      </c>
      <c r="K2445" s="13" t="s">
        <v>3024</v>
      </c>
      <c r="L2445" s="13" t="s">
        <v>3024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13" t="s">
        <v>3024</v>
      </c>
      <c r="V2445" s="6">
        <v>0</v>
      </c>
      <c r="W2445" s="6">
        <f t="shared" si="170"/>
        <v>0</v>
      </c>
      <c r="X2445" s="6">
        <v>0</v>
      </c>
      <c r="Y2445" s="15">
        <v>0</v>
      </c>
      <c r="Z2445" s="15">
        <v>0</v>
      </c>
      <c r="AA2445" s="15">
        <f t="shared" si="171"/>
        <v>0</v>
      </c>
      <c r="AB2445" s="1">
        <v>3472.1799999999994</v>
      </c>
      <c r="AC2445" s="13" t="s">
        <v>3024</v>
      </c>
      <c r="AD2445" s="1">
        <v>9503.8799999999974</v>
      </c>
      <c r="AE2445" s="6">
        <v>8559.42</v>
      </c>
      <c r="AF2445" s="15">
        <v>0</v>
      </c>
      <c r="AG2445" s="26">
        <v>4416.6399999999976</v>
      </c>
      <c r="AH2445" s="13" t="s">
        <v>3024</v>
      </c>
      <c r="AI2445" s="6">
        <v>0</v>
      </c>
      <c r="AJ2445" s="7"/>
      <c r="AK2445" s="4"/>
    </row>
    <row r="2446" spans="1:37" x14ac:dyDescent="0.25">
      <c r="A2446" s="1" t="s">
        <v>2267</v>
      </c>
      <c r="B2446" s="1">
        <v>9084.19</v>
      </c>
      <c r="C2446" s="6">
        <f t="shared" si="168"/>
        <v>8859.91</v>
      </c>
      <c r="D2446" s="6">
        <v>7755.619999999999</v>
      </c>
      <c r="E2446" s="6">
        <v>0</v>
      </c>
      <c r="F2446" s="6">
        <v>0</v>
      </c>
      <c r="G2446" s="6">
        <v>115.59</v>
      </c>
      <c r="H2446" s="6">
        <v>988.7</v>
      </c>
      <c r="I2446" s="1">
        <v>0</v>
      </c>
      <c r="J2446" s="6">
        <f t="shared" si="169"/>
        <v>17944.099999999999</v>
      </c>
      <c r="K2446" s="13" t="s">
        <v>3024</v>
      </c>
      <c r="L2446" s="13" t="s">
        <v>3024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13" t="s">
        <v>3024</v>
      </c>
      <c r="V2446" s="6">
        <v>0</v>
      </c>
      <c r="W2446" s="6">
        <f t="shared" si="170"/>
        <v>0</v>
      </c>
      <c r="X2446" s="6">
        <v>0</v>
      </c>
      <c r="Y2446" s="15">
        <v>0</v>
      </c>
      <c r="Z2446" s="15">
        <v>0</v>
      </c>
      <c r="AA2446" s="15">
        <f t="shared" si="171"/>
        <v>0</v>
      </c>
      <c r="AB2446" s="1">
        <v>9666.6200000000008</v>
      </c>
      <c r="AC2446" s="13" t="s">
        <v>3024</v>
      </c>
      <c r="AD2446" s="1">
        <v>20232.86</v>
      </c>
      <c r="AE2446" s="6">
        <v>12988.46</v>
      </c>
      <c r="AF2446" s="15">
        <v>0</v>
      </c>
      <c r="AG2446" s="26">
        <v>16911.020000000004</v>
      </c>
      <c r="AH2446" s="13" t="s">
        <v>3024</v>
      </c>
      <c r="AI2446" s="6">
        <v>0</v>
      </c>
      <c r="AJ2446" s="7"/>
      <c r="AK2446" s="4"/>
    </row>
    <row r="2447" spans="1:37" x14ac:dyDescent="0.25">
      <c r="A2447" s="1" t="s">
        <v>2268</v>
      </c>
      <c r="B2447" s="1">
        <v>6079.37</v>
      </c>
      <c r="C2447" s="6">
        <f t="shared" si="168"/>
        <v>3752.7200000000003</v>
      </c>
      <c r="D2447" s="6">
        <v>3010.0200000000004</v>
      </c>
      <c r="E2447" s="6">
        <v>0</v>
      </c>
      <c r="F2447" s="6">
        <v>0</v>
      </c>
      <c r="G2447" s="6">
        <v>65.150000000000006</v>
      </c>
      <c r="H2447" s="6">
        <v>677.55</v>
      </c>
      <c r="I2447" s="1">
        <v>0</v>
      </c>
      <c r="J2447" s="6">
        <f t="shared" si="169"/>
        <v>9832.09</v>
      </c>
      <c r="K2447" s="13" t="s">
        <v>3024</v>
      </c>
      <c r="L2447" s="13" t="s">
        <v>3024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13" t="s">
        <v>3024</v>
      </c>
      <c r="V2447" s="6">
        <v>0</v>
      </c>
      <c r="W2447" s="6">
        <f t="shared" si="170"/>
        <v>0</v>
      </c>
      <c r="X2447" s="6">
        <v>0</v>
      </c>
      <c r="Y2447" s="15">
        <v>0</v>
      </c>
      <c r="Z2447" s="15">
        <v>0</v>
      </c>
      <c r="AA2447" s="15">
        <f t="shared" si="171"/>
        <v>0</v>
      </c>
      <c r="AB2447" s="1">
        <v>2853.0700000000006</v>
      </c>
      <c r="AC2447" s="13" t="s">
        <v>3024</v>
      </c>
      <c r="AD2447" s="1">
        <v>8833.5600000000013</v>
      </c>
      <c r="AE2447" s="6">
        <v>6017.1</v>
      </c>
      <c r="AF2447" s="15">
        <v>0</v>
      </c>
      <c r="AG2447" s="26">
        <v>5669.5300000000016</v>
      </c>
      <c r="AH2447" s="13" t="s">
        <v>3024</v>
      </c>
      <c r="AI2447" s="6">
        <v>0</v>
      </c>
      <c r="AJ2447" s="7"/>
      <c r="AK2447" s="4"/>
    </row>
    <row r="2448" spans="1:37" x14ac:dyDescent="0.25">
      <c r="A2448" s="1" t="s">
        <v>2269</v>
      </c>
      <c r="B2448" s="1">
        <v>17353.249999999996</v>
      </c>
      <c r="C2448" s="6">
        <f t="shared" si="168"/>
        <v>12578.44</v>
      </c>
      <c r="D2448" s="6">
        <v>11015.45</v>
      </c>
      <c r="E2448" s="6">
        <v>0</v>
      </c>
      <c r="F2448" s="6">
        <v>0</v>
      </c>
      <c r="G2448" s="6">
        <v>190.82000000000002</v>
      </c>
      <c r="H2448" s="6">
        <v>1372.1699999999998</v>
      </c>
      <c r="I2448" s="1">
        <v>0</v>
      </c>
      <c r="J2448" s="6">
        <f t="shared" si="169"/>
        <v>29931.689999999995</v>
      </c>
      <c r="K2448" s="13" t="s">
        <v>3024</v>
      </c>
      <c r="L2448" s="13" t="s">
        <v>3024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13" t="s">
        <v>3024</v>
      </c>
      <c r="V2448" s="6">
        <v>0</v>
      </c>
      <c r="W2448" s="6">
        <f t="shared" si="170"/>
        <v>0</v>
      </c>
      <c r="X2448" s="6">
        <v>0</v>
      </c>
      <c r="Y2448" s="15">
        <v>0</v>
      </c>
      <c r="Z2448" s="15">
        <v>0</v>
      </c>
      <c r="AA2448" s="15">
        <f t="shared" si="171"/>
        <v>0</v>
      </c>
      <c r="AB2448" s="1">
        <v>3832.6600000000017</v>
      </c>
      <c r="AC2448" s="13" t="s">
        <v>3024</v>
      </c>
      <c r="AD2448" s="1">
        <v>18869.880000000005</v>
      </c>
      <c r="AE2448" s="6">
        <v>19318.270000000004</v>
      </c>
      <c r="AF2448" s="15">
        <v>0</v>
      </c>
      <c r="AG2448" s="26">
        <v>3384.2699999999995</v>
      </c>
      <c r="AH2448" s="13" t="s">
        <v>3024</v>
      </c>
      <c r="AI2448" s="6">
        <v>0</v>
      </c>
      <c r="AJ2448" s="7"/>
      <c r="AK2448" s="4"/>
    </row>
    <row r="2449" spans="1:37" x14ac:dyDescent="0.25">
      <c r="A2449" s="1" t="s">
        <v>2270</v>
      </c>
      <c r="B2449" s="1">
        <v>14996.68</v>
      </c>
      <c r="C2449" s="6">
        <f t="shared" si="168"/>
        <v>6230.6900000000014</v>
      </c>
      <c r="D2449" s="6">
        <v>6078.6200000000017</v>
      </c>
      <c r="E2449" s="6">
        <v>0</v>
      </c>
      <c r="F2449" s="6">
        <v>0</v>
      </c>
      <c r="G2449" s="6">
        <v>152.07</v>
      </c>
      <c r="H2449" s="6">
        <v>0</v>
      </c>
      <c r="I2449" s="1">
        <v>0</v>
      </c>
      <c r="J2449" s="6">
        <f t="shared" si="169"/>
        <v>21227.370000000003</v>
      </c>
      <c r="K2449" s="13" t="s">
        <v>3024</v>
      </c>
      <c r="L2449" s="13" t="s">
        <v>3024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13" t="s">
        <v>3024</v>
      </c>
      <c r="V2449" s="6">
        <v>0</v>
      </c>
      <c r="W2449" s="6">
        <f t="shared" si="170"/>
        <v>0</v>
      </c>
      <c r="X2449" s="6">
        <v>0</v>
      </c>
      <c r="Y2449" s="15">
        <v>0</v>
      </c>
      <c r="Z2449" s="15">
        <v>0</v>
      </c>
      <c r="AA2449" s="15">
        <f t="shared" si="171"/>
        <v>0</v>
      </c>
      <c r="AB2449" s="1">
        <v>9910.44</v>
      </c>
      <c r="AC2449" s="13" t="s">
        <v>3024</v>
      </c>
      <c r="AD2449" s="1">
        <v>23758.5</v>
      </c>
      <c r="AE2449" s="6">
        <v>14793.880000000003</v>
      </c>
      <c r="AF2449" s="15">
        <v>0</v>
      </c>
      <c r="AG2449" s="26">
        <v>18875.060000000001</v>
      </c>
      <c r="AH2449" s="13" t="s">
        <v>3024</v>
      </c>
      <c r="AI2449" s="6">
        <v>0</v>
      </c>
      <c r="AJ2449" s="7"/>
      <c r="AK2449" s="4"/>
    </row>
    <row r="2450" spans="1:37" x14ac:dyDescent="0.25">
      <c r="A2450" s="1" t="s">
        <v>2271</v>
      </c>
      <c r="B2450" s="1">
        <v>11520.720000000001</v>
      </c>
      <c r="C2450" s="6">
        <f t="shared" si="168"/>
        <v>4898.75</v>
      </c>
      <c r="D2450" s="6">
        <v>4780.4799999999996</v>
      </c>
      <c r="E2450" s="6">
        <v>0</v>
      </c>
      <c r="F2450" s="6">
        <v>0</v>
      </c>
      <c r="G2450" s="6">
        <v>118.27</v>
      </c>
      <c r="H2450" s="6">
        <v>0</v>
      </c>
      <c r="I2450" s="1">
        <v>0</v>
      </c>
      <c r="J2450" s="6">
        <f t="shared" si="169"/>
        <v>16419.47</v>
      </c>
      <c r="K2450" s="13" t="s">
        <v>3024</v>
      </c>
      <c r="L2450" s="13" t="s">
        <v>3024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13" t="s">
        <v>3024</v>
      </c>
      <c r="V2450" s="6">
        <v>0</v>
      </c>
      <c r="W2450" s="6">
        <f t="shared" si="170"/>
        <v>0</v>
      </c>
      <c r="X2450" s="6">
        <v>0</v>
      </c>
      <c r="Y2450" s="15">
        <v>0</v>
      </c>
      <c r="Z2450" s="15">
        <v>0</v>
      </c>
      <c r="AA2450" s="15">
        <f t="shared" si="171"/>
        <v>0</v>
      </c>
      <c r="AB2450" s="1">
        <v>9578.989999999998</v>
      </c>
      <c r="AC2450" s="13" t="s">
        <v>3024</v>
      </c>
      <c r="AD2450" s="1">
        <v>20780.22</v>
      </c>
      <c r="AE2450" s="6">
        <v>11932.55</v>
      </c>
      <c r="AF2450" s="15">
        <v>0</v>
      </c>
      <c r="AG2450" s="26">
        <v>18426.66</v>
      </c>
      <c r="AH2450" s="13" t="s">
        <v>3024</v>
      </c>
      <c r="AI2450" s="6">
        <v>0</v>
      </c>
      <c r="AJ2450" s="7"/>
      <c r="AK2450" s="4"/>
    </row>
    <row r="2451" spans="1:37" x14ac:dyDescent="0.25">
      <c r="A2451" s="1" t="s">
        <v>2272</v>
      </c>
      <c r="B2451" s="1">
        <v>7005.590000000002</v>
      </c>
      <c r="C2451" s="6">
        <f t="shared" si="168"/>
        <v>7665.1399999999994</v>
      </c>
      <c r="D2451" s="6">
        <v>6186.4499999999989</v>
      </c>
      <c r="E2451" s="6">
        <v>0</v>
      </c>
      <c r="F2451" s="6">
        <v>0</v>
      </c>
      <c r="G2451" s="6">
        <v>82.59</v>
      </c>
      <c r="H2451" s="6">
        <v>1396.1000000000001</v>
      </c>
      <c r="I2451" s="1">
        <v>0</v>
      </c>
      <c r="J2451" s="6">
        <f t="shared" si="169"/>
        <v>14670.730000000001</v>
      </c>
      <c r="K2451" s="13" t="s">
        <v>3024</v>
      </c>
      <c r="L2451" s="13" t="s">
        <v>3024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13" t="s">
        <v>3024</v>
      </c>
      <c r="V2451" s="6">
        <v>0</v>
      </c>
      <c r="W2451" s="6">
        <f t="shared" si="170"/>
        <v>0</v>
      </c>
      <c r="X2451" s="6">
        <v>0</v>
      </c>
      <c r="Y2451" s="15">
        <v>0</v>
      </c>
      <c r="Z2451" s="15">
        <v>0</v>
      </c>
      <c r="AA2451" s="15">
        <f t="shared" si="171"/>
        <v>0</v>
      </c>
      <c r="AB2451" s="1">
        <v>8474.32</v>
      </c>
      <c r="AC2451" s="13" t="s">
        <v>3024</v>
      </c>
      <c r="AD2451" s="1">
        <v>16832.829999999994</v>
      </c>
      <c r="AE2451" s="6">
        <v>10120.629999999999</v>
      </c>
      <c r="AF2451" s="15">
        <v>0</v>
      </c>
      <c r="AG2451" s="26">
        <v>15186.519999999997</v>
      </c>
      <c r="AH2451" s="13" t="s">
        <v>3024</v>
      </c>
      <c r="AI2451" s="6">
        <v>0</v>
      </c>
      <c r="AJ2451" s="7"/>
      <c r="AK2451" s="4"/>
    </row>
    <row r="2452" spans="1:37" x14ac:dyDescent="0.25">
      <c r="A2452" s="1" t="s">
        <v>2273</v>
      </c>
      <c r="B2452" s="1">
        <v>18913.190000000002</v>
      </c>
      <c r="C2452" s="6">
        <f t="shared" si="168"/>
        <v>12238.220000000001</v>
      </c>
      <c r="D2452" s="6">
        <v>11563.060000000001</v>
      </c>
      <c r="E2452" s="6">
        <v>0</v>
      </c>
      <c r="F2452" s="6">
        <v>0</v>
      </c>
      <c r="G2452" s="6">
        <v>208.55999999999997</v>
      </c>
      <c r="H2452" s="6">
        <v>466.59999999999997</v>
      </c>
      <c r="I2452" s="1">
        <v>0</v>
      </c>
      <c r="J2452" s="6">
        <f t="shared" si="169"/>
        <v>31151.410000000003</v>
      </c>
      <c r="K2452" s="13" t="s">
        <v>3024</v>
      </c>
      <c r="L2452" s="13" t="s">
        <v>3024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13" t="s">
        <v>3024</v>
      </c>
      <c r="V2452" s="6">
        <v>0</v>
      </c>
      <c r="W2452" s="6">
        <f t="shared" si="170"/>
        <v>0</v>
      </c>
      <c r="X2452" s="6">
        <v>0</v>
      </c>
      <c r="Y2452" s="15">
        <v>0</v>
      </c>
      <c r="Z2452" s="15">
        <v>0</v>
      </c>
      <c r="AA2452" s="15">
        <f t="shared" si="171"/>
        <v>0</v>
      </c>
      <c r="AB2452" s="1">
        <v>6990.42</v>
      </c>
      <c r="AC2452" s="13" t="s">
        <v>3024</v>
      </c>
      <c r="AD2452" s="1">
        <v>20852.86</v>
      </c>
      <c r="AE2452" s="6">
        <v>21670.47</v>
      </c>
      <c r="AF2452" s="15">
        <v>0</v>
      </c>
      <c r="AG2452" s="26">
        <v>6172.8100000000013</v>
      </c>
      <c r="AH2452" s="13" t="s">
        <v>3024</v>
      </c>
      <c r="AI2452" s="6">
        <v>0</v>
      </c>
      <c r="AJ2452" s="7"/>
      <c r="AK2452" s="4"/>
    </row>
    <row r="2453" spans="1:37" ht="15" customHeight="1" x14ac:dyDescent="0.25">
      <c r="A2453" s="1" t="s">
        <v>3054</v>
      </c>
      <c r="B2453" s="1">
        <v>14782.64</v>
      </c>
      <c r="C2453" s="6">
        <f t="shared" si="168"/>
        <v>10534.800000000001</v>
      </c>
      <c r="D2453" s="6">
        <v>10384.300000000001</v>
      </c>
      <c r="E2453" s="6">
        <v>0</v>
      </c>
      <c r="F2453" s="6">
        <v>0</v>
      </c>
      <c r="G2453" s="6">
        <v>150.5</v>
      </c>
      <c r="H2453" s="6">
        <v>0</v>
      </c>
      <c r="I2453" s="1">
        <v>0</v>
      </c>
      <c r="J2453" s="6">
        <f t="shared" si="169"/>
        <v>25317.440000000002</v>
      </c>
      <c r="K2453" s="13" t="s">
        <v>3024</v>
      </c>
      <c r="L2453" s="13" t="s">
        <v>3024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13" t="s">
        <v>3024</v>
      </c>
      <c r="V2453" s="6">
        <v>0</v>
      </c>
      <c r="W2453" s="6">
        <f t="shared" si="170"/>
        <v>0</v>
      </c>
      <c r="X2453" s="6">
        <v>0</v>
      </c>
      <c r="Y2453" s="15">
        <v>0</v>
      </c>
      <c r="Z2453" s="15">
        <v>0</v>
      </c>
      <c r="AA2453" s="15">
        <f t="shared" si="171"/>
        <v>0</v>
      </c>
      <c r="AB2453" s="16" t="s">
        <v>3024</v>
      </c>
      <c r="AC2453" s="6">
        <v>14248.289999999999</v>
      </c>
      <c r="AD2453" s="1">
        <v>32620.5</v>
      </c>
      <c r="AE2453" s="6">
        <v>10815.52</v>
      </c>
      <c r="AF2453" s="15">
        <v>0</v>
      </c>
      <c r="AG2453" s="26">
        <v>7556.6900000000005</v>
      </c>
      <c r="AH2453" s="13" t="s">
        <v>3024</v>
      </c>
      <c r="AI2453" s="6">
        <v>0</v>
      </c>
      <c r="AJ2453" s="7"/>
      <c r="AK2453" s="4"/>
    </row>
    <row r="2454" spans="1:37" x14ac:dyDescent="0.25">
      <c r="A2454" s="1" t="s">
        <v>2274</v>
      </c>
      <c r="B2454" s="1">
        <v>25627.100000000002</v>
      </c>
      <c r="C2454" s="6">
        <f t="shared" si="168"/>
        <v>16070.320000000002</v>
      </c>
      <c r="D2454" s="6">
        <v>15406.18</v>
      </c>
      <c r="E2454" s="6">
        <v>0</v>
      </c>
      <c r="F2454" s="6">
        <v>0</v>
      </c>
      <c r="G2454" s="6">
        <v>274.53999999999996</v>
      </c>
      <c r="H2454" s="6">
        <v>389.6</v>
      </c>
      <c r="I2454" s="1">
        <v>0</v>
      </c>
      <c r="J2454" s="6">
        <f t="shared" si="169"/>
        <v>41697.420000000006</v>
      </c>
      <c r="K2454" s="13" t="s">
        <v>3024</v>
      </c>
      <c r="L2454" s="13" t="s">
        <v>3024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13" t="s">
        <v>3024</v>
      </c>
      <c r="V2454" s="6">
        <v>0</v>
      </c>
      <c r="W2454" s="6">
        <f t="shared" si="170"/>
        <v>0</v>
      </c>
      <c r="X2454" s="6">
        <v>0</v>
      </c>
      <c r="Y2454" s="15">
        <v>0</v>
      </c>
      <c r="Z2454" s="15">
        <v>0</v>
      </c>
      <c r="AA2454" s="15">
        <f t="shared" si="171"/>
        <v>0</v>
      </c>
      <c r="AB2454" s="1">
        <v>8426.18</v>
      </c>
      <c r="AC2454" s="13" t="s">
        <v>3024</v>
      </c>
      <c r="AD2454" s="1">
        <v>32618.839999999997</v>
      </c>
      <c r="AE2454" s="6">
        <v>27132.149999999998</v>
      </c>
      <c r="AF2454" s="15">
        <v>0</v>
      </c>
      <c r="AG2454" s="26">
        <v>13912.869999999999</v>
      </c>
      <c r="AH2454" s="13" t="s">
        <v>3024</v>
      </c>
      <c r="AI2454" s="6">
        <v>0</v>
      </c>
      <c r="AJ2454" s="7"/>
      <c r="AK2454" s="4"/>
    </row>
    <row r="2455" spans="1:37" x14ac:dyDescent="0.25">
      <c r="A2455" s="1" t="s">
        <v>2275</v>
      </c>
      <c r="B2455" s="1">
        <v>18878.93</v>
      </c>
      <c r="C2455" s="6">
        <f t="shared" si="168"/>
        <v>10175.680000000002</v>
      </c>
      <c r="D2455" s="6">
        <v>9976.3300000000017</v>
      </c>
      <c r="E2455" s="6">
        <v>0</v>
      </c>
      <c r="F2455" s="6">
        <v>0</v>
      </c>
      <c r="G2455" s="6">
        <v>199.35000000000002</v>
      </c>
      <c r="H2455" s="6">
        <v>0</v>
      </c>
      <c r="I2455" s="1">
        <v>0</v>
      </c>
      <c r="J2455" s="6">
        <f t="shared" si="169"/>
        <v>29054.61</v>
      </c>
      <c r="K2455" s="13" t="s">
        <v>3024</v>
      </c>
      <c r="L2455" s="13" t="s">
        <v>3024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13" t="s">
        <v>3024</v>
      </c>
      <c r="V2455" s="6">
        <v>0</v>
      </c>
      <c r="W2455" s="6">
        <f t="shared" si="170"/>
        <v>0</v>
      </c>
      <c r="X2455" s="6">
        <v>0</v>
      </c>
      <c r="Y2455" s="15">
        <v>0</v>
      </c>
      <c r="Z2455" s="15">
        <v>0</v>
      </c>
      <c r="AA2455" s="15">
        <f t="shared" si="171"/>
        <v>0</v>
      </c>
      <c r="AB2455" s="1">
        <v>5722.1500000000015</v>
      </c>
      <c r="AC2455" s="13" t="s">
        <v>3024</v>
      </c>
      <c r="AD2455" s="1">
        <v>22746.3</v>
      </c>
      <c r="AE2455" s="6">
        <v>19309.830000000002</v>
      </c>
      <c r="AF2455" s="15">
        <v>0</v>
      </c>
      <c r="AG2455" s="26">
        <v>9158.619999999999</v>
      </c>
      <c r="AH2455" s="13" t="s">
        <v>3024</v>
      </c>
      <c r="AI2455" s="6">
        <v>0</v>
      </c>
      <c r="AJ2455" s="7"/>
      <c r="AK2455" s="4"/>
    </row>
    <row r="2456" spans="1:37" x14ac:dyDescent="0.25">
      <c r="A2456" s="1" t="s">
        <v>2276</v>
      </c>
      <c r="B2456" s="1">
        <v>14507.960000000001</v>
      </c>
      <c r="C2456" s="6">
        <f t="shared" si="168"/>
        <v>8883.61</v>
      </c>
      <c r="D2456" s="6">
        <v>8734.76</v>
      </c>
      <c r="E2456" s="6">
        <v>0</v>
      </c>
      <c r="F2456" s="6">
        <v>0</v>
      </c>
      <c r="G2456" s="6">
        <v>148.85</v>
      </c>
      <c r="H2456" s="6">
        <v>0</v>
      </c>
      <c r="I2456" s="1">
        <v>0</v>
      </c>
      <c r="J2456" s="6">
        <f t="shared" si="169"/>
        <v>23391.57</v>
      </c>
      <c r="K2456" s="13" t="s">
        <v>3024</v>
      </c>
      <c r="L2456" s="13" t="s">
        <v>3024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13" t="s">
        <v>3024</v>
      </c>
      <c r="V2456" s="6">
        <v>0</v>
      </c>
      <c r="W2456" s="6">
        <f t="shared" si="170"/>
        <v>0</v>
      </c>
      <c r="X2456" s="6">
        <v>0</v>
      </c>
      <c r="Y2456" s="15">
        <v>0</v>
      </c>
      <c r="Z2456" s="15">
        <v>0</v>
      </c>
      <c r="AA2456" s="15">
        <f t="shared" si="171"/>
        <v>0</v>
      </c>
      <c r="AB2456" s="1">
        <v>6615.8599999999988</v>
      </c>
      <c r="AC2456" s="13" t="s">
        <v>3024</v>
      </c>
      <c r="AD2456" s="1">
        <v>19889.400000000001</v>
      </c>
      <c r="AE2456" s="6">
        <v>16507.350000000002</v>
      </c>
      <c r="AF2456" s="15">
        <v>0</v>
      </c>
      <c r="AG2456" s="26">
        <v>9997.9099999999962</v>
      </c>
      <c r="AH2456" s="13" t="s">
        <v>3024</v>
      </c>
      <c r="AI2456" s="6">
        <v>0</v>
      </c>
      <c r="AJ2456" s="7"/>
      <c r="AK2456" s="4"/>
    </row>
    <row r="2457" spans="1:37" x14ac:dyDescent="0.25">
      <c r="A2457" s="1" t="s">
        <v>2277</v>
      </c>
      <c r="B2457" s="1">
        <v>7486.47</v>
      </c>
      <c r="C2457" s="6">
        <f t="shared" si="168"/>
        <v>9170.19</v>
      </c>
      <c r="D2457" s="6">
        <v>8972.1700000000019</v>
      </c>
      <c r="E2457" s="6">
        <v>0</v>
      </c>
      <c r="F2457" s="6">
        <v>0</v>
      </c>
      <c r="G2457" s="6">
        <v>96.38</v>
      </c>
      <c r="H2457" s="6">
        <v>101.64</v>
      </c>
      <c r="I2457" s="1">
        <v>0</v>
      </c>
      <c r="J2457" s="6">
        <f t="shared" si="169"/>
        <v>16656.66</v>
      </c>
      <c r="K2457" s="13" t="s">
        <v>3024</v>
      </c>
      <c r="L2457" s="13" t="s">
        <v>3024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13" t="s">
        <v>3024</v>
      </c>
      <c r="V2457" s="6">
        <v>0</v>
      </c>
      <c r="W2457" s="6">
        <f t="shared" si="170"/>
        <v>0</v>
      </c>
      <c r="X2457" s="6">
        <v>0</v>
      </c>
      <c r="Y2457" s="15">
        <v>0</v>
      </c>
      <c r="Z2457" s="15">
        <v>0</v>
      </c>
      <c r="AA2457" s="15">
        <f t="shared" si="171"/>
        <v>0</v>
      </c>
      <c r="AB2457" s="1">
        <v>8538.6400000000012</v>
      </c>
      <c r="AC2457" s="13" t="s">
        <v>3024</v>
      </c>
      <c r="AD2457" s="1">
        <v>17407.820000000007</v>
      </c>
      <c r="AE2457" s="6">
        <v>12817.380000000003</v>
      </c>
      <c r="AF2457" s="15">
        <v>0</v>
      </c>
      <c r="AG2457" s="26">
        <v>13129.080000000004</v>
      </c>
      <c r="AH2457" s="13" t="s">
        <v>3024</v>
      </c>
      <c r="AI2457" s="6">
        <v>0</v>
      </c>
      <c r="AJ2457" s="7"/>
      <c r="AK2457" s="4"/>
    </row>
    <row r="2458" spans="1:37" x14ac:dyDescent="0.25">
      <c r="A2458" s="1" t="s">
        <v>2278</v>
      </c>
      <c r="B2458" s="1">
        <v>43841.55</v>
      </c>
      <c r="C2458" s="6">
        <f t="shared" si="168"/>
        <v>28288.889999999996</v>
      </c>
      <c r="D2458" s="6">
        <v>26546.239999999998</v>
      </c>
      <c r="E2458" s="6">
        <v>0</v>
      </c>
      <c r="F2458" s="6">
        <v>0</v>
      </c>
      <c r="G2458" s="6">
        <v>466.79999999999995</v>
      </c>
      <c r="H2458" s="6">
        <v>1275.8500000000001</v>
      </c>
      <c r="I2458" s="1">
        <v>0</v>
      </c>
      <c r="J2458" s="6">
        <f t="shared" si="169"/>
        <v>72130.44</v>
      </c>
      <c r="K2458" s="13" t="s">
        <v>3024</v>
      </c>
      <c r="L2458" s="13" t="s">
        <v>3024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13" t="s">
        <v>3024</v>
      </c>
      <c r="V2458" s="6">
        <v>0</v>
      </c>
      <c r="W2458" s="6">
        <f t="shared" si="170"/>
        <v>0</v>
      </c>
      <c r="X2458" s="6">
        <v>0</v>
      </c>
      <c r="Y2458" s="15">
        <v>0</v>
      </c>
      <c r="Z2458" s="15">
        <v>0</v>
      </c>
      <c r="AA2458" s="15">
        <f t="shared" si="171"/>
        <v>0</v>
      </c>
      <c r="AB2458" s="1">
        <v>18039.479999999992</v>
      </c>
      <c r="AC2458" s="13" t="s">
        <v>3024</v>
      </c>
      <c r="AD2458" s="1">
        <v>56733.89999999998</v>
      </c>
      <c r="AE2458" s="6">
        <v>48200.12999999999</v>
      </c>
      <c r="AF2458" s="15">
        <v>0</v>
      </c>
      <c r="AG2458" s="26">
        <v>26573.249999999993</v>
      </c>
      <c r="AH2458" s="13" t="s">
        <v>3024</v>
      </c>
      <c r="AI2458" s="6">
        <v>0</v>
      </c>
      <c r="AJ2458" s="7"/>
      <c r="AK2458" s="4"/>
    </row>
    <row r="2459" spans="1:37" x14ac:dyDescent="0.25">
      <c r="A2459" s="1" t="s">
        <v>2279</v>
      </c>
      <c r="B2459" s="1">
        <v>6854.25</v>
      </c>
      <c r="C2459" s="6">
        <f t="shared" si="168"/>
        <v>4113.0399999999991</v>
      </c>
      <c r="D2459" s="6">
        <v>3089.8399999999992</v>
      </c>
      <c r="E2459" s="6">
        <v>0</v>
      </c>
      <c r="F2459" s="6">
        <v>0</v>
      </c>
      <c r="G2459" s="6">
        <v>70.7</v>
      </c>
      <c r="H2459" s="6">
        <v>952.5</v>
      </c>
      <c r="I2459" s="1">
        <v>0</v>
      </c>
      <c r="J2459" s="6">
        <f t="shared" si="169"/>
        <v>10967.289999999999</v>
      </c>
      <c r="K2459" s="13" t="s">
        <v>3024</v>
      </c>
      <c r="L2459" s="13" t="s">
        <v>3024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13" t="s">
        <v>3024</v>
      </c>
      <c r="V2459" s="6">
        <v>0</v>
      </c>
      <c r="W2459" s="6">
        <f t="shared" si="170"/>
        <v>0</v>
      </c>
      <c r="X2459" s="6">
        <v>0</v>
      </c>
      <c r="Y2459" s="15">
        <v>0</v>
      </c>
      <c r="Z2459" s="15">
        <v>0</v>
      </c>
      <c r="AA2459" s="15">
        <f t="shared" si="171"/>
        <v>0</v>
      </c>
      <c r="AB2459" s="1">
        <v>7038.5399999999981</v>
      </c>
      <c r="AC2459" s="13" t="s">
        <v>3024</v>
      </c>
      <c r="AD2459" s="1">
        <v>10574.560000000001</v>
      </c>
      <c r="AE2459" s="6">
        <v>7391.0999999999995</v>
      </c>
      <c r="AF2459" s="15">
        <v>0</v>
      </c>
      <c r="AG2459" s="26">
        <v>10221.999999999998</v>
      </c>
      <c r="AH2459" s="13" t="s">
        <v>3024</v>
      </c>
      <c r="AI2459" s="6">
        <v>0</v>
      </c>
      <c r="AJ2459" s="7"/>
      <c r="AK2459" s="4"/>
    </row>
    <row r="2460" spans="1:37" x14ac:dyDescent="0.25">
      <c r="A2460" s="1" t="s">
        <v>2280</v>
      </c>
      <c r="B2460" s="1">
        <v>35192.51999999999</v>
      </c>
      <c r="C2460" s="6">
        <f t="shared" si="168"/>
        <v>18633.129999999997</v>
      </c>
      <c r="D2460" s="6">
        <v>16743.68</v>
      </c>
      <c r="E2460" s="6">
        <v>0</v>
      </c>
      <c r="F2460" s="6">
        <v>0</v>
      </c>
      <c r="G2460" s="6">
        <v>374.1</v>
      </c>
      <c r="H2460" s="6">
        <v>1515.35</v>
      </c>
      <c r="I2460" s="1">
        <v>0</v>
      </c>
      <c r="J2460" s="6">
        <f t="shared" si="169"/>
        <v>53825.649999999987</v>
      </c>
      <c r="K2460" s="13" t="s">
        <v>3024</v>
      </c>
      <c r="L2460" s="13" t="s">
        <v>3024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13" t="s">
        <v>3024</v>
      </c>
      <c r="V2460" s="6">
        <v>0</v>
      </c>
      <c r="W2460" s="6">
        <f t="shared" si="170"/>
        <v>0</v>
      </c>
      <c r="X2460" s="6">
        <v>0</v>
      </c>
      <c r="Y2460" s="15">
        <v>0</v>
      </c>
      <c r="Z2460" s="15">
        <v>0</v>
      </c>
      <c r="AA2460" s="15">
        <f t="shared" si="171"/>
        <v>0</v>
      </c>
      <c r="AB2460" s="1">
        <v>6516.4400000000005</v>
      </c>
      <c r="AC2460" s="13" t="s">
        <v>3024</v>
      </c>
      <c r="AD2460" s="1">
        <v>35669.399999999994</v>
      </c>
      <c r="AE2460" s="6">
        <v>33691.879999999997</v>
      </c>
      <c r="AF2460" s="15">
        <v>0</v>
      </c>
      <c r="AG2460" s="26">
        <v>8493.9599999999991</v>
      </c>
      <c r="AH2460" s="13" t="s">
        <v>3024</v>
      </c>
      <c r="AI2460" s="6">
        <v>0</v>
      </c>
      <c r="AJ2460" s="7"/>
      <c r="AK2460" s="4"/>
    </row>
    <row r="2461" spans="1:37" x14ac:dyDescent="0.25">
      <c r="A2461" s="1" t="s">
        <v>2281</v>
      </c>
      <c r="B2461" s="1">
        <v>51632.020000000004</v>
      </c>
      <c r="C2461" s="6">
        <f t="shared" si="168"/>
        <v>24819.289999999997</v>
      </c>
      <c r="D2461" s="6">
        <v>21601.879999999997</v>
      </c>
      <c r="E2461" s="6">
        <v>0</v>
      </c>
      <c r="F2461" s="6">
        <v>0</v>
      </c>
      <c r="G2461" s="6">
        <v>533.89</v>
      </c>
      <c r="H2461" s="6">
        <v>2683.52</v>
      </c>
      <c r="I2461" s="1">
        <v>0</v>
      </c>
      <c r="J2461" s="6">
        <f t="shared" si="169"/>
        <v>76451.31</v>
      </c>
      <c r="K2461" s="13" t="s">
        <v>3024</v>
      </c>
      <c r="L2461" s="13" t="s">
        <v>3024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13" t="s">
        <v>3024</v>
      </c>
      <c r="V2461" s="6">
        <v>0</v>
      </c>
      <c r="W2461" s="6">
        <f t="shared" si="170"/>
        <v>0</v>
      </c>
      <c r="X2461" s="6">
        <v>0</v>
      </c>
      <c r="Y2461" s="15">
        <v>0</v>
      </c>
      <c r="Z2461" s="15">
        <v>0</v>
      </c>
      <c r="AA2461" s="15">
        <f t="shared" si="171"/>
        <v>0</v>
      </c>
      <c r="AB2461" s="1">
        <v>12347.349999999999</v>
      </c>
      <c r="AC2461" s="13" t="s">
        <v>3024</v>
      </c>
      <c r="AD2461" s="1">
        <v>48016.619999999995</v>
      </c>
      <c r="AE2461" s="6">
        <v>53255.739999999991</v>
      </c>
      <c r="AF2461" s="15">
        <v>0</v>
      </c>
      <c r="AG2461" s="26">
        <v>7108.2300000000014</v>
      </c>
      <c r="AH2461" s="13" t="s">
        <v>3024</v>
      </c>
      <c r="AI2461" s="6">
        <v>0</v>
      </c>
      <c r="AJ2461" s="7"/>
      <c r="AK2461" s="4"/>
    </row>
    <row r="2462" spans="1:37" x14ac:dyDescent="0.25">
      <c r="A2462" s="1" t="s">
        <v>2282</v>
      </c>
      <c r="B2462" s="1">
        <v>19490.150000000001</v>
      </c>
      <c r="C2462" s="6">
        <f t="shared" si="168"/>
        <v>15992.020000000004</v>
      </c>
      <c r="D2462" s="6">
        <v>15547.950000000003</v>
      </c>
      <c r="E2462" s="6">
        <v>0</v>
      </c>
      <c r="F2462" s="6">
        <v>0</v>
      </c>
      <c r="G2462" s="6">
        <v>205.37</v>
      </c>
      <c r="H2462" s="6">
        <v>238.70000000000002</v>
      </c>
      <c r="I2462" s="1">
        <v>0</v>
      </c>
      <c r="J2462" s="6">
        <f t="shared" si="169"/>
        <v>35482.170000000006</v>
      </c>
      <c r="K2462" s="13" t="s">
        <v>3024</v>
      </c>
      <c r="L2462" s="13" t="s">
        <v>3024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13" t="s">
        <v>3024</v>
      </c>
      <c r="V2462" s="6">
        <v>0</v>
      </c>
      <c r="W2462" s="6">
        <f t="shared" si="170"/>
        <v>0</v>
      </c>
      <c r="X2462" s="6">
        <v>0</v>
      </c>
      <c r="Y2462" s="15">
        <v>0</v>
      </c>
      <c r="Z2462" s="15">
        <v>0</v>
      </c>
      <c r="AA2462" s="15">
        <f t="shared" si="171"/>
        <v>0</v>
      </c>
      <c r="AB2462" s="1">
        <v>12975.289999999997</v>
      </c>
      <c r="AC2462" s="13" t="s">
        <v>3024</v>
      </c>
      <c r="AD2462" s="1">
        <v>31953.839999999993</v>
      </c>
      <c r="AE2462" s="6">
        <v>26553.57</v>
      </c>
      <c r="AF2462" s="15">
        <v>0</v>
      </c>
      <c r="AG2462" s="26">
        <v>18375.559999999994</v>
      </c>
      <c r="AH2462" s="13" t="s">
        <v>3024</v>
      </c>
      <c r="AI2462" s="6">
        <v>0</v>
      </c>
      <c r="AJ2462" s="7"/>
      <c r="AK2462" s="4"/>
    </row>
    <row r="2463" spans="1:37" x14ac:dyDescent="0.25">
      <c r="A2463" s="1" t="s">
        <v>2283</v>
      </c>
      <c r="B2463" s="1">
        <v>14378.79</v>
      </c>
      <c r="C2463" s="6">
        <f t="shared" si="168"/>
        <v>7312.1900000000014</v>
      </c>
      <c r="D2463" s="6">
        <v>7161.0000000000018</v>
      </c>
      <c r="E2463" s="6">
        <v>0</v>
      </c>
      <c r="F2463" s="6">
        <v>0</v>
      </c>
      <c r="G2463" s="6">
        <v>151.19</v>
      </c>
      <c r="H2463" s="6">
        <v>0</v>
      </c>
      <c r="I2463" s="1">
        <v>0</v>
      </c>
      <c r="J2463" s="6">
        <f t="shared" si="169"/>
        <v>21690.980000000003</v>
      </c>
      <c r="K2463" s="13" t="s">
        <v>3024</v>
      </c>
      <c r="L2463" s="13" t="s">
        <v>3024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13" t="s">
        <v>3024</v>
      </c>
      <c r="V2463" s="6">
        <v>0</v>
      </c>
      <c r="W2463" s="6">
        <f t="shared" si="170"/>
        <v>0</v>
      </c>
      <c r="X2463" s="6">
        <v>0</v>
      </c>
      <c r="Y2463" s="15">
        <v>0</v>
      </c>
      <c r="Z2463" s="15">
        <v>0</v>
      </c>
      <c r="AA2463" s="15">
        <f t="shared" si="171"/>
        <v>0</v>
      </c>
      <c r="AB2463" s="1">
        <v>4555.08</v>
      </c>
      <c r="AC2463" s="13" t="s">
        <v>3024</v>
      </c>
      <c r="AD2463" s="1">
        <v>17574.120000000003</v>
      </c>
      <c r="AE2463" s="6">
        <v>14322.000000000002</v>
      </c>
      <c r="AF2463" s="15">
        <v>0</v>
      </c>
      <c r="AG2463" s="26">
        <v>7807.2000000000007</v>
      </c>
      <c r="AH2463" s="13" t="s">
        <v>3024</v>
      </c>
      <c r="AI2463" s="6">
        <v>0</v>
      </c>
      <c r="AJ2463" s="7"/>
      <c r="AK2463" s="4"/>
    </row>
    <row r="2464" spans="1:37" x14ac:dyDescent="0.25">
      <c r="A2464" s="1" t="s">
        <v>2284</v>
      </c>
      <c r="B2464" s="1">
        <v>5890.91</v>
      </c>
      <c r="C2464" s="6">
        <f t="shared" si="168"/>
        <v>4481.8</v>
      </c>
      <c r="D2464" s="6">
        <v>4419.16</v>
      </c>
      <c r="E2464" s="6">
        <v>0</v>
      </c>
      <c r="F2464" s="6">
        <v>0</v>
      </c>
      <c r="G2464" s="6">
        <v>62.64</v>
      </c>
      <c r="H2464" s="6">
        <v>0</v>
      </c>
      <c r="I2464" s="1">
        <v>0</v>
      </c>
      <c r="J2464" s="6">
        <f t="shared" si="169"/>
        <v>10372.709999999999</v>
      </c>
      <c r="K2464" s="13" t="s">
        <v>3024</v>
      </c>
      <c r="L2464" s="13" t="s">
        <v>3024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13" t="s">
        <v>3024</v>
      </c>
      <c r="V2464" s="6">
        <v>0</v>
      </c>
      <c r="W2464" s="6">
        <f t="shared" si="170"/>
        <v>0</v>
      </c>
      <c r="X2464" s="6">
        <v>0</v>
      </c>
      <c r="Y2464" s="15">
        <v>0</v>
      </c>
      <c r="Z2464" s="15">
        <v>0</v>
      </c>
      <c r="AA2464" s="15">
        <f t="shared" si="171"/>
        <v>0</v>
      </c>
      <c r="AB2464" s="1">
        <v>8472.57</v>
      </c>
      <c r="AC2464" s="13" t="s">
        <v>3024</v>
      </c>
      <c r="AD2464" s="1">
        <v>15194.220000000005</v>
      </c>
      <c r="AE2464" s="6">
        <v>8622.82</v>
      </c>
      <c r="AF2464" s="15">
        <v>0</v>
      </c>
      <c r="AG2464" s="26">
        <v>15043.970000000005</v>
      </c>
      <c r="AH2464" s="13" t="s">
        <v>3024</v>
      </c>
      <c r="AI2464" s="6">
        <v>0</v>
      </c>
      <c r="AJ2464" s="7"/>
      <c r="AK2464" s="4"/>
    </row>
    <row r="2465" spans="1:37" x14ac:dyDescent="0.25">
      <c r="A2465" s="1" t="s">
        <v>2285</v>
      </c>
      <c r="B2465" s="1">
        <v>15243.390000000001</v>
      </c>
      <c r="C2465" s="6">
        <f t="shared" si="168"/>
        <v>8764.58</v>
      </c>
      <c r="D2465" s="6">
        <v>8600.93</v>
      </c>
      <c r="E2465" s="6">
        <v>0</v>
      </c>
      <c r="F2465" s="6">
        <v>0</v>
      </c>
      <c r="G2465" s="6">
        <v>163.65</v>
      </c>
      <c r="H2465" s="6">
        <v>0</v>
      </c>
      <c r="I2465" s="1">
        <v>0</v>
      </c>
      <c r="J2465" s="6">
        <f t="shared" si="169"/>
        <v>24007.97</v>
      </c>
      <c r="K2465" s="13" t="s">
        <v>3024</v>
      </c>
      <c r="L2465" s="13" t="s">
        <v>3024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13" t="s">
        <v>3024</v>
      </c>
      <c r="V2465" s="6">
        <v>0</v>
      </c>
      <c r="W2465" s="6">
        <f t="shared" si="170"/>
        <v>0</v>
      </c>
      <c r="X2465" s="6">
        <v>0</v>
      </c>
      <c r="Y2465" s="15">
        <v>0</v>
      </c>
      <c r="Z2465" s="15">
        <v>0</v>
      </c>
      <c r="AA2465" s="15">
        <f t="shared" si="171"/>
        <v>0</v>
      </c>
      <c r="AB2465" s="1">
        <v>4940.8200000000006</v>
      </c>
      <c r="AC2465" s="13" t="s">
        <v>3024</v>
      </c>
      <c r="AD2465" s="1">
        <v>15992.640000000003</v>
      </c>
      <c r="AE2465" s="6">
        <v>18023.77</v>
      </c>
      <c r="AF2465" s="15">
        <v>0</v>
      </c>
      <c r="AG2465" s="26">
        <v>2909.690000000001</v>
      </c>
      <c r="AH2465" s="13" t="s">
        <v>3024</v>
      </c>
      <c r="AI2465" s="6">
        <v>0</v>
      </c>
      <c r="AJ2465" s="7"/>
      <c r="AK2465" s="4"/>
    </row>
    <row r="2466" spans="1:37" x14ac:dyDescent="0.25">
      <c r="A2466" s="1" t="s">
        <v>2286</v>
      </c>
      <c r="B2466" s="1">
        <v>9690.630000000001</v>
      </c>
      <c r="C2466" s="6">
        <f t="shared" si="168"/>
        <v>6372.8400000000011</v>
      </c>
      <c r="D2466" s="6">
        <v>6274.6200000000008</v>
      </c>
      <c r="E2466" s="6">
        <v>0</v>
      </c>
      <c r="F2466" s="6">
        <v>0</v>
      </c>
      <c r="G2466" s="6">
        <v>98.22</v>
      </c>
      <c r="H2466" s="6">
        <v>0</v>
      </c>
      <c r="I2466" s="1">
        <v>0</v>
      </c>
      <c r="J2466" s="6">
        <f t="shared" si="169"/>
        <v>16063.470000000001</v>
      </c>
      <c r="K2466" s="13" t="s">
        <v>3024</v>
      </c>
      <c r="L2466" s="13" t="s">
        <v>3024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13" t="s">
        <v>3024</v>
      </c>
      <c r="V2466" s="6">
        <v>0</v>
      </c>
      <c r="W2466" s="6">
        <f t="shared" si="170"/>
        <v>0</v>
      </c>
      <c r="X2466" s="6">
        <v>0</v>
      </c>
      <c r="Y2466" s="15">
        <v>0</v>
      </c>
      <c r="Z2466" s="15">
        <v>0</v>
      </c>
      <c r="AA2466" s="15">
        <f t="shared" si="171"/>
        <v>0</v>
      </c>
      <c r="AB2466" s="1">
        <v>3866.610000000001</v>
      </c>
      <c r="AC2466" s="13" t="s">
        <v>3024</v>
      </c>
      <c r="AD2466" s="1">
        <v>13080.120000000003</v>
      </c>
      <c r="AE2466" s="6">
        <v>11051.2</v>
      </c>
      <c r="AF2466" s="15">
        <v>0</v>
      </c>
      <c r="AG2466" s="26">
        <v>5895.5300000000025</v>
      </c>
      <c r="AH2466" s="13" t="s">
        <v>3024</v>
      </c>
      <c r="AI2466" s="6">
        <v>0</v>
      </c>
      <c r="AJ2466" s="7"/>
      <c r="AK2466" s="4"/>
    </row>
    <row r="2467" spans="1:37" x14ac:dyDescent="0.25">
      <c r="A2467" s="1" t="s">
        <v>2287</v>
      </c>
      <c r="B2467" s="1">
        <v>8932.36</v>
      </c>
      <c r="C2467" s="6">
        <f t="shared" si="168"/>
        <v>5164.4799999999996</v>
      </c>
      <c r="D2467" s="6">
        <v>5069.79</v>
      </c>
      <c r="E2467" s="6">
        <v>0</v>
      </c>
      <c r="F2467" s="6">
        <v>0</v>
      </c>
      <c r="G2467" s="6">
        <v>94.69</v>
      </c>
      <c r="H2467" s="6">
        <v>0</v>
      </c>
      <c r="I2467" s="1">
        <v>0</v>
      </c>
      <c r="J2467" s="6">
        <f t="shared" si="169"/>
        <v>14096.84</v>
      </c>
      <c r="K2467" s="13" t="s">
        <v>3024</v>
      </c>
      <c r="L2467" s="13" t="s">
        <v>3024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13" t="s">
        <v>3024</v>
      </c>
      <c r="V2467" s="6">
        <v>0</v>
      </c>
      <c r="W2467" s="6">
        <f t="shared" si="170"/>
        <v>0</v>
      </c>
      <c r="X2467" s="6">
        <v>0</v>
      </c>
      <c r="Y2467" s="15">
        <v>0</v>
      </c>
      <c r="Z2467" s="15">
        <v>0</v>
      </c>
      <c r="AA2467" s="15">
        <f t="shared" si="171"/>
        <v>0</v>
      </c>
      <c r="AB2467" s="1">
        <v>3386.4500000000012</v>
      </c>
      <c r="AC2467" s="13" t="s">
        <v>3024</v>
      </c>
      <c r="AD2467" s="1">
        <v>11143.5</v>
      </c>
      <c r="AE2467" s="6">
        <v>9895.5299999999988</v>
      </c>
      <c r="AF2467" s="15">
        <v>0</v>
      </c>
      <c r="AG2467" s="26">
        <v>4634.4200000000028</v>
      </c>
      <c r="AH2467" s="13" t="s">
        <v>3024</v>
      </c>
      <c r="AI2467" s="6">
        <v>0</v>
      </c>
      <c r="AJ2467" s="7"/>
      <c r="AK2467" s="4"/>
    </row>
    <row r="2468" spans="1:37" x14ac:dyDescent="0.25">
      <c r="A2468" s="1" t="s">
        <v>2288</v>
      </c>
      <c r="B2468" s="1">
        <v>25462.450000000004</v>
      </c>
      <c r="C2468" s="6">
        <f t="shared" si="168"/>
        <v>12137.410000000002</v>
      </c>
      <c r="D2468" s="6">
        <v>11074.560000000001</v>
      </c>
      <c r="E2468" s="6">
        <v>0</v>
      </c>
      <c r="F2468" s="6">
        <v>0</v>
      </c>
      <c r="G2468" s="6">
        <v>263.85000000000002</v>
      </c>
      <c r="H2468" s="6">
        <v>799</v>
      </c>
      <c r="I2468" s="1">
        <v>0</v>
      </c>
      <c r="J2468" s="6">
        <f t="shared" si="169"/>
        <v>37599.860000000008</v>
      </c>
      <c r="K2468" s="13" t="s">
        <v>3024</v>
      </c>
      <c r="L2468" s="13" t="s">
        <v>3024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13" t="s">
        <v>3024</v>
      </c>
      <c r="V2468" s="6">
        <v>0</v>
      </c>
      <c r="W2468" s="6">
        <f t="shared" si="170"/>
        <v>0</v>
      </c>
      <c r="X2468" s="6">
        <v>0</v>
      </c>
      <c r="Y2468" s="15">
        <v>0</v>
      </c>
      <c r="Z2468" s="15">
        <v>0</v>
      </c>
      <c r="AA2468" s="15">
        <f t="shared" si="171"/>
        <v>0</v>
      </c>
      <c r="AB2468" s="1">
        <v>5399.0100000000011</v>
      </c>
      <c r="AC2468" s="13" t="s">
        <v>3024</v>
      </c>
      <c r="AD2468" s="1">
        <v>25674.02</v>
      </c>
      <c r="AE2468" s="6">
        <v>23722.82</v>
      </c>
      <c r="AF2468" s="15">
        <v>0</v>
      </c>
      <c r="AG2468" s="26">
        <v>7350.2100000000019</v>
      </c>
      <c r="AH2468" s="13" t="s">
        <v>3024</v>
      </c>
      <c r="AI2468" s="6">
        <v>0</v>
      </c>
      <c r="AJ2468" s="7"/>
      <c r="AK2468" s="4"/>
    </row>
    <row r="2469" spans="1:37" x14ac:dyDescent="0.25">
      <c r="A2469" s="1" t="s">
        <v>2289</v>
      </c>
      <c r="B2469" s="1">
        <v>25282.780000000002</v>
      </c>
      <c r="C2469" s="6">
        <f t="shared" si="168"/>
        <v>15526.420000000002</v>
      </c>
      <c r="D2469" s="6">
        <v>15018.250000000002</v>
      </c>
      <c r="E2469" s="6">
        <v>0</v>
      </c>
      <c r="F2469" s="6">
        <v>0</v>
      </c>
      <c r="G2469" s="6">
        <v>269.14999999999998</v>
      </c>
      <c r="H2469" s="6">
        <v>239.01999999999998</v>
      </c>
      <c r="I2469" s="1">
        <v>0</v>
      </c>
      <c r="J2469" s="6">
        <f t="shared" si="169"/>
        <v>40809.200000000004</v>
      </c>
      <c r="K2469" s="13" t="s">
        <v>3024</v>
      </c>
      <c r="L2469" s="13" t="s">
        <v>3024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13" t="s">
        <v>3024</v>
      </c>
      <c r="V2469" s="6">
        <v>0</v>
      </c>
      <c r="W2469" s="6">
        <f t="shared" si="170"/>
        <v>0</v>
      </c>
      <c r="X2469" s="6">
        <v>0</v>
      </c>
      <c r="Y2469" s="15">
        <v>0</v>
      </c>
      <c r="Z2469" s="15">
        <v>0</v>
      </c>
      <c r="AA2469" s="15">
        <f t="shared" si="171"/>
        <v>0</v>
      </c>
      <c r="AB2469" s="1">
        <v>5630.2000000000025</v>
      </c>
      <c r="AC2469" s="13" t="s">
        <v>3024</v>
      </c>
      <c r="AD2469" s="1">
        <v>26532.720000000001</v>
      </c>
      <c r="AE2469" s="6">
        <v>27137.890000000003</v>
      </c>
      <c r="AF2469" s="15">
        <v>0</v>
      </c>
      <c r="AG2469" s="26">
        <v>5025.0300000000043</v>
      </c>
      <c r="AH2469" s="13" t="s">
        <v>3024</v>
      </c>
      <c r="AI2469" s="6">
        <v>0</v>
      </c>
      <c r="AJ2469" s="7"/>
      <c r="AK2469" s="4"/>
    </row>
    <row r="2470" spans="1:37" x14ac:dyDescent="0.25">
      <c r="A2470" s="1" t="s">
        <v>2290</v>
      </c>
      <c r="B2470" s="1">
        <v>87017.190000000017</v>
      </c>
      <c r="C2470" s="6">
        <f t="shared" si="168"/>
        <v>48214.630000000012</v>
      </c>
      <c r="D2470" s="6">
        <v>45560.950000000012</v>
      </c>
      <c r="E2470" s="6">
        <v>0</v>
      </c>
      <c r="F2470" s="6">
        <v>0</v>
      </c>
      <c r="G2470" s="6">
        <v>911.37999999999988</v>
      </c>
      <c r="H2470" s="6">
        <v>1742.3</v>
      </c>
      <c r="I2470" s="1">
        <v>0</v>
      </c>
      <c r="J2470" s="6">
        <f t="shared" si="169"/>
        <v>135231.82000000004</v>
      </c>
      <c r="K2470" s="13" t="s">
        <v>3024</v>
      </c>
      <c r="L2470" s="13" t="s">
        <v>3024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13" t="s">
        <v>3024</v>
      </c>
      <c r="V2470" s="6">
        <v>0</v>
      </c>
      <c r="W2470" s="6">
        <f t="shared" si="170"/>
        <v>0</v>
      </c>
      <c r="X2470" s="6">
        <v>0</v>
      </c>
      <c r="Y2470" s="15">
        <v>0</v>
      </c>
      <c r="Z2470" s="15">
        <v>0</v>
      </c>
      <c r="AA2470" s="15">
        <f t="shared" si="171"/>
        <v>0</v>
      </c>
      <c r="AB2470" s="1">
        <v>21006.07</v>
      </c>
      <c r="AC2470" s="13" t="s">
        <v>3024</v>
      </c>
      <c r="AD2470" s="1">
        <v>94390.109999999986</v>
      </c>
      <c r="AE2470" s="6">
        <v>88700.310000000012</v>
      </c>
      <c r="AF2470" s="15">
        <v>0</v>
      </c>
      <c r="AG2470" s="26">
        <v>26695.869999999977</v>
      </c>
      <c r="AH2470" s="13" t="s">
        <v>3024</v>
      </c>
      <c r="AI2470" s="6">
        <v>0</v>
      </c>
      <c r="AJ2470" s="7"/>
      <c r="AK2470" s="4"/>
    </row>
    <row r="2471" spans="1:37" x14ac:dyDescent="0.25">
      <c r="A2471" s="1" t="s">
        <v>2291</v>
      </c>
      <c r="B2471" s="1">
        <v>85672.719999999972</v>
      </c>
      <c r="C2471" s="6">
        <f t="shared" si="168"/>
        <v>51948.149999999987</v>
      </c>
      <c r="D2471" s="6">
        <v>49147.499999999985</v>
      </c>
      <c r="E2471" s="6">
        <v>0</v>
      </c>
      <c r="F2471" s="6">
        <v>0</v>
      </c>
      <c r="G2471" s="6">
        <v>917.9</v>
      </c>
      <c r="H2471" s="6">
        <v>1882.75</v>
      </c>
      <c r="I2471" s="1">
        <v>0</v>
      </c>
      <c r="J2471" s="6">
        <f t="shared" si="169"/>
        <v>137620.86999999997</v>
      </c>
      <c r="K2471" s="13" t="s">
        <v>3024</v>
      </c>
      <c r="L2471" s="13" t="s">
        <v>3024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13" t="s">
        <v>3024</v>
      </c>
      <c r="V2471" s="6">
        <v>0</v>
      </c>
      <c r="W2471" s="6">
        <f t="shared" si="170"/>
        <v>0</v>
      </c>
      <c r="X2471" s="6">
        <v>0</v>
      </c>
      <c r="Y2471" s="15">
        <v>0</v>
      </c>
      <c r="Z2471" s="15">
        <v>0</v>
      </c>
      <c r="AA2471" s="15">
        <f t="shared" si="171"/>
        <v>0</v>
      </c>
      <c r="AB2471" s="1">
        <v>25390.890000000007</v>
      </c>
      <c r="AC2471" s="13" t="s">
        <v>3024</v>
      </c>
      <c r="AD2471" s="1">
        <v>98355.540000000008</v>
      </c>
      <c r="AE2471" s="6">
        <v>91860.419999999984</v>
      </c>
      <c r="AF2471" s="15">
        <v>0</v>
      </c>
      <c r="AG2471" s="26">
        <v>31886.010000000024</v>
      </c>
      <c r="AH2471" s="13" t="s">
        <v>3024</v>
      </c>
      <c r="AI2471" s="6">
        <v>0</v>
      </c>
      <c r="AJ2471" s="7"/>
      <c r="AK2471" s="4"/>
    </row>
    <row r="2472" spans="1:37" x14ac:dyDescent="0.25">
      <c r="A2472" s="1" t="s">
        <v>2292</v>
      </c>
      <c r="B2472" s="1">
        <v>87026.450000000012</v>
      </c>
      <c r="C2472" s="6">
        <f t="shared" si="168"/>
        <v>45546.260000000009</v>
      </c>
      <c r="D2472" s="6">
        <v>43564.470000000008</v>
      </c>
      <c r="E2472" s="6">
        <v>0</v>
      </c>
      <c r="F2472" s="6">
        <v>0</v>
      </c>
      <c r="G2472" s="6">
        <v>917.3900000000001</v>
      </c>
      <c r="H2472" s="6">
        <v>1064.4000000000001</v>
      </c>
      <c r="I2472" s="1">
        <v>0</v>
      </c>
      <c r="J2472" s="6">
        <f t="shared" si="169"/>
        <v>132572.71000000002</v>
      </c>
      <c r="K2472" s="13" t="s">
        <v>3024</v>
      </c>
      <c r="L2472" s="13" t="s">
        <v>3024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13" t="s">
        <v>3024</v>
      </c>
      <c r="V2472" s="6">
        <v>0</v>
      </c>
      <c r="W2472" s="6">
        <f t="shared" si="170"/>
        <v>0</v>
      </c>
      <c r="X2472" s="6">
        <v>0</v>
      </c>
      <c r="Y2472" s="15">
        <v>0</v>
      </c>
      <c r="Z2472" s="15">
        <v>0</v>
      </c>
      <c r="AA2472" s="15">
        <f t="shared" si="171"/>
        <v>0</v>
      </c>
      <c r="AB2472" s="1">
        <v>22881.97</v>
      </c>
      <c r="AC2472" s="13" t="s">
        <v>3024</v>
      </c>
      <c r="AD2472" s="1">
        <v>94341.270000000019</v>
      </c>
      <c r="AE2472" s="6">
        <v>85749.230000000025</v>
      </c>
      <c r="AF2472" s="15">
        <v>0</v>
      </c>
      <c r="AG2472" s="26">
        <v>31474.009999999995</v>
      </c>
      <c r="AH2472" s="13" t="s">
        <v>3024</v>
      </c>
      <c r="AI2472" s="6">
        <v>0</v>
      </c>
      <c r="AJ2472" s="7"/>
      <c r="AK2472" s="4"/>
    </row>
    <row r="2473" spans="1:37" x14ac:dyDescent="0.25">
      <c r="A2473" s="1" t="s">
        <v>2293</v>
      </c>
      <c r="B2473" s="1">
        <v>59164.779999999992</v>
      </c>
      <c r="C2473" s="6">
        <f t="shared" si="168"/>
        <v>28957.86</v>
      </c>
      <c r="D2473" s="6">
        <v>28002.29</v>
      </c>
      <c r="E2473" s="6">
        <v>0</v>
      </c>
      <c r="F2473" s="6">
        <v>0</v>
      </c>
      <c r="G2473" s="6">
        <v>632.16999999999996</v>
      </c>
      <c r="H2473" s="6">
        <v>323.40000000000003</v>
      </c>
      <c r="I2473" s="1">
        <v>0</v>
      </c>
      <c r="J2473" s="6">
        <f t="shared" si="169"/>
        <v>88122.639999999985</v>
      </c>
      <c r="K2473" s="13" t="s">
        <v>3024</v>
      </c>
      <c r="L2473" s="13" t="s">
        <v>3024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13" t="s">
        <v>3024</v>
      </c>
      <c r="V2473" s="6">
        <v>0</v>
      </c>
      <c r="W2473" s="6">
        <f t="shared" si="170"/>
        <v>0</v>
      </c>
      <c r="X2473" s="6">
        <v>0</v>
      </c>
      <c r="Y2473" s="15">
        <v>0</v>
      </c>
      <c r="Z2473" s="15">
        <v>0</v>
      </c>
      <c r="AA2473" s="15">
        <f t="shared" si="171"/>
        <v>0</v>
      </c>
      <c r="AB2473" s="1">
        <v>13838.050000000005</v>
      </c>
      <c r="AC2473" s="13" t="s">
        <v>3024</v>
      </c>
      <c r="AD2473" s="1">
        <v>60860.020000000004</v>
      </c>
      <c r="AE2473" s="6">
        <v>56064.590000000004</v>
      </c>
      <c r="AF2473" s="15">
        <v>0</v>
      </c>
      <c r="AG2473" s="26">
        <v>18633.48</v>
      </c>
      <c r="AH2473" s="13" t="s">
        <v>3024</v>
      </c>
      <c r="AI2473" s="6">
        <v>0</v>
      </c>
      <c r="AJ2473" s="7"/>
      <c r="AK2473" s="4"/>
    </row>
    <row r="2474" spans="1:37" x14ac:dyDescent="0.25">
      <c r="A2474" s="1" t="s">
        <v>2294</v>
      </c>
      <c r="B2474" s="1">
        <v>6802.670000000001</v>
      </c>
      <c r="C2474" s="6">
        <f t="shared" si="168"/>
        <v>4494.01</v>
      </c>
      <c r="D2474" s="6">
        <v>4420.83</v>
      </c>
      <c r="E2474" s="6">
        <v>0</v>
      </c>
      <c r="F2474" s="6">
        <v>0</v>
      </c>
      <c r="G2474" s="6">
        <v>73.180000000000007</v>
      </c>
      <c r="H2474" s="6">
        <v>0</v>
      </c>
      <c r="I2474" s="1">
        <v>0</v>
      </c>
      <c r="J2474" s="6">
        <f t="shared" si="169"/>
        <v>11296.68</v>
      </c>
      <c r="K2474" s="13" t="s">
        <v>3024</v>
      </c>
      <c r="L2474" s="13" t="s">
        <v>3024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13" t="s">
        <v>3024</v>
      </c>
      <c r="V2474" s="6">
        <v>0</v>
      </c>
      <c r="W2474" s="6">
        <f t="shared" si="170"/>
        <v>0</v>
      </c>
      <c r="X2474" s="6">
        <v>0</v>
      </c>
      <c r="Y2474" s="15">
        <v>0</v>
      </c>
      <c r="Z2474" s="15">
        <v>0</v>
      </c>
      <c r="AA2474" s="15">
        <f t="shared" si="171"/>
        <v>0</v>
      </c>
      <c r="AB2474" s="1">
        <v>3832.16</v>
      </c>
      <c r="AC2474" s="13" t="s">
        <v>3024</v>
      </c>
      <c r="AD2474" s="1">
        <v>11126.46</v>
      </c>
      <c r="AE2474" s="6">
        <v>7593.79</v>
      </c>
      <c r="AF2474" s="15">
        <v>0</v>
      </c>
      <c r="AG2474" s="26">
        <v>7364.829999999999</v>
      </c>
      <c r="AH2474" s="13" t="s">
        <v>3024</v>
      </c>
      <c r="AI2474" s="6">
        <v>0</v>
      </c>
      <c r="AJ2474" s="7"/>
      <c r="AK2474" s="4"/>
    </row>
    <row r="2475" spans="1:37" x14ac:dyDescent="0.25">
      <c r="A2475" s="1" t="s">
        <v>2295</v>
      </c>
      <c r="B2475" s="1">
        <v>21074.41</v>
      </c>
      <c r="C2475" s="6">
        <f t="shared" si="168"/>
        <v>15184.539999999999</v>
      </c>
      <c r="D2475" s="6">
        <v>14087.89</v>
      </c>
      <c r="E2475" s="6">
        <v>0</v>
      </c>
      <c r="F2475" s="6">
        <v>0</v>
      </c>
      <c r="G2475" s="6">
        <v>225.00000000000003</v>
      </c>
      <c r="H2475" s="6">
        <v>871.64999999999986</v>
      </c>
      <c r="I2475" s="1">
        <v>0</v>
      </c>
      <c r="J2475" s="6">
        <f t="shared" si="169"/>
        <v>36258.949999999997</v>
      </c>
      <c r="K2475" s="13" t="s">
        <v>3024</v>
      </c>
      <c r="L2475" s="13" t="s">
        <v>3024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13" t="s">
        <v>3024</v>
      </c>
      <c r="V2475" s="6">
        <v>0</v>
      </c>
      <c r="W2475" s="6">
        <f t="shared" si="170"/>
        <v>0</v>
      </c>
      <c r="X2475" s="6">
        <v>0</v>
      </c>
      <c r="Y2475" s="15">
        <v>0</v>
      </c>
      <c r="Z2475" s="15">
        <v>0</v>
      </c>
      <c r="AA2475" s="15">
        <f t="shared" si="171"/>
        <v>0</v>
      </c>
      <c r="AB2475" s="1">
        <v>8516.27</v>
      </c>
      <c r="AC2475" s="13" t="s">
        <v>3024</v>
      </c>
      <c r="AD2475" s="1">
        <v>25496.34</v>
      </c>
      <c r="AE2475" s="6">
        <v>26047.78</v>
      </c>
      <c r="AF2475" s="15">
        <v>0</v>
      </c>
      <c r="AG2475" s="26">
        <v>7964.8300000000017</v>
      </c>
      <c r="AH2475" s="13" t="s">
        <v>3024</v>
      </c>
      <c r="AI2475" s="6">
        <v>0</v>
      </c>
      <c r="AJ2475" s="7"/>
      <c r="AK2475" s="4"/>
    </row>
    <row r="2476" spans="1:37" x14ac:dyDescent="0.25">
      <c r="A2476" s="1" t="s">
        <v>2296</v>
      </c>
      <c r="B2476" s="1">
        <v>82431.310000000012</v>
      </c>
      <c r="C2476" s="6">
        <f t="shared" si="168"/>
        <v>41515.850000000013</v>
      </c>
      <c r="D2476" s="6">
        <v>39540.62000000001</v>
      </c>
      <c r="E2476" s="6">
        <v>0</v>
      </c>
      <c r="F2476" s="6">
        <v>0</v>
      </c>
      <c r="G2476" s="6">
        <v>866.43000000000006</v>
      </c>
      <c r="H2476" s="6">
        <v>1108.8</v>
      </c>
      <c r="I2476" s="1">
        <v>0</v>
      </c>
      <c r="J2476" s="6">
        <f t="shared" si="169"/>
        <v>123947.16000000003</v>
      </c>
      <c r="K2476" s="13" t="s">
        <v>3024</v>
      </c>
      <c r="L2476" s="13" t="s">
        <v>3024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13" t="s">
        <v>3024</v>
      </c>
      <c r="V2476" s="6">
        <v>0</v>
      </c>
      <c r="W2476" s="6">
        <f t="shared" si="170"/>
        <v>0</v>
      </c>
      <c r="X2476" s="6">
        <v>0</v>
      </c>
      <c r="Y2476" s="15">
        <v>0</v>
      </c>
      <c r="Z2476" s="15">
        <v>0</v>
      </c>
      <c r="AA2476" s="15">
        <f t="shared" si="171"/>
        <v>0</v>
      </c>
      <c r="AB2476" s="1">
        <v>23988.98</v>
      </c>
      <c r="AC2476" s="13" t="s">
        <v>3024</v>
      </c>
      <c r="AD2476" s="1">
        <v>95909.820000000022</v>
      </c>
      <c r="AE2476" s="6">
        <v>80690.470000000016</v>
      </c>
      <c r="AF2476" s="15">
        <v>0</v>
      </c>
      <c r="AG2476" s="26">
        <v>39208.330000000009</v>
      </c>
      <c r="AH2476" s="13" t="s">
        <v>3024</v>
      </c>
      <c r="AI2476" s="6">
        <v>0</v>
      </c>
      <c r="AJ2476" s="7"/>
      <c r="AK2476" s="4"/>
    </row>
    <row r="2477" spans="1:37" x14ac:dyDescent="0.25">
      <c r="A2477" s="1" t="s">
        <v>2297</v>
      </c>
      <c r="B2477" s="1">
        <v>52850.470000000008</v>
      </c>
      <c r="C2477" s="6">
        <f t="shared" si="168"/>
        <v>22988.54</v>
      </c>
      <c r="D2477" s="6">
        <v>22454.32</v>
      </c>
      <c r="E2477" s="6">
        <v>0</v>
      </c>
      <c r="F2477" s="6">
        <v>0</v>
      </c>
      <c r="G2477" s="6">
        <v>534.22</v>
      </c>
      <c r="H2477" s="6">
        <v>0</v>
      </c>
      <c r="I2477" s="1">
        <v>0</v>
      </c>
      <c r="J2477" s="6">
        <f t="shared" si="169"/>
        <v>75839.010000000009</v>
      </c>
      <c r="K2477" s="13" t="s">
        <v>3024</v>
      </c>
      <c r="L2477" s="13" t="s">
        <v>3024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13" t="s">
        <v>3024</v>
      </c>
      <c r="V2477" s="6">
        <v>0</v>
      </c>
      <c r="W2477" s="6">
        <f t="shared" si="170"/>
        <v>0</v>
      </c>
      <c r="X2477" s="6">
        <v>0</v>
      </c>
      <c r="Y2477" s="15">
        <v>0</v>
      </c>
      <c r="Z2477" s="15">
        <v>0</v>
      </c>
      <c r="AA2477" s="15">
        <f t="shared" si="171"/>
        <v>0</v>
      </c>
      <c r="AB2477" s="1">
        <v>36579.270000000019</v>
      </c>
      <c r="AC2477" s="13" t="s">
        <v>3024</v>
      </c>
      <c r="AD2477" s="1">
        <v>90485.500000000029</v>
      </c>
      <c r="AE2477" s="6">
        <v>49069.240000000005</v>
      </c>
      <c r="AF2477" s="15">
        <v>0</v>
      </c>
      <c r="AG2477" s="26">
        <v>77995.530000000042</v>
      </c>
      <c r="AH2477" s="13" t="s">
        <v>3024</v>
      </c>
      <c r="AI2477" s="6">
        <v>0</v>
      </c>
      <c r="AJ2477" s="7"/>
      <c r="AK2477" s="4"/>
    </row>
    <row r="2478" spans="1:37" x14ac:dyDescent="0.25">
      <c r="A2478" s="1" t="s">
        <v>2298</v>
      </c>
      <c r="B2478" s="1">
        <v>4296.8100000000004</v>
      </c>
      <c r="C2478" s="6">
        <f t="shared" si="168"/>
        <v>3864.0299999999997</v>
      </c>
      <c r="D2478" s="6">
        <v>3571.9399999999996</v>
      </c>
      <c r="E2478" s="6">
        <v>0</v>
      </c>
      <c r="F2478" s="6">
        <v>0</v>
      </c>
      <c r="G2478" s="6">
        <v>50.29</v>
      </c>
      <c r="H2478" s="6">
        <v>241.8</v>
      </c>
      <c r="I2478" s="1">
        <v>0</v>
      </c>
      <c r="J2478" s="6">
        <f t="shared" si="169"/>
        <v>8160.84</v>
      </c>
      <c r="K2478" s="13" t="s">
        <v>3024</v>
      </c>
      <c r="L2478" s="13" t="s">
        <v>3024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13" t="s">
        <v>3024</v>
      </c>
      <c r="V2478" s="6">
        <v>0</v>
      </c>
      <c r="W2478" s="6">
        <f t="shared" si="170"/>
        <v>0</v>
      </c>
      <c r="X2478" s="6">
        <v>0</v>
      </c>
      <c r="Y2478" s="15">
        <v>0</v>
      </c>
      <c r="Z2478" s="15">
        <v>0</v>
      </c>
      <c r="AA2478" s="15">
        <f t="shared" si="171"/>
        <v>0</v>
      </c>
      <c r="AB2478" s="1">
        <v>2519.0699999999993</v>
      </c>
      <c r="AC2478" s="13" t="s">
        <v>3024</v>
      </c>
      <c r="AD2478" s="1">
        <v>6894.84</v>
      </c>
      <c r="AE2478" s="6">
        <v>5759.58</v>
      </c>
      <c r="AF2478" s="15">
        <v>0</v>
      </c>
      <c r="AG2478" s="26">
        <v>3654.329999999999</v>
      </c>
      <c r="AH2478" s="13" t="s">
        <v>3024</v>
      </c>
      <c r="AI2478" s="6">
        <v>0</v>
      </c>
      <c r="AJ2478" s="7"/>
      <c r="AK2478" s="4"/>
    </row>
    <row r="2479" spans="1:37" x14ac:dyDescent="0.25">
      <c r="A2479" s="1" t="s">
        <v>2299</v>
      </c>
      <c r="B2479" s="1">
        <v>5289.9299999999994</v>
      </c>
      <c r="C2479" s="6">
        <f t="shared" si="168"/>
        <v>4260.9199999999992</v>
      </c>
      <c r="D2479" s="6">
        <v>4200.829999999999</v>
      </c>
      <c r="E2479" s="6">
        <v>0</v>
      </c>
      <c r="F2479" s="6">
        <v>0</v>
      </c>
      <c r="G2479" s="6">
        <v>60.09</v>
      </c>
      <c r="H2479" s="6">
        <v>0</v>
      </c>
      <c r="I2479" s="1">
        <v>0</v>
      </c>
      <c r="J2479" s="6">
        <f t="shared" si="169"/>
        <v>9550.8499999999985</v>
      </c>
      <c r="K2479" s="13" t="s">
        <v>3024</v>
      </c>
      <c r="L2479" s="13" t="s">
        <v>3024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13" t="s">
        <v>3024</v>
      </c>
      <c r="V2479" s="6">
        <v>0</v>
      </c>
      <c r="W2479" s="6">
        <f t="shared" si="170"/>
        <v>0</v>
      </c>
      <c r="X2479" s="6">
        <v>0</v>
      </c>
      <c r="Y2479" s="15">
        <v>0</v>
      </c>
      <c r="Z2479" s="15">
        <v>0</v>
      </c>
      <c r="AA2479" s="15">
        <f t="shared" si="171"/>
        <v>0</v>
      </c>
      <c r="AB2479" s="1">
        <v>4347.37</v>
      </c>
      <c r="AC2479" s="13" t="s">
        <v>3024</v>
      </c>
      <c r="AD2479" s="1">
        <v>10420.86</v>
      </c>
      <c r="AE2479" s="6">
        <v>6858.5699999999979</v>
      </c>
      <c r="AF2479" s="15">
        <v>0</v>
      </c>
      <c r="AG2479" s="26">
        <v>7909.6600000000008</v>
      </c>
      <c r="AH2479" s="13" t="s">
        <v>3024</v>
      </c>
      <c r="AI2479" s="6">
        <v>0</v>
      </c>
      <c r="AJ2479" s="7"/>
      <c r="AK2479" s="4"/>
    </row>
    <row r="2480" spans="1:37" x14ac:dyDescent="0.25">
      <c r="A2480" s="1" t="s">
        <v>2300</v>
      </c>
      <c r="B2480" s="1">
        <v>7885.8</v>
      </c>
      <c r="C2480" s="6">
        <f t="shared" si="168"/>
        <v>6501.09</v>
      </c>
      <c r="D2480" s="6">
        <v>4788.5300000000007</v>
      </c>
      <c r="E2480" s="6">
        <v>0</v>
      </c>
      <c r="F2480" s="6">
        <v>0</v>
      </c>
      <c r="G2480" s="6">
        <v>87.25</v>
      </c>
      <c r="H2480" s="6">
        <v>1625.31</v>
      </c>
      <c r="I2480" s="1">
        <v>0</v>
      </c>
      <c r="J2480" s="6">
        <f t="shared" si="169"/>
        <v>14386.89</v>
      </c>
      <c r="K2480" s="13" t="s">
        <v>3024</v>
      </c>
      <c r="L2480" s="13" t="s">
        <v>3024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13" t="s">
        <v>3024</v>
      </c>
      <c r="V2480" s="6">
        <v>0</v>
      </c>
      <c r="W2480" s="6">
        <f t="shared" si="170"/>
        <v>0</v>
      </c>
      <c r="X2480" s="6">
        <v>0</v>
      </c>
      <c r="Y2480" s="15">
        <v>0</v>
      </c>
      <c r="Z2480" s="15">
        <v>0</v>
      </c>
      <c r="AA2480" s="15">
        <f t="shared" si="171"/>
        <v>0</v>
      </c>
      <c r="AB2480" s="1">
        <v>4638.8200000000006</v>
      </c>
      <c r="AC2480" s="13" t="s">
        <v>3024</v>
      </c>
      <c r="AD2480" s="1">
        <v>12256.900000000001</v>
      </c>
      <c r="AE2480" s="6">
        <v>8320.3100000000013</v>
      </c>
      <c r="AF2480" s="15">
        <v>0</v>
      </c>
      <c r="AG2480" s="26">
        <v>8575.4100000000017</v>
      </c>
      <c r="AH2480" s="13" t="s">
        <v>3024</v>
      </c>
      <c r="AI2480" s="6">
        <v>0</v>
      </c>
      <c r="AJ2480" s="7"/>
      <c r="AK2480" s="4"/>
    </row>
    <row r="2481" spans="1:37" x14ac:dyDescent="0.25">
      <c r="A2481" s="1" t="s">
        <v>2301</v>
      </c>
      <c r="B2481" s="1">
        <v>8451.7800000000007</v>
      </c>
      <c r="C2481" s="6">
        <f t="shared" si="168"/>
        <v>5043.07</v>
      </c>
      <c r="D2481" s="6">
        <v>4842.7299999999996</v>
      </c>
      <c r="E2481" s="6">
        <v>0</v>
      </c>
      <c r="F2481" s="6">
        <v>0</v>
      </c>
      <c r="G2481" s="6">
        <v>90.09</v>
      </c>
      <c r="H2481" s="6">
        <v>110.25</v>
      </c>
      <c r="I2481" s="1">
        <v>0</v>
      </c>
      <c r="J2481" s="6">
        <f t="shared" si="169"/>
        <v>13494.85</v>
      </c>
      <c r="K2481" s="13" t="s">
        <v>3024</v>
      </c>
      <c r="L2481" s="13" t="s">
        <v>3024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13" t="s">
        <v>3024</v>
      </c>
      <c r="V2481" s="6">
        <v>0</v>
      </c>
      <c r="W2481" s="6">
        <f t="shared" si="170"/>
        <v>0</v>
      </c>
      <c r="X2481" s="6">
        <v>0</v>
      </c>
      <c r="Y2481" s="15">
        <v>0</v>
      </c>
      <c r="Z2481" s="15">
        <v>0</v>
      </c>
      <c r="AA2481" s="15">
        <f t="shared" si="171"/>
        <v>0</v>
      </c>
      <c r="AB2481" s="1">
        <v>2329.15</v>
      </c>
      <c r="AC2481" s="13" t="s">
        <v>3024</v>
      </c>
      <c r="AD2481" s="1">
        <v>9396.06</v>
      </c>
      <c r="AE2481" s="6">
        <v>9300.7699999999986</v>
      </c>
      <c r="AF2481" s="15">
        <v>0</v>
      </c>
      <c r="AG2481" s="26">
        <v>2424.4399999999996</v>
      </c>
      <c r="AH2481" s="13" t="s">
        <v>3024</v>
      </c>
      <c r="AI2481" s="6">
        <v>0</v>
      </c>
      <c r="AJ2481" s="7"/>
      <c r="AK2481" s="4"/>
    </row>
    <row r="2482" spans="1:37" x14ac:dyDescent="0.25">
      <c r="A2482" s="1" t="s">
        <v>2302</v>
      </c>
      <c r="B2482" s="1">
        <v>1261.3999999999996</v>
      </c>
      <c r="C2482" s="6">
        <f t="shared" si="168"/>
        <v>2151.2999999999993</v>
      </c>
      <c r="D2482" s="6">
        <v>2130.2599999999993</v>
      </c>
      <c r="E2482" s="6">
        <v>0</v>
      </c>
      <c r="F2482" s="6">
        <v>0</v>
      </c>
      <c r="G2482" s="6">
        <v>21.04</v>
      </c>
      <c r="H2482" s="6">
        <v>0</v>
      </c>
      <c r="I2482" s="1">
        <v>0</v>
      </c>
      <c r="J2482" s="6">
        <f t="shared" si="169"/>
        <v>3412.6999999999989</v>
      </c>
      <c r="K2482" s="13" t="s">
        <v>3024</v>
      </c>
      <c r="L2482" s="13" t="s">
        <v>3024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13" t="s">
        <v>3024</v>
      </c>
      <c r="V2482" s="6">
        <v>0</v>
      </c>
      <c r="W2482" s="6">
        <f t="shared" si="170"/>
        <v>0</v>
      </c>
      <c r="X2482" s="6">
        <v>0</v>
      </c>
      <c r="Y2482" s="15">
        <v>0</v>
      </c>
      <c r="Z2482" s="15">
        <v>0</v>
      </c>
      <c r="AA2482" s="15">
        <f t="shared" si="171"/>
        <v>0</v>
      </c>
      <c r="AB2482" s="1">
        <v>3763.05</v>
      </c>
      <c r="AC2482" s="13" t="s">
        <v>3024</v>
      </c>
      <c r="AD2482" s="1">
        <v>6316.8899999999985</v>
      </c>
      <c r="AE2482" s="6">
        <v>2764.0299999999988</v>
      </c>
      <c r="AF2482" s="15">
        <v>0</v>
      </c>
      <c r="AG2482" s="26">
        <v>7315.9100000000008</v>
      </c>
      <c r="AH2482" s="13" t="s">
        <v>3024</v>
      </c>
      <c r="AI2482" s="6">
        <v>0</v>
      </c>
      <c r="AJ2482" s="7"/>
      <c r="AK2482" s="4"/>
    </row>
    <row r="2483" spans="1:37" x14ac:dyDescent="0.25">
      <c r="A2483" s="1" t="s">
        <v>2303</v>
      </c>
      <c r="B2483" s="1">
        <v>2957.9399999999996</v>
      </c>
      <c r="C2483" s="6">
        <f t="shared" si="168"/>
        <v>2214.0100000000007</v>
      </c>
      <c r="D2483" s="6">
        <v>2179.4600000000005</v>
      </c>
      <c r="E2483" s="6">
        <v>0</v>
      </c>
      <c r="F2483" s="6">
        <v>0</v>
      </c>
      <c r="G2483" s="6">
        <v>34.549999999999997</v>
      </c>
      <c r="H2483" s="6">
        <v>0</v>
      </c>
      <c r="I2483" s="1">
        <v>0</v>
      </c>
      <c r="J2483" s="6">
        <f t="shared" si="169"/>
        <v>5171.9500000000007</v>
      </c>
      <c r="K2483" s="13" t="s">
        <v>3024</v>
      </c>
      <c r="L2483" s="13" t="s">
        <v>3024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13" t="s">
        <v>3024</v>
      </c>
      <c r="V2483" s="6">
        <v>0</v>
      </c>
      <c r="W2483" s="6">
        <f t="shared" si="170"/>
        <v>0</v>
      </c>
      <c r="X2483" s="6">
        <v>0</v>
      </c>
      <c r="Y2483" s="15">
        <v>0</v>
      </c>
      <c r="Z2483" s="15">
        <v>0</v>
      </c>
      <c r="AA2483" s="15">
        <f t="shared" si="171"/>
        <v>0</v>
      </c>
      <c r="AB2483" s="1">
        <v>4157.13</v>
      </c>
      <c r="AC2483" s="13" t="s">
        <v>3024</v>
      </c>
      <c r="AD2483" s="1">
        <v>9121.7999999999993</v>
      </c>
      <c r="AE2483" s="6">
        <v>3193.5200000000004</v>
      </c>
      <c r="AF2483" s="15">
        <v>0</v>
      </c>
      <c r="AG2483" s="26">
        <v>10085.409999999998</v>
      </c>
      <c r="AH2483" s="13" t="s">
        <v>3024</v>
      </c>
      <c r="AI2483" s="6">
        <v>0</v>
      </c>
      <c r="AJ2483" s="7"/>
      <c r="AK2483" s="4"/>
    </row>
    <row r="2484" spans="1:37" x14ac:dyDescent="0.25">
      <c r="A2484" s="1" t="s">
        <v>2304</v>
      </c>
      <c r="B2484" s="1">
        <v>2686.93</v>
      </c>
      <c r="C2484" s="6">
        <f t="shared" si="168"/>
        <v>4635.87</v>
      </c>
      <c r="D2484" s="6">
        <v>4250.33</v>
      </c>
      <c r="E2484" s="6">
        <v>0</v>
      </c>
      <c r="F2484" s="6">
        <v>0</v>
      </c>
      <c r="G2484" s="6">
        <v>31.34</v>
      </c>
      <c r="H2484" s="6">
        <v>354.20000000000005</v>
      </c>
      <c r="I2484" s="1">
        <v>0</v>
      </c>
      <c r="J2484" s="6">
        <f t="shared" si="169"/>
        <v>7322.7999999999993</v>
      </c>
      <c r="K2484" s="13" t="s">
        <v>3024</v>
      </c>
      <c r="L2484" s="13" t="s">
        <v>3024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13" t="s">
        <v>3024</v>
      </c>
      <c r="V2484" s="6">
        <v>0</v>
      </c>
      <c r="W2484" s="6">
        <f t="shared" si="170"/>
        <v>0</v>
      </c>
      <c r="X2484" s="6">
        <v>0</v>
      </c>
      <c r="Y2484" s="15">
        <v>0</v>
      </c>
      <c r="Z2484" s="15">
        <v>0</v>
      </c>
      <c r="AA2484" s="15">
        <f t="shared" si="171"/>
        <v>0</v>
      </c>
      <c r="AB2484" s="1">
        <v>4277.5299999999988</v>
      </c>
      <c r="AC2484" s="13" t="s">
        <v>3024</v>
      </c>
      <c r="AD2484" s="1">
        <v>9875.760000000002</v>
      </c>
      <c r="AE2484" s="6">
        <v>4612.62</v>
      </c>
      <c r="AF2484" s="15">
        <v>0</v>
      </c>
      <c r="AG2484" s="26">
        <v>9540.67</v>
      </c>
      <c r="AH2484" s="13" t="s">
        <v>3024</v>
      </c>
      <c r="AI2484" s="6">
        <v>0</v>
      </c>
      <c r="AJ2484" s="7"/>
      <c r="AK2484" s="4"/>
    </row>
    <row r="2485" spans="1:37" x14ac:dyDescent="0.25">
      <c r="A2485" s="1" t="s">
        <v>2305</v>
      </c>
      <c r="B2485" s="1">
        <v>4646.2700000000004</v>
      </c>
      <c r="C2485" s="6">
        <f t="shared" si="168"/>
        <v>4523.8600000000006</v>
      </c>
      <c r="D2485" s="6">
        <v>4469.9100000000008</v>
      </c>
      <c r="E2485" s="6">
        <v>0</v>
      </c>
      <c r="F2485" s="6">
        <v>0</v>
      </c>
      <c r="G2485" s="6">
        <v>53.95</v>
      </c>
      <c r="H2485" s="6">
        <v>0</v>
      </c>
      <c r="I2485" s="1">
        <v>0</v>
      </c>
      <c r="J2485" s="6">
        <f t="shared" si="169"/>
        <v>9170.130000000001</v>
      </c>
      <c r="K2485" s="13" t="s">
        <v>3024</v>
      </c>
      <c r="L2485" s="13" t="s">
        <v>3024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13" t="s">
        <v>3024</v>
      </c>
      <c r="V2485" s="6">
        <v>0</v>
      </c>
      <c r="W2485" s="6">
        <f t="shared" si="170"/>
        <v>0</v>
      </c>
      <c r="X2485" s="6">
        <v>0</v>
      </c>
      <c r="Y2485" s="15">
        <v>0</v>
      </c>
      <c r="Z2485" s="15">
        <v>0</v>
      </c>
      <c r="AA2485" s="15">
        <f t="shared" si="171"/>
        <v>0</v>
      </c>
      <c r="AB2485" s="1">
        <v>3516.7200000000003</v>
      </c>
      <c r="AC2485" s="13" t="s">
        <v>3024</v>
      </c>
      <c r="AD2485" s="1">
        <v>9820.260000000002</v>
      </c>
      <c r="AE2485" s="6">
        <v>6056</v>
      </c>
      <c r="AF2485" s="15">
        <v>0</v>
      </c>
      <c r="AG2485" s="26">
        <v>7280.9800000000014</v>
      </c>
      <c r="AH2485" s="13" t="s">
        <v>3024</v>
      </c>
      <c r="AI2485" s="6">
        <v>0</v>
      </c>
      <c r="AJ2485" s="7"/>
      <c r="AK2485" s="4"/>
    </row>
    <row r="2486" spans="1:37" x14ac:dyDescent="0.25">
      <c r="A2486" s="1" t="s">
        <v>2306</v>
      </c>
      <c r="B2486" s="1">
        <v>5311.54</v>
      </c>
      <c r="C2486" s="6">
        <f t="shared" si="168"/>
        <v>6547.6100000000006</v>
      </c>
      <c r="D2486" s="6">
        <v>6484.5300000000007</v>
      </c>
      <c r="E2486" s="6">
        <v>0</v>
      </c>
      <c r="F2486" s="6">
        <v>0</v>
      </c>
      <c r="G2486" s="6">
        <v>63.08</v>
      </c>
      <c r="H2486" s="6">
        <v>0</v>
      </c>
      <c r="I2486" s="1">
        <v>0</v>
      </c>
      <c r="J2486" s="6">
        <f t="shared" si="169"/>
        <v>11859.150000000001</v>
      </c>
      <c r="K2486" s="13" t="s">
        <v>3024</v>
      </c>
      <c r="L2486" s="13" t="s">
        <v>3024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13" t="s">
        <v>3024</v>
      </c>
      <c r="V2486" s="6">
        <v>0</v>
      </c>
      <c r="W2486" s="6">
        <f t="shared" si="170"/>
        <v>0</v>
      </c>
      <c r="X2486" s="6">
        <v>0</v>
      </c>
      <c r="Y2486" s="15">
        <v>0</v>
      </c>
      <c r="Z2486" s="15">
        <v>0</v>
      </c>
      <c r="AA2486" s="15">
        <f t="shared" si="171"/>
        <v>0</v>
      </c>
      <c r="AB2486" s="1">
        <v>3153.25</v>
      </c>
      <c r="AC2486" s="13" t="s">
        <v>3024</v>
      </c>
      <c r="AD2486" s="1">
        <v>8075.760000000002</v>
      </c>
      <c r="AE2486" s="6">
        <v>9524.01</v>
      </c>
      <c r="AF2486" s="15">
        <v>0</v>
      </c>
      <c r="AG2486" s="26">
        <v>1705.0000000000009</v>
      </c>
      <c r="AH2486" s="13" t="s">
        <v>3024</v>
      </c>
      <c r="AI2486" s="6">
        <v>0</v>
      </c>
      <c r="AJ2486" s="7"/>
      <c r="AK2486" s="4"/>
    </row>
    <row r="2487" spans="1:37" x14ac:dyDescent="0.25">
      <c r="A2487" s="1" t="s">
        <v>2307</v>
      </c>
      <c r="B2487" s="1">
        <v>4030.7599999999993</v>
      </c>
      <c r="C2487" s="6">
        <f t="shared" si="168"/>
        <v>3620.94</v>
      </c>
      <c r="D2487" s="6">
        <v>3573.89</v>
      </c>
      <c r="E2487" s="6">
        <v>0</v>
      </c>
      <c r="F2487" s="6">
        <v>0</v>
      </c>
      <c r="G2487" s="6">
        <v>47.050000000000004</v>
      </c>
      <c r="H2487" s="6">
        <v>0</v>
      </c>
      <c r="I2487" s="1">
        <v>0</v>
      </c>
      <c r="J2487" s="6">
        <f t="shared" si="169"/>
        <v>7651.6999999999989</v>
      </c>
      <c r="K2487" s="13" t="s">
        <v>3024</v>
      </c>
      <c r="L2487" s="13" t="s">
        <v>3024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13" t="s">
        <v>3024</v>
      </c>
      <c r="V2487" s="6">
        <v>0</v>
      </c>
      <c r="W2487" s="6">
        <f t="shared" si="170"/>
        <v>0</v>
      </c>
      <c r="X2487" s="6">
        <v>0</v>
      </c>
      <c r="Y2487" s="15">
        <v>0</v>
      </c>
      <c r="Z2487" s="15">
        <v>0</v>
      </c>
      <c r="AA2487" s="15">
        <f t="shared" si="171"/>
        <v>0</v>
      </c>
      <c r="AB2487" s="1">
        <v>2589.6</v>
      </c>
      <c r="AC2487" s="13" t="s">
        <v>3024</v>
      </c>
      <c r="AD2487" s="1">
        <v>6042.9</v>
      </c>
      <c r="AE2487" s="6">
        <v>6142.5</v>
      </c>
      <c r="AF2487" s="15">
        <v>0</v>
      </c>
      <c r="AG2487" s="26">
        <v>2490.0000000000009</v>
      </c>
      <c r="AH2487" s="13" t="s">
        <v>3024</v>
      </c>
      <c r="AI2487" s="6">
        <v>0</v>
      </c>
      <c r="AJ2487" s="7"/>
      <c r="AK2487" s="4"/>
    </row>
    <row r="2488" spans="1:37" x14ac:dyDescent="0.25">
      <c r="A2488" s="1" t="s">
        <v>2308</v>
      </c>
      <c r="B2488" s="1">
        <v>1171.27</v>
      </c>
      <c r="C2488" s="6">
        <f t="shared" si="168"/>
        <v>1567.4000000000005</v>
      </c>
      <c r="D2488" s="6">
        <v>582.12000000000046</v>
      </c>
      <c r="E2488" s="6">
        <v>0</v>
      </c>
      <c r="F2488" s="6">
        <v>0</v>
      </c>
      <c r="G2488" s="6">
        <v>15.08</v>
      </c>
      <c r="H2488" s="6">
        <v>970.19999999999993</v>
      </c>
      <c r="I2488" s="1">
        <v>0</v>
      </c>
      <c r="J2488" s="6">
        <f t="shared" si="169"/>
        <v>2738.6700000000005</v>
      </c>
      <c r="K2488" s="13" t="s">
        <v>3024</v>
      </c>
      <c r="L2488" s="13" t="s">
        <v>3024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13" t="s">
        <v>3024</v>
      </c>
      <c r="V2488" s="6">
        <v>0</v>
      </c>
      <c r="W2488" s="6">
        <f t="shared" si="170"/>
        <v>0</v>
      </c>
      <c r="X2488" s="6">
        <v>0</v>
      </c>
      <c r="Y2488" s="15">
        <v>0</v>
      </c>
      <c r="Z2488" s="15">
        <v>0</v>
      </c>
      <c r="AA2488" s="15">
        <f t="shared" si="171"/>
        <v>0</v>
      </c>
      <c r="AB2488" s="1">
        <v>4037.84</v>
      </c>
      <c r="AC2488" s="13" t="s">
        <v>3024</v>
      </c>
      <c r="AD2488" s="1">
        <v>6929.9399999999987</v>
      </c>
      <c r="AE2488" s="6">
        <v>1164.2400000000007</v>
      </c>
      <c r="AF2488" s="15">
        <v>0</v>
      </c>
      <c r="AG2488" s="26">
        <v>9803.5399999999972</v>
      </c>
      <c r="AH2488" s="13" t="s">
        <v>3024</v>
      </c>
      <c r="AI2488" s="6">
        <v>0</v>
      </c>
      <c r="AJ2488" s="7"/>
      <c r="AK2488" s="4"/>
    </row>
    <row r="2489" spans="1:37" x14ac:dyDescent="0.25">
      <c r="A2489" s="1" t="s">
        <v>2309</v>
      </c>
      <c r="B2489" s="1">
        <v>30060.27</v>
      </c>
      <c r="C2489" s="6">
        <f t="shared" si="168"/>
        <v>16501.91</v>
      </c>
      <c r="D2489" s="6">
        <v>16181.61</v>
      </c>
      <c r="E2489" s="6">
        <v>0</v>
      </c>
      <c r="F2489" s="6">
        <v>0</v>
      </c>
      <c r="G2489" s="6">
        <v>320.3</v>
      </c>
      <c r="H2489" s="6">
        <v>0</v>
      </c>
      <c r="I2489" s="1">
        <v>0</v>
      </c>
      <c r="J2489" s="6">
        <f t="shared" si="169"/>
        <v>46562.18</v>
      </c>
      <c r="K2489" s="13" t="s">
        <v>3024</v>
      </c>
      <c r="L2489" s="13" t="s">
        <v>3024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13" t="s">
        <v>3024</v>
      </c>
      <c r="V2489" s="6">
        <v>0</v>
      </c>
      <c r="W2489" s="6">
        <f t="shared" si="170"/>
        <v>0</v>
      </c>
      <c r="X2489" s="6">
        <v>0</v>
      </c>
      <c r="Y2489" s="15">
        <v>0</v>
      </c>
      <c r="Z2489" s="15">
        <v>0</v>
      </c>
      <c r="AA2489" s="15">
        <f t="shared" si="171"/>
        <v>0</v>
      </c>
      <c r="AB2489" s="1">
        <v>9586.9799999999977</v>
      </c>
      <c r="AC2489" s="13" t="s">
        <v>3024</v>
      </c>
      <c r="AD2489" s="1">
        <v>31800.520000000004</v>
      </c>
      <c r="AE2489" s="6">
        <v>31608.07</v>
      </c>
      <c r="AF2489" s="15">
        <v>0</v>
      </c>
      <c r="AG2489" s="26">
        <v>9779.4299999999967</v>
      </c>
      <c r="AH2489" s="13" t="s">
        <v>3024</v>
      </c>
      <c r="AI2489" s="6">
        <v>0</v>
      </c>
      <c r="AJ2489" s="7"/>
      <c r="AK2489" s="4"/>
    </row>
    <row r="2490" spans="1:37" x14ac:dyDescent="0.25">
      <c r="A2490" s="1" t="s">
        <v>2310</v>
      </c>
      <c r="B2490" s="1">
        <v>19315.59</v>
      </c>
      <c r="C2490" s="6">
        <f t="shared" si="168"/>
        <v>9240.1600000000017</v>
      </c>
      <c r="D2490" s="6">
        <v>8532.9900000000016</v>
      </c>
      <c r="E2490" s="6">
        <v>0</v>
      </c>
      <c r="F2490" s="6">
        <v>0</v>
      </c>
      <c r="G2490" s="6">
        <v>198.97</v>
      </c>
      <c r="H2490" s="6">
        <v>508.2</v>
      </c>
      <c r="I2490" s="1">
        <v>0</v>
      </c>
      <c r="J2490" s="6">
        <f t="shared" si="169"/>
        <v>28555.75</v>
      </c>
      <c r="K2490" s="13" t="s">
        <v>3024</v>
      </c>
      <c r="L2490" s="13" t="s">
        <v>3024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13" t="s">
        <v>3024</v>
      </c>
      <c r="V2490" s="6">
        <v>0</v>
      </c>
      <c r="W2490" s="6">
        <f t="shared" si="170"/>
        <v>0</v>
      </c>
      <c r="X2490" s="6">
        <v>0</v>
      </c>
      <c r="Y2490" s="15">
        <v>0</v>
      </c>
      <c r="Z2490" s="15">
        <v>0</v>
      </c>
      <c r="AA2490" s="15">
        <f t="shared" si="171"/>
        <v>0</v>
      </c>
      <c r="AB2490" s="1">
        <v>4744.4600000000019</v>
      </c>
      <c r="AC2490" s="13" t="s">
        <v>3024</v>
      </c>
      <c r="AD2490" s="1">
        <v>20383.66</v>
      </c>
      <c r="AE2490" s="6">
        <v>17736.29</v>
      </c>
      <c r="AF2490" s="15">
        <v>0</v>
      </c>
      <c r="AG2490" s="26">
        <v>7391.8300000000027</v>
      </c>
      <c r="AH2490" s="13" t="s">
        <v>3024</v>
      </c>
      <c r="AI2490" s="6">
        <v>0</v>
      </c>
      <c r="AJ2490" s="7"/>
      <c r="AK2490" s="4"/>
    </row>
    <row r="2491" spans="1:37" x14ac:dyDescent="0.25">
      <c r="A2491" s="1" t="s">
        <v>2311</v>
      </c>
      <c r="B2491" s="1">
        <v>26800.01</v>
      </c>
      <c r="C2491" s="6">
        <f t="shared" si="168"/>
        <v>15468.13</v>
      </c>
      <c r="D2491" s="6">
        <v>15187.91</v>
      </c>
      <c r="E2491" s="6">
        <v>0</v>
      </c>
      <c r="F2491" s="6">
        <v>0</v>
      </c>
      <c r="G2491" s="6">
        <v>280.22000000000003</v>
      </c>
      <c r="H2491" s="6">
        <v>0</v>
      </c>
      <c r="I2491" s="1">
        <v>0</v>
      </c>
      <c r="J2491" s="6">
        <f t="shared" si="169"/>
        <v>42268.14</v>
      </c>
      <c r="K2491" s="13" t="s">
        <v>3024</v>
      </c>
      <c r="L2491" s="13" t="s">
        <v>3024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13" t="s">
        <v>3024</v>
      </c>
      <c r="V2491" s="6">
        <v>0</v>
      </c>
      <c r="W2491" s="6">
        <f t="shared" si="170"/>
        <v>0</v>
      </c>
      <c r="X2491" s="6">
        <v>0</v>
      </c>
      <c r="Y2491" s="15">
        <v>0</v>
      </c>
      <c r="Z2491" s="15">
        <v>0</v>
      </c>
      <c r="AA2491" s="15">
        <f t="shared" si="171"/>
        <v>0</v>
      </c>
      <c r="AB2491" s="1">
        <v>5702.2899999999991</v>
      </c>
      <c r="AC2491" s="13" t="s">
        <v>3024</v>
      </c>
      <c r="AD2491" s="1">
        <v>28146.9</v>
      </c>
      <c r="AE2491" s="6">
        <v>28742.46</v>
      </c>
      <c r="AF2491" s="15">
        <v>0</v>
      </c>
      <c r="AG2491" s="26">
        <v>5106.7300000000005</v>
      </c>
      <c r="AH2491" s="13" t="s">
        <v>3024</v>
      </c>
      <c r="AI2491" s="6">
        <v>0</v>
      </c>
      <c r="AJ2491" s="7"/>
      <c r="AK2491" s="4"/>
    </row>
    <row r="2492" spans="1:37" x14ac:dyDescent="0.25">
      <c r="A2492" s="1" t="s">
        <v>2312</v>
      </c>
      <c r="B2492" s="1">
        <v>19925.940000000002</v>
      </c>
      <c r="C2492" s="6">
        <f t="shared" si="168"/>
        <v>11273.590000000002</v>
      </c>
      <c r="D2492" s="6">
        <v>10511.54</v>
      </c>
      <c r="E2492" s="6">
        <v>0</v>
      </c>
      <c r="F2492" s="6">
        <v>0</v>
      </c>
      <c r="G2492" s="6">
        <v>209.2</v>
      </c>
      <c r="H2492" s="6">
        <v>552.84999999999991</v>
      </c>
      <c r="I2492" s="1">
        <v>0</v>
      </c>
      <c r="J2492" s="6">
        <f t="shared" si="169"/>
        <v>31199.530000000006</v>
      </c>
      <c r="K2492" s="13" t="s">
        <v>3024</v>
      </c>
      <c r="L2492" s="13" t="s">
        <v>3024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13" t="s">
        <v>3024</v>
      </c>
      <c r="V2492" s="6">
        <v>0</v>
      </c>
      <c r="W2492" s="6">
        <f t="shared" si="170"/>
        <v>0</v>
      </c>
      <c r="X2492" s="6">
        <v>0</v>
      </c>
      <c r="Y2492" s="15">
        <v>0</v>
      </c>
      <c r="Z2492" s="15">
        <v>0</v>
      </c>
      <c r="AA2492" s="15">
        <f t="shared" si="171"/>
        <v>0</v>
      </c>
      <c r="AB2492" s="1">
        <v>9669.4800000000014</v>
      </c>
      <c r="AC2492" s="13" t="s">
        <v>3024</v>
      </c>
      <c r="AD2492" s="1">
        <v>27074.46</v>
      </c>
      <c r="AE2492" s="6">
        <v>19831.810000000005</v>
      </c>
      <c r="AF2492" s="15">
        <v>0</v>
      </c>
      <c r="AG2492" s="26">
        <v>16912.129999999997</v>
      </c>
      <c r="AH2492" s="13" t="s">
        <v>3024</v>
      </c>
      <c r="AI2492" s="6">
        <v>0</v>
      </c>
      <c r="AJ2492" s="7"/>
      <c r="AK2492" s="4"/>
    </row>
    <row r="2493" spans="1:37" x14ac:dyDescent="0.25">
      <c r="A2493" s="1" t="s">
        <v>2313</v>
      </c>
      <c r="B2493" s="1">
        <v>21008.62</v>
      </c>
      <c r="C2493" s="6">
        <f t="shared" si="168"/>
        <v>10911.24</v>
      </c>
      <c r="D2493" s="6">
        <v>10244.469999999999</v>
      </c>
      <c r="E2493" s="6">
        <v>0</v>
      </c>
      <c r="F2493" s="6">
        <v>0</v>
      </c>
      <c r="G2493" s="6">
        <v>69.27</v>
      </c>
      <c r="H2493" s="6">
        <v>597.5</v>
      </c>
      <c r="I2493" s="1">
        <v>549915</v>
      </c>
      <c r="J2493" s="6">
        <f t="shared" si="169"/>
        <v>-517995.14</v>
      </c>
      <c r="K2493" s="13" t="s">
        <v>3024</v>
      </c>
      <c r="L2493" s="13" t="s">
        <v>3024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13" t="s">
        <v>3024</v>
      </c>
      <c r="V2493" s="6">
        <v>0</v>
      </c>
      <c r="W2493" s="6">
        <f t="shared" si="170"/>
        <v>549915</v>
      </c>
      <c r="X2493" s="6">
        <v>0</v>
      </c>
      <c r="Y2493" s="15">
        <v>0</v>
      </c>
      <c r="Z2493" s="15">
        <v>0</v>
      </c>
      <c r="AA2493" s="15">
        <f>-J2493</f>
        <v>517995.14</v>
      </c>
      <c r="AB2493" s="1">
        <v>6493.6</v>
      </c>
      <c r="AC2493" s="13" t="s">
        <v>3024</v>
      </c>
      <c r="AD2493" s="1">
        <v>24807.600000000006</v>
      </c>
      <c r="AE2493" s="6">
        <v>21078.11</v>
      </c>
      <c r="AF2493" s="15">
        <f>AE2493</f>
        <v>21078.11</v>
      </c>
      <c r="AG2493" s="26">
        <v>10223.090000000006</v>
      </c>
      <c r="AH2493" s="13" t="s">
        <v>3024</v>
      </c>
      <c r="AI2493" s="6">
        <v>0</v>
      </c>
      <c r="AJ2493" s="7"/>
      <c r="AK2493" s="4"/>
    </row>
    <row r="2494" spans="1:37" x14ac:dyDescent="0.25">
      <c r="A2494" s="1" t="s">
        <v>2314</v>
      </c>
      <c r="B2494" s="1">
        <v>15935.53</v>
      </c>
      <c r="C2494" s="6">
        <f t="shared" si="168"/>
        <v>9629.5300000000007</v>
      </c>
      <c r="D2494" s="6">
        <v>9351.67</v>
      </c>
      <c r="E2494" s="6">
        <v>0</v>
      </c>
      <c r="F2494" s="6">
        <v>0</v>
      </c>
      <c r="G2494" s="6">
        <v>168.82999999999998</v>
      </c>
      <c r="H2494" s="6">
        <v>109.03</v>
      </c>
      <c r="I2494" s="1">
        <v>0</v>
      </c>
      <c r="J2494" s="6">
        <f t="shared" si="169"/>
        <v>25565.06</v>
      </c>
      <c r="K2494" s="13" t="s">
        <v>3024</v>
      </c>
      <c r="L2494" s="13" t="s">
        <v>3024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13" t="s">
        <v>3024</v>
      </c>
      <c r="V2494" s="6">
        <v>0</v>
      </c>
      <c r="W2494" s="6">
        <f t="shared" si="170"/>
        <v>0</v>
      </c>
      <c r="X2494" s="6">
        <v>0</v>
      </c>
      <c r="Y2494" s="15">
        <v>0</v>
      </c>
      <c r="Z2494" s="15">
        <v>0</v>
      </c>
      <c r="AA2494" s="15">
        <f t="shared" si="171"/>
        <v>0</v>
      </c>
      <c r="AB2494" s="1">
        <v>11083.460000000003</v>
      </c>
      <c r="AC2494" s="13" t="s">
        <v>3024</v>
      </c>
      <c r="AD2494" s="1">
        <v>26523.400000000005</v>
      </c>
      <c r="AE2494" s="6">
        <v>16863.060000000001</v>
      </c>
      <c r="AF2494" s="15">
        <v>0</v>
      </c>
      <c r="AG2494" s="26">
        <v>20743.800000000007</v>
      </c>
      <c r="AH2494" s="13" t="s">
        <v>3024</v>
      </c>
      <c r="AI2494" s="6">
        <v>0</v>
      </c>
      <c r="AJ2494" s="7"/>
      <c r="AK2494" s="4"/>
    </row>
    <row r="2495" spans="1:37" x14ac:dyDescent="0.25">
      <c r="A2495" s="1" t="s">
        <v>2315</v>
      </c>
      <c r="B2495" s="1">
        <v>27487.260000000002</v>
      </c>
      <c r="C2495" s="6">
        <f t="shared" si="168"/>
        <v>16139.1</v>
      </c>
      <c r="D2495" s="6">
        <v>14281.33</v>
      </c>
      <c r="E2495" s="6">
        <v>0</v>
      </c>
      <c r="F2495" s="6">
        <v>0</v>
      </c>
      <c r="G2495" s="6">
        <v>90.62</v>
      </c>
      <c r="H2495" s="6">
        <v>1767.15</v>
      </c>
      <c r="I2495" s="1">
        <v>745038.69</v>
      </c>
      <c r="J2495" s="6">
        <f t="shared" si="169"/>
        <v>-701412.33</v>
      </c>
      <c r="K2495" s="13" t="s">
        <v>3024</v>
      </c>
      <c r="L2495" s="13" t="s">
        <v>3024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13" t="s">
        <v>3024</v>
      </c>
      <c r="V2495" s="6">
        <v>0</v>
      </c>
      <c r="W2495" s="6">
        <f t="shared" si="170"/>
        <v>745038.69</v>
      </c>
      <c r="X2495" s="6">
        <v>0</v>
      </c>
      <c r="Y2495" s="15">
        <v>0</v>
      </c>
      <c r="Z2495" s="15">
        <v>0</v>
      </c>
      <c r="AA2495" s="15">
        <f>-J2495</f>
        <v>701412.33</v>
      </c>
      <c r="AB2495" s="1">
        <v>31650.210000000006</v>
      </c>
      <c r="AC2495" s="13" t="s">
        <v>3024</v>
      </c>
      <c r="AD2495" s="1">
        <v>62301.62000000001</v>
      </c>
      <c r="AE2495" s="6">
        <v>31230.89</v>
      </c>
      <c r="AF2495" s="15">
        <f>AE2495</f>
        <v>31230.89</v>
      </c>
      <c r="AG2495" s="26">
        <v>62720.940000000024</v>
      </c>
      <c r="AH2495" s="13" t="s">
        <v>3024</v>
      </c>
      <c r="AI2495" s="6">
        <v>0</v>
      </c>
      <c r="AJ2495" s="7"/>
      <c r="AK2495" s="4"/>
    </row>
    <row r="2496" spans="1:37" x14ac:dyDescent="0.25">
      <c r="A2496" s="1" t="s">
        <v>2316</v>
      </c>
      <c r="B2496" s="1">
        <v>50751.340000000004</v>
      </c>
      <c r="C2496" s="6">
        <f t="shared" si="168"/>
        <v>27734.230000000007</v>
      </c>
      <c r="D2496" s="6">
        <v>24675.600000000006</v>
      </c>
      <c r="E2496" s="6">
        <v>0</v>
      </c>
      <c r="F2496" s="6">
        <v>0</v>
      </c>
      <c r="G2496" s="6">
        <v>529.92999999999995</v>
      </c>
      <c r="H2496" s="6">
        <v>2528.6999999999998</v>
      </c>
      <c r="I2496" s="1">
        <v>0</v>
      </c>
      <c r="J2496" s="6">
        <f t="shared" si="169"/>
        <v>78485.570000000007</v>
      </c>
      <c r="K2496" s="13" t="s">
        <v>3024</v>
      </c>
      <c r="L2496" s="13" t="s">
        <v>3024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13" t="s">
        <v>3024</v>
      </c>
      <c r="V2496" s="6">
        <v>0</v>
      </c>
      <c r="W2496" s="6">
        <f t="shared" si="170"/>
        <v>0</v>
      </c>
      <c r="X2496" s="6">
        <v>0</v>
      </c>
      <c r="Y2496" s="15">
        <v>0</v>
      </c>
      <c r="Z2496" s="15">
        <v>0</v>
      </c>
      <c r="AA2496" s="15">
        <f t="shared" si="171"/>
        <v>0</v>
      </c>
      <c r="AB2496" s="1">
        <v>19798.96</v>
      </c>
      <c r="AC2496" s="13" t="s">
        <v>3024</v>
      </c>
      <c r="AD2496" s="1">
        <v>59067.359999999993</v>
      </c>
      <c r="AE2496" s="6">
        <v>53903.05</v>
      </c>
      <c r="AF2496" s="15">
        <v>0</v>
      </c>
      <c r="AG2496" s="26">
        <v>24963.26999999999</v>
      </c>
      <c r="AH2496" s="13" t="s">
        <v>3024</v>
      </c>
      <c r="AI2496" s="6">
        <v>0</v>
      </c>
      <c r="AJ2496" s="7"/>
      <c r="AK2496" s="4"/>
    </row>
    <row r="2497" spans="1:37" x14ac:dyDescent="0.25">
      <c r="A2497" s="1" t="s">
        <v>2317</v>
      </c>
      <c r="B2497" s="1">
        <v>80865.800000000017</v>
      </c>
      <c r="C2497" s="6">
        <f t="shared" si="168"/>
        <v>56058.140000000007</v>
      </c>
      <c r="D2497" s="6">
        <v>50179.15</v>
      </c>
      <c r="E2497" s="6">
        <v>0</v>
      </c>
      <c r="F2497" s="6">
        <v>0</v>
      </c>
      <c r="G2497" s="6">
        <v>885.19</v>
      </c>
      <c r="H2497" s="6">
        <v>4993.8</v>
      </c>
      <c r="I2497" s="1">
        <v>0</v>
      </c>
      <c r="J2497" s="6">
        <f t="shared" si="169"/>
        <v>136923.94000000003</v>
      </c>
      <c r="K2497" s="13" t="s">
        <v>3024</v>
      </c>
      <c r="L2497" s="13" t="s">
        <v>3024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13" t="s">
        <v>3024</v>
      </c>
      <c r="V2497" s="6">
        <v>0</v>
      </c>
      <c r="W2497" s="6">
        <f t="shared" si="170"/>
        <v>0</v>
      </c>
      <c r="X2497" s="6">
        <v>0</v>
      </c>
      <c r="Y2497" s="15">
        <v>0</v>
      </c>
      <c r="Z2497" s="15">
        <v>0</v>
      </c>
      <c r="AA2497" s="15">
        <f t="shared" si="171"/>
        <v>0</v>
      </c>
      <c r="AB2497" s="1">
        <v>44354.609999999986</v>
      </c>
      <c r="AC2497" s="13" t="s">
        <v>3024</v>
      </c>
      <c r="AD2497" s="1">
        <v>115097.58000000002</v>
      </c>
      <c r="AE2497" s="6">
        <v>95792.89</v>
      </c>
      <c r="AF2497" s="15">
        <v>0</v>
      </c>
      <c r="AG2497" s="26">
        <v>63659.299999999988</v>
      </c>
      <c r="AH2497" s="13" t="s">
        <v>3024</v>
      </c>
      <c r="AI2497" s="6">
        <v>0</v>
      </c>
      <c r="AJ2497" s="7"/>
      <c r="AK2497" s="4"/>
    </row>
    <row r="2498" spans="1:37" x14ac:dyDescent="0.25">
      <c r="A2498" s="1" t="s">
        <v>2318</v>
      </c>
      <c r="B2498" s="1">
        <v>25682.93</v>
      </c>
      <c r="C2498" s="6">
        <f t="shared" si="168"/>
        <v>25877.029999999995</v>
      </c>
      <c r="D2498" s="6">
        <v>24829.129999999997</v>
      </c>
      <c r="E2498" s="6">
        <v>0</v>
      </c>
      <c r="F2498" s="6">
        <v>0</v>
      </c>
      <c r="G2498" s="6">
        <v>304.05</v>
      </c>
      <c r="H2498" s="6">
        <v>743.84999999999991</v>
      </c>
      <c r="I2498" s="1">
        <v>0</v>
      </c>
      <c r="J2498" s="6">
        <f t="shared" si="169"/>
        <v>51559.959999999992</v>
      </c>
      <c r="K2498" s="13" t="s">
        <v>3024</v>
      </c>
      <c r="L2498" s="13" t="s">
        <v>3024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13" t="s">
        <v>3024</v>
      </c>
      <c r="V2498" s="6">
        <v>0</v>
      </c>
      <c r="W2498" s="6">
        <f t="shared" si="170"/>
        <v>0</v>
      </c>
      <c r="X2498" s="6">
        <v>0</v>
      </c>
      <c r="Y2498" s="15">
        <v>0</v>
      </c>
      <c r="Z2498" s="15">
        <v>0</v>
      </c>
      <c r="AA2498" s="15">
        <f t="shared" si="171"/>
        <v>0</v>
      </c>
      <c r="AB2498" s="1">
        <v>27433.51</v>
      </c>
      <c r="AC2498" s="13" t="s">
        <v>3024</v>
      </c>
      <c r="AD2498" s="1">
        <v>51414.66</v>
      </c>
      <c r="AE2498" s="6">
        <v>43403.249999999993</v>
      </c>
      <c r="AF2498" s="15">
        <v>0</v>
      </c>
      <c r="AG2498" s="26">
        <v>35444.920000000006</v>
      </c>
      <c r="AH2498" s="13" t="s">
        <v>3024</v>
      </c>
      <c r="AI2498" s="6">
        <v>0</v>
      </c>
      <c r="AJ2498" s="7"/>
      <c r="AK2498" s="4"/>
    </row>
    <row r="2499" spans="1:37" x14ac:dyDescent="0.25">
      <c r="A2499" s="1" t="s">
        <v>2319</v>
      </c>
      <c r="B2499" s="1">
        <v>67093.72</v>
      </c>
      <c r="C2499" s="6">
        <f t="shared" si="168"/>
        <v>38076.539999999994</v>
      </c>
      <c r="D2499" s="6">
        <v>37375.099999999991</v>
      </c>
      <c r="E2499" s="6">
        <v>0</v>
      </c>
      <c r="F2499" s="6">
        <v>0</v>
      </c>
      <c r="G2499" s="6">
        <v>701.44</v>
      </c>
      <c r="H2499" s="6">
        <v>0</v>
      </c>
      <c r="I2499" s="1">
        <v>0</v>
      </c>
      <c r="J2499" s="6">
        <f t="shared" si="169"/>
        <v>105170.26</v>
      </c>
      <c r="K2499" s="13" t="s">
        <v>3024</v>
      </c>
      <c r="L2499" s="13" t="s">
        <v>3024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13" t="s">
        <v>3024</v>
      </c>
      <c r="V2499" s="6">
        <v>0</v>
      </c>
      <c r="W2499" s="6">
        <f t="shared" si="170"/>
        <v>0</v>
      </c>
      <c r="X2499" s="6">
        <v>0</v>
      </c>
      <c r="Y2499" s="15">
        <v>0</v>
      </c>
      <c r="Z2499" s="15">
        <v>0</v>
      </c>
      <c r="AA2499" s="15">
        <f t="shared" si="171"/>
        <v>0</v>
      </c>
      <c r="AB2499" s="1">
        <v>25540.599999999988</v>
      </c>
      <c r="AC2499" s="13" t="s">
        <v>3024</v>
      </c>
      <c r="AD2499" s="1">
        <v>88766.819999999992</v>
      </c>
      <c r="AE2499" s="6">
        <v>70457.37999999999</v>
      </c>
      <c r="AF2499" s="15">
        <v>0</v>
      </c>
      <c r="AG2499" s="26">
        <v>43850.039999999994</v>
      </c>
      <c r="AH2499" s="13" t="s">
        <v>3024</v>
      </c>
      <c r="AI2499" s="6">
        <v>0</v>
      </c>
      <c r="AJ2499" s="7"/>
      <c r="AK2499" s="4"/>
    </row>
    <row r="2500" spans="1:37" x14ac:dyDescent="0.25">
      <c r="A2500" s="1" t="s">
        <v>2320</v>
      </c>
      <c r="B2500" s="1">
        <v>46523.03</v>
      </c>
      <c r="C2500" s="6">
        <f t="shared" si="168"/>
        <v>29147</v>
      </c>
      <c r="D2500" s="6">
        <v>26888.5</v>
      </c>
      <c r="E2500" s="6">
        <v>0</v>
      </c>
      <c r="F2500" s="6">
        <v>0</v>
      </c>
      <c r="G2500" s="6">
        <v>504.9</v>
      </c>
      <c r="H2500" s="6">
        <v>1753.6000000000001</v>
      </c>
      <c r="I2500" s="1">
        <v>0</v>
      </c>
      <c r="J2500" s="6">
        <f t="shared" si="169"/>
        <v>75670.03</v>
      </c>
      <c r="K2500" s="13" t="s">
        <v>3024</v>
      </c>
      <c r="L2500" s="13" t="s">
        <v>3024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13" t="s">
        <v>3024</v>
      </c>
      <c r="V2500" s="6">
        <v>0</v>
      </c>
      <c r="W2500" s="6">
        <f t="shared" si="170"/>
        <v>0</v>
      </c>
      <c r="X2500" s="6">
        <v>0</v>
      </c>
      <c r="Y2500" s="15">
        <v>0</v>
      </c>
      <c r="Z2500" s="15">
        <v>0</v>
      </c>
      <c r="AA2500" s="15">
        <f t="shared" si="171"/>
        <v>0</v>
      </c>
      <c r="AB2500" s="1">
        <v>17498.690000000002</v>
      </c>
      <c r="AC2500" s="13" t="s">
        <v>3024</v>
      </c>
      <c r="AD2500" s="1">
        <v>55196.2</v>
      </c>
      <c r="AE2500" s="6">
        <v>51008.2</v>
      </c>
      <c r="AF2500" s="15">
        <v>0</v>
      </c>
      <c r="AG2500" s="26">
        <v>21686.69</v>
      </c>
      <c r="AH2500" s="13" t="s">
        <v>3024</v>
      </c>
      <c r="AI2500" s="6">
        <v>0</v>
      </c>
      <c r="AJ2500" s="7"/>
      <c r="AK2500" s="4"/>
    </row>
    <row r="2501" spans="1:37" x14ac:dyDescent="0.25">
      <c r="A2501" s="1" t="s">
        <v>2321</v>
      </c>
      <c r="B2501" s="1">
        <v>24949.459999999995</v>
      </c>
      <c r="C2501" s="6">
        <f t="shared" si="168"/>
        <v>12819.069999999998</v>
      </c>
      <c r="D2501" s="6">
        <v>11757.279999999999</v>
      </c>
      <c r="E2501" s="6">
        <v>0</v>
      </c>
      <c r="F2501" s="6">
        <v>0</v>
      </c>
      <c r="G2501" s="6">
        <v>260.49</v>
      </c>
      <c r="H2501" s="6">
        <v>801.3</v>
      </c>
      <c r="I2501" s="1">
        <v>0</v>
      </c>
      <c r="J2501" s="6">
        <f t="shared" si="169"/>
        <v>37768.529999999992</v>
      </c>
      <c r="K2501" s="13" t="s">
        <v>3024</v>
      </c>
      <c r="L2501" s="13" t="s">
        <v>3024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13" t="s">
        <v>3024</v>
      </c>
      <c r="V2501" s="6">
        <v>0</v>
      </c>
      <c r="W2501" s="6">
        <f t="shared" si="170"/>
        <v>0</v>
      </c>
      <c r="X2501" s="6">
        <v>0</v>
      </c>
      <c r="Y2501" s="15">
        <v>0</v>
      </c>
      <c r="Z2501" s="15">
        <v>0</v>
      </c>
      <c r="AA2501" s="15">
        <f t="shared" si="171"/>
        <v>0</v>
      </c>
      <c r="AB2501" s="1">
        <v>13583.770000000002</v>
      </c>
      <c r="AC2501" s="13" t="s">
        <v>3024</v>
      </c>
      <c r="AD2501" s="1">
        <v>31928.579999999994</v>
      </c>
      <c r="AE2501" s="6">
        <v>26628.729999999996</v>
      </c>
      <c r="AF2501" s="15">
        <v>0</v>
      </c>
      <c r="AG2501" s="26">
        <v>18883.620000000003</v>
      </c>
      <c r="AH2501" s="13" t="s">
        <v>3024</v>
      </c>
      <c r="AI2501" s="6">
        <v>0</v>
      </c>
      <c r="AJ2501" s="7"/>
      <c r="AK2501" s="4"/>
    </row>
    <row r="2502" spans="1:37" x14ac:dyDescent="0.25">
      <c r="A2502" s="1" t="s">
        <v>2322</v>
      </c>
      <c r="B2502" s="1">
        <v>7302.42</v>
      </c>
      <c r="C2502" s="6">
        <f t="shared" si="168"/>
        <v>6566.880000000001</v>
      </c>
      <c r="D2502" s="6">
        <v>6479.0300000000007</v>
      </c>
      <c r="E2502" s="6">
        <v>0</v>
      </c>
      <c r="F2502" s="6">
        <v>0</v>
      </c>
      <c r="G2502" s="6">
        <v>87.85</v>
      </c>
      <c r="H2502" s="6">
        <v>0</v>
      </c>
      <c r="I2502" s="1">
        <v>0</v>
      </c>
      <c r="J2502" s="6">
        <f t="shared" si="169"/>
        <v>13869.300000000001</v>
      </c>
      <c r="K2502" s="13" t="s">
        <v>3024</v>
      </c>
      <c r="L2502" s="13" t="s">
        <v>3024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13" t="s">
        <v>3024</v>
      </c>
      <c r="V2502" s="6">
        <v>0</v>
      </c>
      <c r="W2502" s="6">
        <f t="shared" si="170"/>
        <v>0</v>
      </c>
      <c r="X2502" s="6">
        <v>0</v>
      </c>
      <c r="Y2502" s="15">
        <v>0</v>
      </c>
      <c r="Z2502" s="15">
        <v>0</v>
      </c>
      <c r="AA2502" s="15">
        <f t="shared" si="171"/>
        <v>0</v>
      </c>
      <c r="AB2502" s="1">
        <v>6969.5700000000006</v>
      </c>
      <c r="AC2502" s="13" t="s">
        <v>3024</v>
      </c>
      <c r="AD2502" s="1">
        <v>15257.04</v>
      </c>
      <c r="AE2502" s="6">
        <v>10527.61</v>
      </c>
      <c r="AF2502" s="15">
        <v>0</v>
      </c>
      <c r="AG2502" s="26">
        <v>11699</v>
      </c>
      <c r="AH2502" s="13" t="s">
        <v>3024</v>
      </c>
      <c r="AI2502" s="6">
        <v>0</v>
      </c>
      <c r="AJ2502" s="7"/>
      <c r="AK2502" s="4"/>
    </row>
    <row r="2503" spans="1:37" x14ac:dyDescent="0.25">
      <c r="A2503" s="1" t="s">
        <v>2323</v>
      </c>
      <c r="B2503" s="1">
        <v>36546.720000000001</v>
      </c>
      <c r="C2503" s="6">
        <f t="shared" si="168"/>
        <v>18852.43</v>
      </c>
      <c r="D2503" s="6">
        <v>17270.489999999998</v>
      </c>
      <c r="E2503" s="6">
        <v>0</v>
      </c>
      <c r="F2503" s="6">
        <v>0</v>
      </c>
      <c r="G2503" s="6">
        <v>120.49</v>
      </c>
      <c r="H2503" s="6">
        <v>1461.45</v>
      </c>
      <c r="I2503" s="1">
        <v>646011.91</v>
      </c>
      <c r="J2503" s="6">
        <f t="shared" si="169"/>
        <v>-590612.76</v>
      </c>
      <c r="K2503" s="13" t="s">
        <v>3024</v>
      </c>
      <c r="L2503" s="13" t="s">
        <v>3024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13" t="s">
        <v>3024</v>
      </c>
      <c r="V2503" s="6">
        <v>0</v>
      </c>
      <c r="W2503" s="6">
        <f t="shared" si="170"/>
        <v>646011.91</v>
      </c>
      <c r="X2503" s="6">
        <v>0</v>
      </c>
      <c r="Y2503" s="15">
        <v>0</v>
      </c>
      <c r="Z2503" s="15">
        <v>0</v>
      </c>
      <c r="AA2503" s="15">
        <f>-J2503</f>
        <v>590612.76</v>
      </c>
      <c r="AB2503" s="1">
        <v>17113.079999999994</v>
      </c>
      <c r="AC2503" s="13" t="s">
        <v>3024</v>
      </c>
      <c r="AD2503" s="1">
        <v>43510.859999999993</v>
      </c>
      <c r="AE2503" s="6">
        <v>39179.17</v>
      </c>
      <c r="AF2503" s="15">
        <f t="shared" ref="AF2503:AF2504" si="172">AE2503</f>
        <v>39179.17</v>
      </c>
      <c r="AG2503" s="26">
        <v>21444.769999999993</v>
      </c>
      <c r="AH2503" s="13" t="s">
        <v>3024</v>
      </c>
      <c r="AI2503" s="6">
        <v>0</v>
      </c>
      <c r="AJ2503" s="7"/>
      <c r="AK2503" s="4"/>
    </row>
    <row r="2504" spans="1:37" x14ac:dyDescent="0.25">
      <c r="A2504" s="1" t="s">
        <v>2324</v>
      </c>
      <c r="B2504" s="1">
        <v>36234.280000000006</v>
      </c>
      <c r="C2504" s="6">
        <f t="shared" si="168"/>
        <v>28049.849999999995</v>
      </c>
      <c r="D2504" s="6">
        <v>26741.139999999996</v>
      </c>
      <c r="E2504" s="6">
        <v>0</v>
      </c>
      <c r="F2504" s="6">
        <v>0</v>
      </c>
      <c r="G2504" s="6">
        <v>119.46</v>
      </c>
      <c r="H2504" s="6">
        <v>1189.25</v>
      </c>
      <c r="I2504" s="1">
        <v>832775.6</v>
      </c>
      <c r="J2504" s="6">
        <f t="shared" si="169"/>
        <v>-768491.47</v>
      </c>
      <c r="K2504" s="13" t="s">
        <v>3024</v>
      </c>
      <c r="L2504" s="13" t="s">
        <v>3024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13" t="s">
        <v>3024</v>
      </c>
      <c r="V2504" s="6">
        <v>0</v>
      </c>
      <c r="W2504" s="6">
        <f t="shared" si="170"/>
        <v>832775.6</v>
      </c>
      <c r="X2504" s="6">
        <v>0</v>
      </c>
      <c r="Y2504" s="15">
        <v>0</v>
      </c>
      <c r="Z2504" s="15">
        <v>0</v>
      </c>
      <c r="AA2504" s="15">
        <f>-J2504</f>
        <v>768491.47</v>
      </c>
      <c r="AB2504" s="1">
        <v>23315.63</v>
      </c>
      <c r="AC2504" s="13" t="s">
        <v>3024</v>
      </c>
      <c r="AD2504" s="1">
        <v>58538.700000000012</v>
      </c>
      <c r="AE2504" s="6">
        <v>46522.549999999996</v>
      </c>
      <c r="AF2504" s="15">
        <f t="shared" si="172"/>
        <v>46522.549999999996</v>
      </c>
      <c r="AG2504" s="26">
        <v>35331.780000000013</v>
      </c>
      <c r="AH2504" s="13" t="s">
        <v>3024</v>
      </c>
      <c r="AI2504" s="6">
        <v>0</v>
      </c>
      <c r="AJ2504" s="7"/>
      <c r="AK2504" s="4"/>
    </row>
    <row r="2505" spans="1:37" x14ac:dyDescent="0.25">
      <c r="A2505" s="1" t="s">
        <v>2325</v>
      </c>
      <c r="B2505" s="1">
        <v>60715.009999999995</v>
      </c>
      <c r="C2505" s="6">
        <f t="shared" ref="C2505:C2568" si="173">SUM(D2505:H2505)</f>
        <v>29928.239999999998</v>
      </c>
      <c r="D2505" s="6">
        <v>26105.22</v>
      </c>
      <c r="E2505" s="6">
        <v>0</v>
      </c>
      <c r="F2505" s="6">
        <v>0</v>
      </c>
      <c r="G2505" s="6">
        <v>631.17000000000007</v>
      </c>
      <c r="H2505" s="6">
        <v>3191.85</v>
      </c>
      <c r="I2505" s="1">
        <v>0</v>
      </c>
      <c r="J2505" s="6">
        <f t="shared" ref="J2505:J2568" si="174">B2505+C2505-I2505</f>
        <v>90643.25</v>
      </c>
      <c r="K2505" s="13" t="s">
        <v>3024</v>
      </c>
      <c r="L2505" s="13" t="s">
        <v>3024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13" t="s">
        <v>3024</v>
      </c>
      <c r="V2505" s="6">
        <v>0</v>
      </c>
      <c r="W2505" s="6">
        <f t="shared" ref="W2505:W2568" si="175">I2505</f>
        <v>0</v>
      </c>
      <c r="X2505" s="6">
        <v>0</v>
      </c>
      <c r="Y2505" s="15">
        <v>0</v>
      </c>
      <c r="Z2505" s="15">
        <v>0</v>
      </c>
      <c r="AA2505" s="15">
        <f t="shared" si="171"/>
        <v>0</v>
      </c>
      <c r="AB2505" s="1">
        <v>9796.31</v>
      </c>
      <c r="AC2505" s="13" t="s">
        <v>3024</v>
      </c>
      <c r="AD2505" s="1">
        <v>54439.500000000015</v>
      </c>
      <c r="AE2505" s="6">
        <v>59389.82</v>
      </c>
      <c r="AF2505" s="15">
        <v>0</v>
      </c>
      <c r="AG2505" s="26">
        <v>4845.9900000000107</v>
      </c>
      <c r="AH2505" s="13" t="s">
        <v>3024</v>
      </c>
      <c r="AI2505" s="6">
        <v>0</v>
      </c>
      <c r="AJ2505" s="7"/>
      <c r="AK2505" s="4"/>
    </row>
    <row r="2506" spans="1:37" x14ac:dyDescent="0.25">
      <c r="A2506" s="1" t="s">
        <v>2326</v>
      </c>
      <c r="B2506" s="1">
        <v>45732.95</v>
      </c>
      <c r="C2506" s="6">
        <f t="shared" si="173"/>
        <v>30299.27</v>
      </c>
      <c r="D2506" s="6">
        <v>25697.050000000003</v>
      </c>
      <c r="E2506" s="6">
        <v>0</v>
      </c>
      <c r="F2506" s="6">
        <v>0</v>
      </c>
      <c r="G2506" s="6">
        <v>498.91999999999996</v>
      </c>
      <c r="H2506" s="6">
        <v>4103.3</v>
      </c>
      <c r="I2506" s="1">
        <v>0</v>
      </c>
      <c r="J2506" s="6">
        <f t="shared" si="174"/>
        <v>76032.22</v>
      </c>
      <c r="K2506" s="13" t="s">
        <v>3024</v>
      </c>
      <c r="L2506" s="13" t="s">
        <v>3024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13" t="s">
        <v>3024</v>
      </c>
      <c r="V2506" s="6">
        <v>0</v>
      </c>
      <c r="W2506" s="6">
        <f t="shared" si="175"/>
        <v>0</v>
      </c>
      <c r="X2506" s="6">
        <v>0</v>
      </c>
      <c r="Y2506" s="15">
        <v>0</v>
      </c>
      <c r="Z2506" s="15">
        <v>0</v>
      </c>
      <c r="AA2506" s="15">
        <f t="shared" ref="AA2506:AA2569" si="176">Y2506-Z2506+I2506</f>
        <v>0</v>
      </c>
      <c r="AB2506" s="1">
        <v>17153.13</v>
      </c>
      <c r="AC2506" s="13" t="s">
        <v>3024</v>
      </c>
      <c r="AD2506" s="1">
        <v>52357.739999999976</v>
      </c>
      <c r="AE2506" s="6">
        <v>52021.689999999995</v>
      </c>
      <c r="AF2506" s="15">
        <v>0</v>
      </c>
      <c r="AG2506" s="26">
        <v>17489.179999999986</v>
      </c>
      <c r="AH2506" s="13" t="s">
        <v>3024</v>
      </c>
      <c r="AI2506" s="6">
        <v>0</v>
      </c>
      <c r="AJ2506" s="7"/>
      <c r="AK2506" s="4"/>
    </row>
    <row r="2507" spans="1:37" x14ac:dyDescent="0.25">
      <c r="A2507" s="1" t="s">
        <v>2327</v>
      </c>
      <c r="B2507" s="1">
        <v>77213.239999999991</v>
      </c>
      <c r="C2507" s="6">
        <f t="shared" si="173"/>
        <v>51651.549999999988</v>
      </c>
      <c r="D2507" s="6">
        <v>47614.909999999989</v>
      </c>
      <c r="E2507" s="6">
        <v>0</v>
      </c>
      <c r="F2507" s="6">
        <v>0</v>
      </c>
      <c r="G2507" s="6">
        <v>823.07999999999993</v>
      </c>
      <c r="H2507" s="6">
        <v>3213.5599999999995</v>
      </c>
      <c r="I2507" s="1">
        <v>0</v>
      </c>
      <c r="J2507" s="6">
        <f t="shared" si="174"/>
        <v>128864.78999999998</v>
      </c>
      <c r="K2507" s="13" t="s">
        <v>3024</v>
      </c>
      <c r="L2507" s="13" t="s">
        <v>3024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13" t="s">
        <v>3024</v>
      </c>
      <c r="V2507" s="6">
        <v>0</v>
      </c>
      <c r="W2507" s="6">
        <f t="shared" si="175"/>
        <v>0</v>
      </c>
      <c r="X2507" s="6">
        <v>0</v>
      </c>
      <c r="Y2507" s="15">
        <v>0</v>
      </c>
      <c r="Z2507" s="15">
        <v>0</v>
      </c>
      <c r="AA2507" s="15">
        <f t="shared" si="176"/>
        <v>0</v>
      </c>
      <c r="AB2507" s="1">
        <v>39801.270000000019</v>
      </c>
      <c r="AC2507" s="13" t="s">
        <v>3024</v>
      </c>
      <c r="AD2507" s="1">
        <v>111728.74000000005</v>
      </c>
      <c r="AE2507" s="6">
        <v>90485.049999999988</v>
      </c>
      <c r="AF2507" s="15">
        <v>0</v>
      </c>
      <c r="AG2507" s="26">
        <v>61044.960000000065</v>
      </c>
      <c r="AH2507" s="13" t="s">
        <v>3024</v>
      </c>
      <c r="AI2507" s="6">
        <v>0</v>
      </c>
      <c r="AJ2507" s="7"/>
      <c r="AK2507" s="4"/>
    </row>
    <row r="2508" spans="1:37" x14ac:dyDescent="0.25">
      <c r="A2508" s="1" t="s">
        <v>2910</v>
      </c>
      <c r="B2508" s="1">
        <v>88832.14</v>
      </c>
      <c r="C2508" s="6">
        <f t="shared" si="173"/>
        <v>63893.760000000002</v>
      </c>
      <c r="D2508" s="6">
        <v>59317.440000000002</v>
      </c>
      <c r="E2508" s="6">
        <v>0</v>
      </c>
      <c r="F2508" s="6">
        <v>0</v>
      </c>
      <c r="G2508" s="6">
        <v>976.31999999999994</v>
      </c>
      <c r="H2508" s="6">
        <v>3600.0000000000005</v>
      </c>
      <c r="I2508" s="1">
        <v>0</v>
      </c>
      <c r="J2508" s="6">
        <f t="shared" si="174"/>
        <v>152725.9</v>
      </c>
      <c r="K2508" s="13" t="s">
        <v>3024</v>
      </c>
      <c r="L2508" s="13" t="s">
        <v>3024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13" t="s">
        <v>3024</v>
      </c>
      <c r="V2508" s="6">
        <v>0</v>
      </c>
      <c r="W2508" s="6">
        <f t="shared" si="175"/>
        <v>0</v>
      </c>
      <c r="X2508" s="6">
        <v>0</v>
      </c>
      <c r="Y2508" s="15">
        <v>0</v>
      </c>
      <c r="Z2508" s="15">
        <v>0</v>
      </c>
      <c r="AA2508" s="15">
        <f t="shared" si="176"/>
        <v>0</v>
      </c>
      <c r="AB2508" s="1">
        <v>64411.539999999994</v>
      </c>
      <c r="AC2508" s="13" t="s">
        <v>3024</v>
      </c>
      <c r="AD2508" s="1">
        <v>127751.52</v>
      </c>
      <c r="AE2508" s="6">
        <v>124095.76</v>
      </c>
      <c r="AF2508" s="15">
        <v>0</v>
      </c>
      <c r="AG2508" s="26">
        <v>68067.300000000017</v>
      </c>
      <c r="AH2508" s="13" t="s">
        <v>3024</v>
      </c>
      <c r="AI2508" s="6">
        <v>0</v>
      </c>
      <c r="AJ2508" s="7"/>
      <c r="AK2508" s="4"/>
    </row>
    <row r="2509" spans="1:37" x14ac:dyDescent="0.25">
      <c r="A2509" s="1" t="s">
        <v>2328</v>
      </c>
      <c r="B2509" s="1">
        <v>31427.980000000003</v>
      </c>
      <c r="C2509" s="6">
        <f t="shared" si="173"/>
        <v>20800.840000000004</v>
      </c>
      <c r="D2509" s="6">
        <v>17111.690000000002</v>
      </c>
      <c r="E2509" s="6">
        <v>0</v>
      </c>
      <c r="F2509" s="6">
        <v>0</v>
      </c>
      <c r="G2509" s="6">
        <v>344.15</v>
      </c>
      <c r="H2509" s="6">
        <v>3345</v>
      </c>
      <c r="I2509" s="1">
        <v>0</v>
      </c>
      <c r="J2509" s="6">
        <f t="shared" si="174"/>
        <v>52228.820000000007</v>
      </c>
      <c r="K2509" s="13" t="s">
        <v>3024</v>
      </c>
      <c r="L2509" s="13" t="s">
        <v>3024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13" t="s">
        <v>3024</v>
      </c>
      <c r="V2509" s="6">
        <v>0</v>
      </c>
      <c r="W2509" s="6">
        <f t="shared" si="175"/>
        <v>0</v>
      </c>
      <c r="X2509" s="6">
        <v>0</v>
      </c>
      <c r="Y2509" s="15">
        <v>0</v>
      </c>
      <c r="Z2509" s="15">
        <v>0</v>
      </c>
      <c r="AA2509" s="15">
        <f t="shared" si="176"/>
        <v>0</v>
      </c>
      <c r="AB2509" s="1">
        <v>14933.159999999996</v>
      </c>
      <c r="AC2509" s="13" t="s">
        <v>3024</v>
      </c>
      <c r="AD2509" s="1">
        <v>43177.440000000002</v>
      </c>
      <c r="AE2509" s="6">
        <v>33329.850000000006</v>
      </c>
      <c r="AF2509" s="15">
        <v>0</v>
      </c>
      <c r="AG2509" s="26">
        <v>24780.749999999993</v>
      </c>
      <c r="AH2509" s="13" t="s">
        <v>3024</v>
      </c>
      <c r="AI2509" s="6">
        <v>0</v>
      </c>
      <c r="AJ2509" s="7"/>
      <c r="AK2509" s="4"/>
    </row>
    <row r="2510" spans="1:37" x14ac:dyDescent="0.25">
      <c r="A2510" s="1" t="s">
        <v>2329</v>
      </c>
      <c r="B2510" s="1">
        <v>14341.16</v>
      </c>
      <c r="C2510" s="6">
        <f t="shared" si="173"/>
        <v>7789.9499999999989</v>
      </c>
      <c r="D2510" s="6">
        <v>7636.0499999999993</v>
      </c>
      <c r="E2510" s="6">
        <v>0</v>
      </c>
      <c r="F2510" s="6">
        <v>0</v>
      </c>
      <c r="G2510" s="6">
        <v>153.9</v>
      </c>
      <c r="H2510" s="6">
        <v>0</v>
      </c>
      <c r="I2510" s="1">
        <v>0</v>
      </c>
      <c r="J2510" s="6">
        <f t="shared" si="174"/>
        <v>22131.11</v>
      </c>
      <c r="K2510" s="13" t="s">
        <v>3024</v>
      </c>
      <c r="L2510" s="13" t="s">
        <v>3024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13" t="s">
        <v>3024</v>
      </c>
      <c r="V2510" s="6">
        <v>0</v>
      </c>
      <c r="W2510" s="6">
        <f t="shared" si="175"/>
        <v>0</v>
      </c>
      <c r="X2510" s="6">
        <v>0</v>
      </c>
      <c r="Y2510" s="15">
        <v>0</v>
      </c>
      <c r="Z2510" s="15">
        <v>0</v>
      </c>
      <c r="AA2510" s="15">
        <f t="shared" si="176"/>
        <v>0</v>
      </c>
      <c r="AB2510" s="1">
        <v>7359.8500000000022</v>
      </c>
      <c r="AC2510" s="13" t="s">
        <v>3024</v>
      </c>
      <c r="AD2510" s="1">
        <v>21685.200000000001</v>
      </c>
      <c r="AE2510" s="6">
        <v>14802.259999999998</v>
      </c>
      <c r="AF2510" s="15">
        <v>0</v>
      </c>
      <c r="AG2510" s="26">
        <v>14242.790000000006</v>
      </c>
      <c r="AH2510" s="13" t="s">
        <v>3024</v>
      </c>
      <c r="AI2510" s="6">
        <v>0</v>
      </c>
      <c r="AJ2510" s="7"/>
      <c r="AK2510" s="4"/>
    </row>
    <row r="2511" spans="1:37" x14ac:dyDescent="0.25">
      <c r="A2511" s="1" t="s">
        <v>2330</v>
      </c>
      <c r="B2511" s="1">
        <v>18925.68</v>
      </c>
      <c r="C2511" s="6">
        <f t="shared" si="173"/>
        <v>12408.789999999999</v>
      </c>
      <c r="D2511" s="6">
        <v>12198.529999999999</v>
      </c>
      <c r="E2511" s="6">
        <v>0</v>
      </c>
      <c r="F2511" s="6">
        <v>0</v>
      </c>
      <c r="G2511" s="6">
        <v>210.26</v>
      </c>
      <c r="H2511" s="6">
        <v>0</v>
      </c>
      <c r="I2511" s="1">
        <v>0</v>
      </c>
      <c r="J2511" s="6">
        <f t="shared" si="174"/>
        <v>31334.47</v>
      </c>
      <c r="K2511" s="13" t="s">
        <v>3024</v>
      </c>
      <c r="L2511" s="13" t="s">
        <v>3024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13" t="s">
        <v>3024</v>
      </c>
      <c r="V2511" s="6">
        <v>0</v>
      </c>
      <c r="W2511" s="6">
        <f t="shared" si="175"/>
        <v>0</v>
      </c>
      <c r="X2511" s="6">
        <v>0</v>
      </c>
      <c r="Y2511" s="15">
        <v>0</v>
      </c>
      <c r="Z2511" s="15">
        <v>0</v>
      </c>
      <c r="AA2511" s="15">
        <f t="shared" si="176"/>
        <v>0</v>
      </c>
      <c r="AB2511" s="1">
        <v>7913.3899999999976</v>
      </c>
      <c r="AC2511" s="13" t="s">
        <v>3024</v>
      </c>
      <c r="AD2511" s="1">
        <v>27029.459999999992</v>
      </c>
      <c r="AE2511" s="6">
        <v>20915.079999999998</v>
      </c>
      <c r="AF2511" s="15">
        <v>0</v>
      </c>
      <c r="AG2511" s="26">
        <v>14027.769999999997</v>
      </c>
      <c r="AH2511" s="13" t="s">
        <v>3024</v>
      </c>
      <c r="AI2511" s="6">
        <v>0</v>
      </c>
      <c r="AJ2511" s="7"/>
      <c r="AK2511" s="4"/>
    </row>
    <row r="2512" spans="1:37" x14ac:dyDescent="0.25">
      <c r="A2512" s="1" t="s">
        <v>2331</v>
      </c>
      <c r="B2512" s="1">
        <v>27175.599999999999</v>
      </c>
      <c r="C2512" s="6">
        <f t="shared" si="173"/>
        <v>21302.25</v>
      </c>
      <c r="D2512" s="6">
        <v>19924.45</v>
      </c>
      <c r="E2512" s="6">
        <v>0</v>
      </c>
      <c r="F2512" s="6">
        <v>0</v>
      </c>
      <c r="G2512" s="6">
        <v>89.6</v>
      </c>
      <c r="H2512" s="6">
        <v>1288.1999999999998</v>
      </c>
      <c r="I2512" s="1">
        <v>681580.27</v>
      </c>
      <c r="J2512" s="6">
        <f t="shared" si="174"/>
        <v>-633102.42000000004</v>
      </c>
      <c r="K2512" s="13" t="s">
        <v>3024</v>
      </c>
      <c r="L2512" s="13" t="s">
        <v>3024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13" t="s">
        <v>3024</v>
      </c>
      <c r="V2512" s="6">
        <v>0</v>
      </c>
      <c r="W2512" s="6">
        <f t="shared" si="175"/>
        <v>681580.27</v>
      </c>
      <c r="X2512" s="6">
        <v>0</v>
      </c>
      <c r="Y2512" s="15">
        <v>0</v>
      </c>
      <c r="Z2512" s="15">
        <v>0</v>
      </c>
      <c r="AA2512" s="15">
        <f>-J2512</f>
        <v>633102.42000000004</v>
      </c>
      <c r="AB2512" s="1">
        <v>16860.010000000002</v>
      </c>
      <c r="AC2512" s="13" t="s">
        <v>3024</v>
      </c>
      <c r="AD2512" s="1">
        <v>44447.16</v>
      </c>
      <c r="AE2512" s="6">
        <v>33486.31</v>
      </c>
      <c r="AF2512" s="15">
        <f>AE2512</f>
        <v>33486.31</v>
      </c>
      <c r="AG2512" s="26">
        <v>27820.860000000008</v>
      </c>
      <c r="AH2512" s="13" t="s">
        <v>3024</v>
      </c>
      <c r="AI2512" s="6">
        <v>0</v>
      </c>
      <c r="AJ2512" s="7"/>
      <c r="AK2512" s="4"/>
    </row>
    <row r="2513" spans="1:37" x14ac:dyDescent="0.25">
      <c r="A2513" s="1" t="s">
        <v>2332</v>
      </c>
      <c r="B2513" s="1">
        <v>76664.06</v>
      </c>
      <c r="C2513" s="6">
        <f t="shared" si="173"/>
        <v>46016.369999999995</v>
      </c>
      <c r="D2513" s="6">
        <v>40899.78</v>
      </c>
      <c r="E2513" s="6">
        <v>0</v>
      </c>
      <c r="F2513" s="6">
        <v>0</v>
      </c>
      <c r="G2513" s="6">
        <v>826.82</v>
      </c>
      <c r="H2513" s="6">
        <v>4289.7699999999995</v>
      </c>
      <c r="I2513" s="1">
        <v>0</v>
      </c>
      <c r="J2513" s="6">
        <f t="shared" si="174"/>
        <v>122680.43</v>
      </c>
      <c r="K2513" s="13" t="s">
        <v>3024</v>
      </c>
      <c r="L2513" s="13" t="s">
        <v>3024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13" t="s">
        <v>3024</v>
      </c>
      <c r="V2513" s="6">
        <v>0</v>
      </c>
      <c r="W2513" s="6">
        <f t="shared" si="175"/>
        <v>0</v>
      </c>
      <c r="X2513" s="6">
        <v>0</v>
      </c>
      <c r="Y2513" s="15">
        <v>0</v>
      </c>
      <c r="Z2513" s="15">
        <v>0</v>
      </c>
      <c r="AA2513" s="15">
        <f t="shared" si="176"/>
        <v>0</v>
      </c>
      <c r="AB2513" s="1">
        <v>23215.139999999992</v>
      </c>
      <c r="AC2513" s="13" t="s">
        <v>3024</v>
      </c>
      <c r="AD2513" s="1">
        <v>80856.399999999994</v>
      </c>
      <c r="AE2513" s="6">
        <v>85234.62999999999</v>
      </c>
      <c r="AF2513" s="15">
        <v>0</v>
      </c>
      <c r="AG2513" s="26">
        <v>18836.909999999985</v>
      </c>
      <c r="AH2513" s="13" t="s">
        <v>3024</v>
      </c>
      <c r="AI2513" s="6">
        <v>0</v>
      </c>
      <c r="AJ2513" s="7"/>
      <c r="AK2513" s="4"/>
    </row>
    <row r="2514" spans="1:37" x14ac:dyDescent="0.25">
      <c r="A2514" s="1" t="s">
        <v>2333</v>
      </c>
      <c r="B2514" s="1">
        <v>13967.29</v>
      </c>
      <c r="C2514" s="6">
        <f t="shared" si="173"/>
        <v>10121.23</v>
      </c>
      <c r="D2514" s="6">
        <v>9552.9700000000012</v>
      </c>
      <c r="E2514" s="6">
        <v>0</v>
      </c>
      <c r="F2514" s="6">
        <v>0</v>
      </c>
      <c r="G2514" s="6">
        <v>160.71</v>
      </c>
      <c r="H2514" s="6">
        <v>407.54999999999995</v>
      </c>
      <c r="I2514" s="1">
        <v>0</v>
      </c>
      <c r="J2514" s="6">
        <f t="shared" si="174"/>
        <v>24088.52</v>
      </c>
      <c r="K2514" s="13" t="s">
        <v>3024</v>
      </c>
      <c r="L2514" s="13" t="s">
        <v>3024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13" t="s">
        <v>3024</v>
      </c>
      <c r="V2514" s="6">
        <v>0</v>
      </c>
      <c r="W2514" s="6">
        <f t="shared" si="175"/>
        <v>0</v>
      </c>
      <c r="X2514" s="6">
        <v>0</v>
      </c>
      <c r="Y2514" s="15">
        <v>0</v>
      </c>
      <c r="Z2514" s="15">
        <v>0</v>
      </c>
      <c r="AA2514" s="15">
        <f t="shared" si="176"/>
        <v>0</v>
      </c>
      <c r="AB2514" s="1">
        <v>7126.0700000000006</v>
      </c>
      <c r="AC2514" s="13" t="s">
        <v>3024</v>
      </c>
      <c r="AD2514" s="1">
        <v>19971.600000000006</v>
      </c>
      <c r="AE2514" s="6">
        <v>17239.25</v>
      </c>
      <c r="AF2514" s="15">
        <v>0</v>
      </c>
      <c r="AG2514" s="26">
        <v>9858.4200000000037</v>
      </c>
      <c r="AH2514" s="13" t="s">
        <v>3024</v>
      </c>
      <c r="AI2514" s="6">
        <v>0</v>
      </c>
      <c r="AJ2514" s="7"/>
      <c r="AK2514" s="4"/>
    </row>
    <row r="2515" spans="1:37" x14ac:dyDescent="0.25">
      <c r="A2515" s="1" t="s">
        <v>2334</v>
      </c>
      <c r="B2515" s="1">
        <v>17641.78</v>
      </c>
      <c r="C2515" s="6">
        <f t="shared" si="173"/>
        <v>7243.5</v>
      </c>
      <c r="D2515" s="6">
        <v>7070.85</v>
      </c>
      <c r="E2515" s="6">
        <v>0</v>
      </c>
      <c r="F2515" s="6">
        <v>0</v>
      </c>
      <c r="G2515" s="6">
        <v>172.64999999999998</v>
      </c>
      <c r="H2515" s="6">
        <v>0</v>
      </c>
      <c r="I2515" s="1">
        <v>0</v>
      </c>
      <c r="J2515" s="6">
        <f t="shared" si="174"/>
        <v>24885.279999999999</v>
      </c>
      <c r="K2515" s="13" t="s">
        <v>3024</v>
      </c>
      <c r="L2515" s="13" t="s">
        <v>3024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13" t="s">
        <v>3024</v>
      </c>
      <c r="V2515" s="6">
        <v>0</v>
      </c>
      <c r="W2515" s="6">
        <f t="shared" si="175"/>
        <v>0</v>
      </c>
      <c r="X2515" s="6">
        <v>0</v>
      </c>
      <c r="Y2515" s="15">
        <v>0</v>
      </c>
      <c r="Z2515" s="15">
        <v>0</v>
      </c>
      <c r="AA2515" s="15">
        <f t="shared" si="176"/>
        <v>0</v>
      </c>
      <c r="AB2515" s="1">
        <v>5876.260000000002</v>
      </c>
      <c r="AC2515" s="13" t="s">
        <v>3024</v>
      </c>
      <c r="AD2515" s="1">
        <v>19078.740000000005</v>
      </c>
      <c r="AE2515" s="6">
        <v>17786.87</v>
      </c>
      <c r="AF2515" s="15">
        <v>0</v>
      </c>
      <c r="AG2515" s="26">
        <v>7168.1300000000065</v>
      </c>
      <c r="AH2515" s="13" t="s">
        <v>3024</v>
      </c>
      <c r="AI2515" s="6">
        <v>0</v>
      </c>
      <c r="AJ2515" s="7"/>
      <c r="AK2515" s="4"/>
    </row>
    <row r="2516" spans="1:37" x14ac:dyDescent="0.25">
      <c r="A2516" s="1" t="s">
        <v>2335</v>
      </c>
      <c r="B2516" s="1">
        <v>6625.6100000000015</v>
      </c>
      <c r="C2516" s="6">
        <f t="shared" si="173"/>
        <v>6549.2199999999993</v>
      </c>
      <c r="D2516" s="6">
        <v>5640.8899999999994</v>
      </c>
      <c r="E2516" s="6">
        <v>0</v>
      </c>
      <c r="F2516" s="6">
        <v>0</v>
      </c>
      <c r="G2516" s="6">
        <v>75.680000000000007</v>
      </c>
      <c r="H2516" s="6">
        <v>832.65</v>
      </c>
      <c r="I2516" s="1">
        <v>0</v>
      </c>
      <c r="J2516" s="6">
        <f t="shared" si="174"/>
        <v>13174.830000000002</v>
      </c>
      <c r="K2516" s="13" t="s">
        <v>3024</v>
      </c>
      <c r="L2516" s="13" t="s">
        <v>3024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13" t="s">
        <v>3024</v>
      </c>
      <c r="V2516" s="6">
        <v>0</v>
      </c>
      <c r="W2516" s="6">
        <f t="shared" si="175"/>
        <v>0</v>
      </c>
      <c r="X2516" s="6">
        <v>0</v>
      </c>
      <c r="Y2516" s="15">
        <v>0</v>
      </c>
      <c r="Z2516" s="15">
        <v>0</v>
      </c>
      <c r="AA2516" s="15">
        <f t="shared" si="176"/>
        <v>0</v>
      </c>
      <c r="AB2516" s="1">
        <v>4026.56</v>
      </c>
      <c r="AC2516" s="13" t="s">
        <v>3024</v>
      </c>
      <c r="AD2516" s="1">
        <v>10038.9</v>
      </c>
      <c r="AE2516" s="6">
        <v>9570.16</v>
      </c>
      <c r="AF2516" s="15">
        <v>0</v>
      </c>
      <c r="AG2516" s="26">
        <v>4495.2999999999993</v>
      </c>
      <c r="AH2516" s="13" t="s">
        <v>3024</v>
      </c>
      <c r="AI2516" s="6">
        <v>0</v>
      </c>
      <c r="AJ2516" s="7"/>
      <c r="AK2516" s="4"/>
    </row>
    <row r="2517" spans="1:37" x14ac:dyDescent="0.25">
      <c r="A2517" s="1" t="s">
        <v>2336</v>
      </c>
      <c r="B2517" s="1">
        <v>14304.900000000001</v>
      </c>
      <c r="C2517" s="6">
        <f t="shared" si="173"/>
        <v>7048.159999999998</v>
      </c>
      <c r="D2517" s="6">
        <v>6389.3499999999985</v>
      </c>
      <c r="E2517" s="6">
        <v>0</v>
      </c>
      <c r="F2517" s="6">
        <v>0</v>
      </c>
      <c r="G2517" s="6">
        <v>150.61000000000001</v>
      </c>
      <c r="H2517" s="6">
        <v>508.2</v>
      </c>
      <c r="I2517" s="1">
        <v>0</v>
      </c>
      <c r="J2517" s="6">
        <f t="shared" si="174"/>
        <v>21353.059999999998</v>
      </c>
      <c r="K2517" s="13" t="s">
        <v>3024</v>
      </c>
      <c r="L2517" s="13" t="s">
        <v>3024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13" t="s">
        <v>3024</v>
      </c>
      <c r="V2517" s="6">
        <v>0</v>
      </c>
      <c r="W2517" s="6">
        <f t="shared" si="175"/>
        <v>0</v>
      </c>
      <c r="X2517" s="6">
        <v>0</v>
      </c>
      <c r="Y2517" s="15">
        <v>0</v>
      </c>
      <c r="Z2517" s="15">
        <v>0</v>
      </c>
      <c r="AA2517" s="15">
        <f t="shared" si="176"/>
        <v>0</v>
      </c>
      <c r="AB2517" s="1">
        <v>6288.3599999999979</v>
      </c>
      <c r="AC2517" s="13" t="s">
        <v>3024</v>
      </c>
      <c r="AD2517" s="1">
        <v>17537.52</v>
      </c>
      <c r="AE2517" s="6">
        <v>13876.46</v>
      </c>
      <c r="AF2517" s="15">
        <v>0</v>
      </c>
      <c r="AG2517" s="26">
        <v>9949.4199999999964</v>
      </c>
      <c r="AH2517" s="13" t="s">
        <v>3024</v>
      </c>
      <c r="AI2517" s="6">
        <v>0</v>
      </c>
      <c r="AJ2517" s="7"/>
      <c r="AK2517" s="4"/>
    </row>
    <row r="2518" spans="1:37" x14ac:dyDescent="0.25">
      <c r="A2518" s="1" t="s">
        <v>2337</v>
      </c>
      <c r="B2518" s="1">
        <v>10345.18</v>
      </c>
      <c r="C2518" s="6">
        <f t="shared" si="173"/>
        <v>9445.26</v>
      </c>
      <c r="D2518" s="6">
        <v>9324.1200000000008</v>
      </c>
      <c r="E2518" s="6">
        <v>0</v>
      </c>
      <c r="F2518" s="6">
        <v>0</v>
      </c>
      <c r="G2518" s="6">
        <v>121.13999999999999</v>
      </c>
      <c r="H2518" s="6">
        <v>0</v>
      </c>
      <c r="I2518" s="1">
        <v>0</v>
      </c>
      <c r="J2518" s="6">
        <f t="shared" si="174"/>
        <v>19790.440000000002</v>
      </c>
      <c r="K2518" s="13" t="s">
        <v>3024</v>
      </c>
      <c r="L2518" s="13" t="s">
        <v>3024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13" t="s">
        <v>3024</v>
      </c>
      <c r="V2518" s="6">
        <v>0</v>
      </c>
      <c r="W2518" s="6">
        <f t="shared" si="175"/>
        <v>0</v>
      </c>
      <c r="X2518" s="6">
        <v>0</v>
      </c>
      <c r="Y2518" s="15">
        <v>0</v>
      </c>
      <c r="Z2518" s="15">
        <v>0</v>
      </c>
      <c r="AA2518" s="15">
        <f t="shared" si="176"/>
        <v>0</v>
      </c>
      <c r="AB2518" s="1">
        <v>5836.4800000000014</v>
      </c>
      <c r="AC2518" s="13" t="s">
        <v>3024</v>
      </c>
      <c r="AD2518" s="1">
        <v>16877.399999999994</v>
      </c>
      <c r="AE2518" s="6">
        <v>14198.470000000001</v>
      </c>
      <c r="AF2518" s="15">
        <v>0</v>
      </c>
      <c r="AG2518" s="26">
        <v>8515.409999999998</v>
      </c>
      <c r="AH2518" s="13" t="s">
        <v>3024</v>
      </c>
      <c r="AI2518" s="6">
        <v>0</v>
      </c>
      <c r="AJ2518" s="7"/>
      <c r="AK2518" s="4"/>
    </row>
    <row r="2519" spans="1:37" x14ac:dyDescent="0.25">
      <c r="A2519" s="1" t="s">
        <v>2338</v>
      </c>
      <c r="B2519" s="1">
        <v>77716.079999999987</v>
      </c>
      <c r="C2519" s="6">
        <f t="shared" si="173"/>
        <v>60297.819999999992</v>
      </c>
      <c r="D2519" s="6">
        <v>52787.59</v>
      </c>
      <c r="E2519" s="6">
        <v>0</v>
      </c>
      <c r="F2519" s="6">
        <v>0</v>
      </c>
      <c r="G2519" s="6">
        <v>871.6400000000001</v>
      </c>
      <c r="H2519" s="6">
        <v>6638.59</v>
      </c>
      <c r="I2519" s="1">
        <v>0</v>
      </c>
      <c r="J2519" s="6">
        <f t="shared" si="174"/>
        <v>138013.89999999997</v>
      </c>
      <c r="K2519" s="13" t="s">
        <v>3024</v>
      </c>
      <c r="L2519" s="13" t="s">
        <v>3024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13" t="s">
        <v>3024</v>
      </c>
      <c r="V2519" s="6">
        <v>0</v>
      </c>
      <c r="W2519" s="6">
        <f t="shared" si="175"/>
        <v>0</v>
      </c>
      <c r="X2519" s="6">
        <v>0</v>
      </c>
      <c r="Y2519" s="15">
        <v>0</v>
      </c>
      <c r="Z2519" s="15">
        <v>0</v>
      </c>
      <c r="AA2519" s="15">
        <f t="shared" si="176"/>
        <v>0</v>
      </c>
      <c r="AB2519" s="1">
        <v>38688.299999999996</v>
      </c>
      <c r="AC2519" s="13" t="s">
        <v>3024</v>
      </c>
      <c r="AD2519" s="1">
        <v>106435.34000000003</v>
      </c>
      <c r="AE2519" s="6">
        <v>93842.719999999987</v>
      </c>
      <c r="AF2519" s="15">
        <v>0</v>
      </c>
      <c r="AG2519" s="26">
        <v>51280.920000000013</v>
      </c>
      <c r="AH2519" s="13" t="s">
        <v>3024</v>
      </c>
      <c r="AI2519" s="6">
        <v>0</v>
      </c>
      <c r="AJ2519" s="7"/>
      <c r="AK2519" s="4"/>
    </row>
    <row r="2520" spans="1:37" x14ac:dyDescent="0.25">
      <c r="A2520" s="1" t="s">
        <v>2339</v>
      </c>
      <c r="B2520" s="1">
        <v>18566.439999999999</v>
      </c>
      <c r="C2520" s="6">
        <f t="shared" si="173"/>
        <v>11122.01</v>
      </c>
      <c r="D2520" s="6">
        <v>10641.68</v>
      </c>
      <c r="E2520" s="6">
        <v>0</v>
      </c>
      <c r="F2520" s="6">
        <v>0</v>
      </c>
      <c r="G2520" s="6">
        <v>196.48</v>
      </c>
      <c r="H2520" s="6">
        <v>283.85000000000002</v>
      </c>
      <c r="I2520" s="1">
        <v>0</v>
      </c>
      <c r="J2520" s="6">
        <f t="shared" si="174"/>
        <v>29688.449999999997</v>
      </c>
      <c r="K2520" s="13" t="s">
        <v>3024</v>
      </c>
      <c r="L2520" s="13" t="s">
        <v>3024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13" t="s">
        <v>3024</v>
      </c>
      <c r="V2520" s="6">
        <v>0</v>
      </c>
      <c r="W2520" s="6">
        <f t="shared" si="175"/>
        <v>0</v>
      </c>
      <c r="X2520" s="6">
        <v>0</v>
      </c>
      <c r="Y2520" s="15">
        <v>0</v>
      </c>
      <c r="Z2520" s="15">
        <v>0</v>
      </c>
      <c r="AA2520" s="15">
        <f t="shared" si="176"/>
        <v>0</v>
      </c>
      <c r="AB2520" s="1">
        <v>6243.2499999999982</v>
      </c>
      <c r="AC2520" s="13" t="s">
        <v>3024</v>
      </c>
      <c r="AD2520" s="1">
        <v>21232.86</v>
      </c>
      <c r="AE2520" s="6">
        <v>21176.25</v>
      </c>
      <c r="AF2520" s="15">
        <v>0</v>
      </c>
      <c r="AG2520" s="26">
        <v>6299.8599999999969</v>
      </c>
      <c r="AH2520" s="13" t="s">
        <v>3024</v>
      </c>
      <c r="AI2520" s="6">
        <v>0</v>
      </c>
      <c r="AJ2520" s="7"/>
      <c r="AK2520" s="4"/>
    </row>
    <row r="2521" spans="1:37" x14ac:dyDescent="0.25">
      <c r="A2521" s="1" t="s">
        <v>2340</v>
      </c>
      <c r="B2521" s="1">
        <v>10812.5</v>
      </c>
      <c r="C2521" s="6">
        <f t="shared" si="173"/>
        <v>7944.07</v>
      </c>
      <c r="D2521" s="6">
        <v>7760.54</v>
      </c>
      <c r="E2521" s="6">
        <v>0</v>
      </c>
      <c r="F2521" s="6">
        <v>0</v>
      </c>
      <c r="G2521" s="6">
        <v>129.10999999999999</v>
      </c>
      <c r="H2521" s="6">
        <v>54.42</v>
      </c>
      <c r="I2521" s="1">
        <v>0</v>
      </c>
      <c r="J2521" s="6">
        <f t="shared" si="174"/>
        <v>18756.57</v>
      </c>
      <c r="K2521" s="13" t="s">
        <v>3024</v>
      </c>
      <c r="L2521" s="13" t="s">
        <v>3024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13" t="s">
        <v>3024</v>
      </c>
      <c r="V2521" s="6">
        <v>0</v>
      </c>
      <c r="W2521" s="6">
        <f t="shared" si="175"/>
        <v>0</v>
      </c>
      <c r="X2521" s="6">
        <v>0</v>
      </c>
      <c r="Y2521" s="15">
        <v>0</v>
      </c>
      <c r="Z2521" s="15">
        <v>0</v>
      </c>
      <c r="AA2521" s="15">
        <f t="shared" si="176"/>
        <v>0</v>
      </c>
      <c r="AB2521" s="1">
        <v>10663.44</v>
      </c>
      <c r="AC2521" s="13" t="s">
        <v>3024</v>
      </c>
      <c r="AD2521" s="1">
        <v>21231.96</v>
      </c>
      <c r="AE2521" s="6">
        <v>15078.96</v>
      </c>
      <c r="AF2521" s="15">
        <v>0</v>
      </c>
      <c r="AG2521" s="26">
        <v>16816.440000000002</v>
      </c>
      <c r="AH2521" s="13" t="s">
        <v>3024</v>
      </c>
      <c r="AI2521" s="6">
        <v>0</v>
      </c>
      <c r="AJ2521" s="7"/>
      <c r="AK2521" s="4"/>
    </row>
    <row r="2522" spans="1:37" x14ac:dyDescent="0.25">
      <c r="A2522" s="1" t="s">
        <v>2341</v>
      </c>
      <c r="B2522" s="1">
        <v>6825.0700000000015</v>
      </c>
      <c r="C2522" s="6">
        <f t="shared" si="173"/>
        <v>7229.16</v>
      </c>
      <c r="D2522" s="6">
        <v>7206.66</v>
      </c>
      <c r="E2522" s="6">
        <v>0</v>
      </c>
      <c r="F2522" s="6">
        <v>0</v>
      </c>
      <c r="G2522" s="6">
        <v>22.5</v>
      </c>
      <c r="H2522" s="6">
        <v>0</v>
      </c>
      <c r="I2522" s="1">
        <v>216766.22</v>
      </c>
      <c r="J2522" s="6">
        <f t="shared" si="174"/>
        <v>-202711.99</v>
      </c>
      <c r="K2522" s="13" t="s">
        <v>3024</v>
      </c>
      <c r="L2522" s="13" t="s">
        <v>3024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13" t="s">
        <v>3024</v>
      </c>
      <c r="V2522" s="6">
        <v>0</v>
      </c>
      <c r="W2522" s="6">
        <f t="shared" si="175"/>
        <v>216766.22</v>
      </c>
      <c r="X2522" s="6">
        <v>0</v>
      </c>
      <c r="Y2522" s="15">
        <v>0</v>
      </c>
      <c r="Z2522" s="15">
        <v>0</v>
      </c>
      <c r="AA2522" s="15">
        <f>-J2522</f>
        <v>202711.99</v>
      </c>
      <c r="AB2522" s="1">
        <v>5340.0199999999995</v>
      </c>
      <c r="AC2522" s="13" t="s">
        <v>3024</v>
      </c>
      <c r="AD2522" s="1">
        <v>13338.899999999998</v>
      </c>
      <c r="AE2522" s="6">
        <v>10434.01</v>
      </c>
      <c r="AF2522" s="15">
        <f t="shared" ref="AF2522:AF2523" si="177">AE2522</f>
        <v>10434.01</v>
      </c>
      <c r="AG2522" s="26">
        <v>8244.91</v>
      </c>
      <c r="AH2522" s="13" t="s">
        <v>3024</v>
      </c>
      <c r="AI2522" s="6">
        <v>0</v>
      </c>
      <c r="AJ2522" s="7"/>
      <c r="AK2522" s="4"/>
    </row>
    <row r="2523" spans="1:37" x14ac:dyDescent="0.25">
      <c r="A2523" s="1" t="s">
        <v>2342</v>
      </c>
      <c r="B2523" s="1">
        <v>11380.300000000001</v>
      </c>
      <c r="C2523" s="6">
        <f t="shared" si="173"/>
        <v>11193.53</v>
      </c>
      <c r="D2523" s="6">
        <v>10087.26</v>
      </c>
      <c r="E2523" s="6">
        <v>0</v>
      </c>
      <c r="F2523" s="6">
        <v>0</v>
      </c>
      <c r="G2523" s="6">
        <v>37.520000000000003</v>
      </c>
      <c r="H2523" s="6">
        <v>1068.75</v>
      </c>
      <c r="I2523" s="1">
        <v>359693.1</v>
      </c>
      <c r="J2523" s="6">
        <f t="shared" si="174"/>
        <v>-337119.26999999996</v>
      </c>
      <c r="K2523" s="13" t="s">
        <v>3024</v>
      </c>
      <c r="L2523" s="13" t="s">
        <v>3024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13" t="s">
        <v>3024</v>
      </c>
      <c r="V2523" s="6">
        <v>0</v>
      </c>
      <c r="W2523" s="6">
        <f t="shared" si="175"/>
        <v>359693.1</v>
      </c>
      <c r="X2523" s="6">
        <v>0</v>
      </c>
      <c r="Y2523" s="15">
        <v>0</v>
      </c>
      <c r="Z2523" s="15">
        <v>0</v>
      </c>
      <c r="AA2523" s="15">
        <f>-J2523</f>
        <v>337119.26999999996</v>
      </c>
      <c r="AB2523" s="1">
        <v>9822.630000000001</v>
      </c>
      <c r="AC2523" s="13" t="s">
        <v>3024</v>
      </c>
      <c r="AD2523" s="1">
        <v>19817.16</v>
      </c>
      <c r="AE2523" s="6">
        <v>17567.98</v>
      </c>
      <c r="AF2523" s="15">
        <f t="shared" si="177"/>
        <v>17567.98</v>
      </c>
      <c r="AG2523" s="26">
        <v>12071.81</v>
      </c>
      <c r="AH2523" s="13" t="s">
        <v>3024</v>
      </c>
      <c r="AI2523" s="6">
        <v>0</v>
      </c>
      <c r="AJ2523" s="7"/>
      <c r="AK2523" s="4"/>
    </row>
    <row r="2524" spans="1:37" x14ac:dyDescent="0.25">
      <c r="A2524" s="1" t="s">
        <v>2343</v>
      </c>
      <c r="B2524" s="1">
        <v>72013.820000000007</v>
      </c>
      <c r="C2524" s="6">
        <f t="shared" si="173"/>
        <v>51117.37</v>
      </c>
      <c r="D2524" s="6">
        <v>44102.520000000004</v>
      </c>
      <c r="E2524" s="6">
        <v>0</v>
      </c>
      <c r="F2524" s="6">
        <v>0</v>
      </c>
      <c r="G2524" s="6">
        <v>787.9</v>
      </c>
      <c r="H2524" s="6">
        <v>6226.9499999999989</v>
      </c>
      <c r="I2524" s="1">
        <v>0</v>
      </c>
      <c r="J2524" s="6">
        <f t="shared" si="174"/>
        <v>123131.19</v>
      </c>
      <c r="K2524" s="13" t="s">
        <v>3024</v>
      </c>
      <c r="L2524" s="13" t="s">
        <v>3024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13" t="s">
        <v>3024</v>
      </c>
      <c r="V2524" s="6">
        <v>0</v>
      </c>
      <c r="W2524" s="6">
        <f t="shared" si="175"/>
        <v>0</v>
      </c>
      <c r="X2524" s="6">
        <v>0</v>
      </c>
      <c r="Y2524" s="15">
        <v>0</v>
      </c>
      <c r="Z2524" s="15">
        <v>0</v>
      </c>
      <c r="AA2524" s="15">
        <f t="shared" si="176"/>
        <v>0</v>
      </c>
      <c r="AB2524" s="1">
        <v>41279.289999999994</v>
      </c>
      <c r="AC2524" s="13" t="s">
        <v>3024</v>
      </c>
      <c r="AD2524" s="1">
        <v>106843.06000000001</v>
      </c>
      <c r="AE2524" s="6">
        <v>83578.830000000016</v>
      </c>
      <c r="AF2524" s="15">
        <v>0</v>
      </c>
      <c r="AG2524" s="26">
        <v>64543.519999999982</v>
      </c>
      <c r="AH2524" s="13" t="s">
        <v>3024</v>
      </c>
      <c r="AI2524" s="6">
        <v>0</v>
      </c>
      <c r="AJ2524" s="7"/>
      <c r="AK2524" s="4"/>
    </row>
    <row r="2525" spans="1:37" x14ac:dyDescent="0.25">
      <c r="A2525" s="1" t="s">
        <v>2344</v>
      </c>
      <c r="B2525" s="1">
        <v>53062.57</v>
      </c>
      <c r="C2525" s="6">
        <f t="shared" si="173"/>
        <v>29669.02</v>
      </c>
      <c r="D2525" s="6">
        <v>28342.32</v>
      </c>
      <c r="E2525" s="6">
        <v>0</v>
      </c>
      <c r="F2525" s="6">
        <v>0</v>
      </c>
      <c r="G2525" s="6">
        <v>561.19999999999993</v>
      </c>
      <c r="H2525" s="6">
        <v>765.5</v>
      </c>
      <c r="I2525" s="1">
        <v>0</v>
      </c>
      <c r="J2525" s="6">
        <f t="shared" si="174"/>
        <v>82731.59</v>
      </c>
      <c r="K2525" s="13" t="s">
        <v>3024</v>
      </c>
      <c r="L2525" s="13" t="s">
        <v>3024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13" t="s">
        <v>3024</v>
      </c>
      <c r="V2525" s="6">
        <v>0</v>
      </c>
      <c r="W2525" s="6">
        <f t="shared" si="175"/>
        <v>0</v>
      </c>
      <c r="X2525" s="6">
        <v>0</v>
      </c>
      <c r="Y2525" s="15">
        <v>0</v>
      </c>
      <c r="Z2525" s="15">
        <v>0</v>
      </c>
      <c r="AA2525" s="15">
        <f t="shared" si="176"/>
        <v>0</v>
      </c>
      <c r="AB2525" s="1">
        <v>24423.519999999997</v>
      </c>
      <c r="AC2525" s="13" t="s">
        <v>3024</v>
      </c>
      <c r="AD2525" s="1">
        <v>67325.579999999987</v>
      </c>
      <c r="AE2525" s="6">
        <v>59020.26</v>
      </c>
      <c r="AF2525" s="15">
        <v>0</v>
      </c>
      <c r="AG2525" s="26">
        <v>32728.839999999989</v>
      </c>
      <c r="AH2525" s="13" t="s">
        <v>3024</v>
      </c>
      <c r="AI2525" s="6">
        <v>0</v>
      </c>
      <c r="AJ2525" s="7"/>
      <c r="AK2525" s="4"/>
    </row>
    <row r="2526" spans="1:37" x14ac:dyDescent="0.25">
      <c r="A2526" s="1" t="s">
        <v>2345</v>
      </c>
      <c r="B2526" s="1">
        <v>42395.45</v>
      </c>
      <c r="C2526" s="6">
        <f t="shared" si="173"/>
        <v>29218.080000000002</v>
      </c>
      <c r="D2526" s="6">
        <v>26469.930000000004</v>
      </c>
      <c r="E2526" s="6">
        <v>0</v>
      </c>
      <c r="F2526" s="6">
        <v>0</v>
      </c>
      <c r="G2526" s="6">
        <v>468.59999999999997</v>
      </c>
      <c r="H2526" s="6">
        <v>2279.5499999999997</v>
      </c>
      <c r="I2526" s="1">
        <v>0</v>
      </c>
      <c r="J2526" s="6">
        <f t="shared" si="174"/>
        <v>71613.53</v>
      </c>
      <c r="K2526" s="13" t="s">
        <v>3024</v>
      </c>
      <c r="L2526" s="13" t="s">
        <v>3024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13" t="s">
        <v>3024</v>
      </c>
      <c r="V2526" s="6">
        <v>0</v>
      </c>
      <c r="W2526" s="6">
        <f t="shared" si="175"/>
        <v>0</v>
      </c>
      <c r="X2526" s="6">
        <v>0</v>
      </c>
      <c r="Y2526" s="15">
        <v>0</v>
      </c>
      <c r="Z2526" s="15">
        <v>0</v>
      </c>
      <c r="AA2526" s="15">
        <f t="shared" si="176"/>
        <v>0</v>
      </c>
      <c r="AB2526" s="1">
        <v>25789.440000000006</v>
      </c>
      <c r="AC2526" s="13" t="s">
        <v>3024</v>
      </c>
      <c r="AD2526" s="1">
        <v>60698.880000000034</v>
      </c>
      <c r="AE2526" s="6">
        <v>49792.590000000011</v>
      </c>
      <c r="AF2526" s="15">
        <v>0</v>
      </c>
      <c r="AG2526" s="26">
        <v>36695.730000000018</v>
      </c>
      <c r="AH2526" s="13" t="s">
        <v>3024</v>
      </c>
      <c r="AI2526" s="6">
        <v>0</v>
      </c>
      <c r="AJ2526" s="7"/>
      <c r="AK2526" s="4"/>
    </row>
    <row r="2527" spans="1:37" x14ac:dyDescent="0.25">
      <c r="A2527" s="1" t="s">
        <v>2346</v>
      </c>
      <c r="B2527" s="1">
        <v>39273.009999999995</v>
      </c>
      <c r="C2527" s="6">
        <f t="shared" si="173"/>
        <v>25474.949999999993</v>
      </c>
      <c r="D2527" s="6">
        <v>21427.209999999995</v>
      </c>
      <c r="E2527" s="6">
        <v>0</v>
      </c>
      <c r="F2527" s="6">
        <v>0</v>
      </c>
      <c r="G2527" s="6">
        <v>415.93999999999994</v>
      </c>
      <c r="H2527" s="6">
        <v>3631.8</v>
      </c>
      <c r="I2527" s="1">
        <v>0</v>
      </c>
      <c r="J2527" s="6">
        <f t="shared" si="174"/>
        <v>64747.959999999992</v>
      </c>
      <c r="K2527" s="13" t="s">
        <v>3024</v>
      </c>
      <c r="L2527" s="13" t="s">
        <v>3024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13" t="s">
        <v>3024</v>
      </c>
      <c r="V2527" s="6">
        <v>0</v>
      </c>
      <c r="W2527" s="6">
        <f t="shared" si="175"/>
        <v>0</v>
      </c>
      <c r="X2527" s="6">
        <v>0</v>
      </c>
      <c r="Y2527" s="15">
        <v>0</v>
      </c>
      <c r="Z2527" s="15">
        <v>0</v>
      </c>
      <c r="AA2527" s="15">
        <f t="shared" si="176"/>
        <v>0</v>
      </c>
      <c r="AB2527" s="1">
        <v>27481.01999999999</v>
      </c>
      <c r="AC2527" s="13" t="s">
        <v>3024</v>
      </c>
      <c r="AD2527" s="1">
        <v>56060.069999999978</v>
      </c>
      <c r="AE2527" s="6">
        <v>48793.549999999996</v>
      </c>
      <c r="AF2527" s="15">
        <v>0</v>
      </c>
      <c r="AG2527" s="26">
        <v>34747.539999999979</v>
      </c>
      <c r="AH2527" s="13" t="s">
        <v>3024</v>
      </c>
      <c r="AI2527" s="6">
        <v>0</v>
      </c>
      <c r="AJ2527" s="7"/>
      <c r="AK2527" s="4"/>
    </row>
    <row r="2528" spans="1:37" x14ac:dyDescent="0.25">
      <c r="A2528" s="1" t="s">
        <v>2347</v>
      </c>
      <c r="B2528" s="1">
        <v>67415.95</v>
      </c>
      <c r="C2528" s="6">
        <f t="shared" si="173"/>
        <v>36638.719999999994</v>
      </c>
      <c r="D2528" s="6">
        <v>31818.899999999991</v>
      </c>
      <c r="E2528" s="6">
        <v>0</v>
      </c>
      <c r="F2528" s="6">
        <v>0</v>
      </c>
      <c r="G2528" s="6">
        <v>712.31</v>
      </c>
      <c r="H2528" s="6">
        <v>4107.51</v>
      </c>
      <c r="I2528" s="1">
        <v>0</v>
      </c>
      <c r="J2528" s="6">
        <f t="shared" si="174"/>
        <v>104054.66999999998</v>
      </c>
      <c r="K2528" s="13" t="s">
        <v>3024</v>
      </c>
      <c r="L2528" s="13" t="s">
        <v>3024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13" t="s">
        <v>3024</v>
      </c>
      <c r="V2528" s="6">
        <v>0</v>
      </c>
      <c r="W2528" s="6">
        <f t="shared" si="175"/>
        <v>0</v>
      </c>
      <c r="X2528" s="6">
        <v>0</v>
      </c>
      <c r="Y2528" s="15">
        <v>0</v>
      </c>
      <c r="Z2528" s="15">
        <v>0</v>
      </c>
      <c r="AA2528" s="15">
        <f t="shared" si="176"/>
        <v>0</v>
      </c>
      <c r="AB2528" s="1">
        <v>30832.029999999992</v>
      </c>
      <c r="AC2528" s="13" t="s">
        <v>3024</v>
      </c>
      <c r="AD2528" s="1">
        <v>76059.100000000006</v>
      </c>
      <c r="AE2528" s="6">
        <v>72930.439999999988</v>
      </c>
      <c r="AF2528" s="15">
        <v>0</v>
      </c>
      <c r="AG2528" s="26">
        <v>33960.69</v>
      </c>
      <c r="AH2528" s="13" t="s">
        <v>3024</v>
      </c>
      <c r="AI2528" s="6">
        <v>0</v>
      </c>
      <c r="AJ2528" s="7"/>
      <c r="AK2528" s="4"/>
    </row>
    <row r="2529" spans="1:37" x14ac:dyDescent="0.25">
      <c r="A2529" s="1" t="s">
        <v>2348</v>
      </c>
      <c r="B2529" s="1">
        <v>6883.4499999999989</v>
      </c>
      <c r="C2529" s="6">
        <f t="shared" si="173"/>
        <v>9289.0399999999991</v>
      </c>
      <c r="D2529" s="6">
        <v>9194.91</v>
      </c>
      <c r="E2529" s="6">
        <v>0</v>
      </c>
      <c r="F2529" s="6">
        <v>0</v>
      </c>
      <c r="G2529" s="6">
        <v>94.13</v>
      </c>
      <c r="H2529" s="6">
        <v>0</v>
      </c>
      <c r="I2529" s="1">
        <v>0</v>
      </c>
      <c r="J2529" s="6">
        <f t="shared" si="174"/>
        <v>16172.489999999998</v>
      </c>
      <c r="K2529" s="13" t="s">
        <v>3024</v>
      </c>
      <c r="L2529" s="13" t="s">
        <v>3024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13" t="s">
        <v>3024</v>
      </c>
      <c r="V2529" s="6">
        <v>0</v>
      </c>
      <c r="W2529" s="6">
        <f t="shared" si="175"/>
        <v>0</v>
      </c>
      <c r="X2529" s="6">
        <v>0</v>
      </c>
      <c r="Y2529" s="15">
        <v>0</v>
      </c>
      <c r="Z2529" s="15">
        <v>0</v>
      </c>
      <c r="AA2529" s="15">
        <f t="shared" si="176"/>
        <v>0</v>
      </c>
      <c r="AB2529" s="1">
        <v>4510.3099999999995</v>
      </c>
      <c r="AC2529" s="13" t="s">
        <v>3024</v>
      </c>
      <c r="AD2529" s="1">
        <v>12584.94</v>
      </c>
      <c r="AE2529" s="6">
        <v>12155</v>
      </c>
      <c r="AF2529" s="15">
        <v>0</v>
      </c>
      <c r="AG2529" s="26">
        <v>4940.2499999999982</v>
      </c>
      <c r="AH2529" s="13" t="s">
        <v>3024</v>
      </c>
      <c r="AI2529" s="6">
        <v>0</v>
      </c>
      <c r="AJ2529" s="7"/>
      <c r="AK2529" s="4"/>
    </row>
    <row r="2530" spans="1:37" x14ac:dyDescent="0.25">
      <c r="A2530" s="1" t="s">
        <v>2349</v>
      </c>
      <c r="B2530" s="1">
        <v>20483.880000000005</v>
      </c>
      <c r="C2530" s="6">
        <f t="shared" si="173"/>
        <v>12205.480000000003</v>
      </c>
      <c r="D2530" s="6">
        <v>11981.540000000003</v>
      </c>
      <c r="E2530" s="6">
        <v>0</v>
      </c>
      <c r="F2530" s="6">
        <v>0</v>
      </c>
      <c r="G2530" s="6">
        <v>223.94</v>
      </c>
      <c r="H2530" s="6">
        <v>0</v>
      </c>
      <c r="I2530" s="1">
        <v>0</v>
      </c>
      <c r="J2530" s="6">
        <f t="shared" si="174"/>
        <v>32689.360000000008</v>
      </c>
      <c r="K2530" s="13" t="s">
        <v>3024</v>
      </c>
      <c r="L2530" s="13" t="s">
        <v>3024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13" t="s">
        <v>3024</v>
      </c>
      <c r="V2530" s="6">
        <v>0</v>
      </c>
      <c r="W2530" s="6">
        <f t="shared" si="175"/>
        <v>0</v>
      </c>
      <c r="X2530" s="6">
        <v>0</v>
      </c>
      <c r="Y2530" s="15">
        <v>0</v>
      </c>
      <c r="Z2530" s="15">
        <v>0</v>
      </c>
      <c r="AA2530" s="15">
        <f t="shared" si="176"/>
        <v>0</v>
      </c>
      <c r="AB2530" s="1">
        <v>4727.880000000001</v>
      </c>
      <c r="AC2530" s="13" t="s">
        <v>3024</v>
      </c>
      <c r="AD2530" s="1">
        <v>21564.670000000006</v>
      </c>
      <c r="AE2530" s="6">
        <v>22026.120000000003</v>
      </c>
      <c r="AF2530" s="15">
        <v>0</v>
      </c>
      <c r="AG2530" s="26">
        <v>4266.430000000003</v>
      </c>
      <c r="AH2530" s="13" t="s">
        <v>3024</v>
      </c>
      <c r="AI2530" s="6">
        <v>0</v>
      </c>
      <c r="AJ2530" s="7"/>
      <c r="AK2530" s="4"/>
    </row>
    <row r="2531" spans="1:37" x14ac:dyDescent="0.25">
      <c r="A2531" s="1" t="s">
        <v>2350</v>
      </c>
      <c r="B2531" s="1">
        <v>34436.589999999997</v>
      </c>
      <c r="C2531" s="6">
        <f t="shared" si="173"/>
        <v>14995.539999999999</v>
      </c>
      <c r="D2531" s="6">
        <v>14640.82</v>
      </c>
      <c r="E2531" s="6">
        <v>0</v>
      </c>
      <c r="F2531" s="6">
        <v>0</v>
      </c>
      <c r="G2531" s="6">
        <v>354.72</v>
      </c>
      <c r="H2531" s="6">
        <v>0</v>
      </c>
      <c r="I2531" s="1">
        <v>0</v>
      </c>
      <c r="J2531" s="6">
        <f t="shared" si="174"/>
        <v>49432.13</v>
      </c>
      <c r="K2531" s="13" t="s">
        <v>3024</v>
      </c>
      <c r="L2531" s="13" t="s">
        <v>3024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13" t="s">
        <v>3024</v>
      </c>
      <c r="V2531" s="6">
        <v>0</v>
      </c>
      <c r="W2531" s="6">
        <f t="shared" si="175"/>
        <v>0</v>
      </c>
      <c r="X2531" s="6">
        <v>0</v>
      </c>
      <c r="Y2531" s="15">
        <v>0</v>
      </c>
      <c r="Z2531" s="15">
        <v>0</v>
      </c>
      <c r="AA2531" s="15">
        <f t="shared" si="176"/>
        <v>0</v>
      </c>
      <c r="AB2531" s="1">
        <v>6990.0700000000015</v>
      </c>
      <c r="AC2531" s="13" t="s">
        <v>3024</v>
      </c>
      <c r="AD2531" s="1">
        <v>33833.750000000007</v>
      </c>
      <c r="AE2531" s="6">
        <v>32644.76</v>
      </c>
      <c r="AF2531" s="15">
        <v>0</v>
      </c>
      <c r="AG2531" s="26">
        <v>8179.0600000000095</v>
      </c>
      <c r="AH2531" s="13" t="s">
        <v>3024</v>
      </c>
      <c r="AI2531" s="6">
        <v>0</v>
      </c>
      <c r="AJ2531" s="7"/>
      <c r="AK2531" s="4"/>
    </row>
    <row r="2532" spans="1:37" x14ac:dyDescent="0.25">
      <c r="A2532" s="1" t="s">
        <v>2911</v>
      </c>
      <c r="B2532" s="1">
        <v>6026.8200000000024</v>
      </c>
      <c r="C2532" s="6">
        <f t="shared" si="173"/>
        <v>1132.0799999999979</v>
      </c>
      <c r="D2532" s="6">
        <v>1076.5599999999979</v>
      </c>
      <c r="E2532" s="6">
        <v>0</v>
      </c>
      <c r="F2532" s="6">
        <v>0</v>
      </c>
      <c r="G2532" s="6">
        <v>55.52</v>
      </c>
      <c r="H2532" s="6">
        <v>0</v>
      </c>
      <c r="I2532" s="1">
        <v>0</v>
      </c>
      <c r="J2532" s="6">
        <f t="shared" si="174"/>
        <v>7158.9000000000005</v>
      </c>
      <c r="K2532" s="13" t="s">
        <v>3024</v>
      </c>
      <c r="L2532" s="13" t="s">
        <v>3024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13" t="s">
        <v>3024</v>
      </c>
      <c r="V2532" s="6">
        <v>0</v>
      </c>
      <c r="W2532" s="6">
        <f t="shared" si="175"/>
        <v>0</v>
      </c>
      <c r="X2532" s="6">
        <v>0</v>
      </c>
      <c r="Y2532" s="15">
        <v>0</v>
      </c>
      <c r="Z2532" s="15">
        <v>0</v>
      </c>
      <c r="AA2532" s="15">
        <f t="shared" si="176"/>
        <v>0</v>
      </c>
      <c r="AB2532" s="1">
        <v>9188.7999999999993</v>
      </c>
      <c r="AC2532" s="13" t="s">
        <v>3024</v>
      </c>
      <c r="AD2532" s="1">
        <v>18112.919999999998</v>
      </c>
      <c r="AE2532" s="6">
        <v>4192.12</v>
      </c>
      <c r="AF2532" s="15">
        <v>0</v>
      </c>
      <c r="AG2532" s="26">
        <v>23109.599999999999</v>
      </c>
      <c r="AH2532" s="13" t="s">
        <v>3024</v>
      </c>
      <c r="AI2532" s="6">
        <v>0</v>
      </c>
      <c r="AJ2532" s="7"/>
      <c r="AK2532" s="4"/>
    </row>
    <row r="2533" spans="1:37" x14ac:dyDescent="0.25">
      <c r="A2533" s="1" t="s">
        <v>2351</v>
      </c>
      <c r="B2533" s="1">
        <v>19105.820000000003</v>
      </c>
      <c r="C2533" s="6">
        <f t="shared" si="173"/>
        <v>11190.579999999998</v>
      </c>
      <c r="D2533" s="6">
        <v>10786.48</v>
      </c>
      <c r="E2533" s="6">
        <v>0</v>
      </c>
      <c r="F2533" s="6">
        <v>0</v>
      </c>
      <c r="G2533" s="6">
        <v>203.8</v>
      </c>
      <c r="H2533" s="6">
        <v>200.3</v>
      </c>
      <c r="I2533" s="1">
        <v>0</v>
      </c>
      <c r="J2533" s="6">
        <f t="shared" si="174"/>
        <v>30296.400000000001</v>
      </c>
      <c r="K2533" s="13" t="s">
        <v>3024</v>
      </c>
      <c r="L2533" s="13" t="s">
        <v>3024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13" t="s">
        <v>3024</v>
      </c>
      <c r="V2533" s="6">
        <v>0</v>
      </c>
      <c r="W2533" s="6">
        <f t="shared" si="175"/>
        <v>0</v>
      </c>
      <c r="X2533" s="6">
        <v>0</v>
      </c>
      <c r="Y2533" s="15">
        <v>0</v>
      </c>
      <c r="Z2533" s="15">
        <v>0</v>
      </c>
      <c r="AA2533" s="15">
        <f t="shared" si="176"/>
        <v>0</v>
      </c>
      <c r="AB2533" s="1">
        <v>5418.7500000000018</v>
      </c>
      <c r="AC2533" s="13" t="s">
        <v>3024</v>
      </c>
      <c r="AD2533" s="1">
        <v>20751.790000000008</v>
      </c>
      <c r="AE2533" s="6">
        <v>20589.12</v>
      </c>
      <c r="AF2533" s="15">
        <v>0</v>
      </c>
      <c r="AG2533" s="26">
        <v>5581.4200000000083</v>
      </c>
      <c r="AH2533" s="13" t="s">
        <v>3024</v>
      </c>
      <c r="AI2533" s="6">
        <v>0</v>
      </c>
      <c r="AJ2533" s="7"/>
      <c r="AK2533" s="4"/>
    </row>
    <row r="2534" spans="1:37" x14ac:dyDescent="0.25">
      <c r="A2534" s="1" t="s">
        <v>2352</v>
      </c>
      <c r="B2534" s="1">
        <v>20826.3</v>
      </c>
      <c r="C2534" s="6">
        <f t="shared" si="173"/>
        <v>13888.330000000002</v>
      </c>
      <c r="D2534" s="6">
        <v>13655.670000000002</v>
      </c>
      <c r="E2534" s="6">
        <v>0</v>
      </c>
      <c r="F2534" s="6">
        <v>0</v>
      </c>
      <c r="G2534" s="6">
        <v>232.66</v>
      </c>
      <c r="H2534" s="6">
        <v>0</v>
      </c>
      <c r="I2534" s="1">
        <v>0</v>
      </c>
      <c r="J2534" s="6">
        <f t="shared" si="174"/>
        <v>34714.630000000005</v>
      </c>
      <c r="K2534" s="13" t="s">
        <v>3024</v>
      </c>
      <c r="L2534" s="13" t="s">
        <v>3024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13" t="s">
        <v>3024</v>
      </c>
      <c r="V2534" s="6">
        <v>0</v>
      </c>
      <c r="W2534" s="6">
        <f t="shared" si="175"/>
        <v>0</v>
      </c>
      <c r="X2534" s="6">
        <v>0</v>
      </c>
      <c r="Y2534" s="15">
        <v>0</v>
      </c>
      <c r="Z2534" s="15">
        <v>0</v>
      </c>
      <c r="AA2534" s="15">
        <f t="shared" si="176"/>
        <v>0</v>
      </c>
      <c r="AB2534" s="1">
        <v>3941.2199999999993</v>
      </c>
      <c r="AC2534" s="13" t="s">
        <v>3024</v>
      </c>
      <c r="AD2534" s="1">
        <v>23237.799999999996</v>
      </c>
      <c r="AE2534" s="6">
        <v>23001.99</v>
      </c>
      <c r="AF2534" s="15">
        <v>0</v>
      </c>
      <c r="AG2534" s="26">
        <v>4177.029999999997</v>
      </c>
      <c r="AH2534" s="13" t="s">
        <v>3024</v>
      </c>
      <c r="AI2534" s="6">
        <v>0</v>
      </c>
      <c r="AJ2534" s="7"/>
      <c r="AK2534" s="4"/>
    </row>
    <row r="2535" spans="1:37" x14ac:dyDescent="0.25">
      <c r="A2535" s="1" t="s">
        <v>2353</v>
      </c>
      <c r="B2535" s="1">
        <v>81445.83</v>
      </c>
      <c r="C2535" s="6">
        <f t="shared" si="173"/>
        <v>53617.97</v>
      </c>
      <c r="D2535" s="6">
        <v>48219.960000000006</v>
      </c>
      <c r="E2535" s="6">
        <v>0</v>
      </c>
      <c r="F2535" s="6">
        <v>0</v>
      </c>
      <c r="G2535" s="6">
        <v>888.31</v>
      </c>
      <c r="H2535" s="6">
        <v>4509.7000000000007</v>
      </c>
      <c r="I2535" s="1">
        <v>0</v>
      </c>
      <c r="J2535" s="6">
        <f t="shared" si="174"/>
        <v>135063.79999999999</v>
      </c>
      <c r="K2535" s="13" t="s">
        <v>3024</v>
      </c>
      <c r="L2535" s="13" t="s">
        <v>3024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13" t="s">
        <v>3024</v>
      </c>
      <c r="V2535" s="6">
        <v>0</v>
      </c>
      <c r="W2535" s="6">
        <f t="shared" si="175"/>
        <v>0</v>
      </c>
      <c r="X2535" s="6">
        <v>0</v>
      </c>
      <c r="Y2535" s="15">
        <v>0</v>
      </c>
      <c r="Z2535" s="15">
        <v>0</v>
      </c>
      <c r="AA2535" s="15">
        <f t="shared" si="176"/>
        <v>0</v>
      </c>
      <c r="AB2535" s="1">
        <v>35288.740000000005</v>
      </c>
      <c r="AC2535" s="13" t="s">
        <v>3024</v>
      </c>
      <c r="AD2535" s="1">
        <v>105564.46999999996</v>
      </c>
      <c r="AE2535" s="6">
        <v>88677.37</v>
      </c>
      <c r="AF2535" s="15">
        <v>0</v>
      </c>
      <c r="AG2535" s="26">
        <v>52175.839999999982</v>
      </c>
      <c r="AH2535" s="13" t="s">
        <v>3024</v>
      </c>
      <c r="AI2535" s="6">
        <v>0</v>
      </c>
      <c r="AJ2535" s="7"/>
      <c r="AK2535" s="4"/>
    </row>
    <row r="2536" spans="1:37" x14ac:dyDescent="0.25">
      <c r="A2536" s="1" t="s">
        <v>2354</v>
      </c>
      <c r="B2536" s="1">
        <v>16133.490000000005</v>
      </c>
      <c r="C2536" s="6">
        <f t="shared" si="173"/>
        <v>21056.16</v>
      </c>
      <c r="D2536" s="6">
        <v>20842.11</v>
      </c>
      <c r="E2536" s="6">
        <v>0</v>
      </c>
      <c r="F2536" s="6">
        <v>0</v>
      </c>
      <c r="G2536" s="6">
        <v>214.05</v>
      </c>
      <c r="H2536" s="6">
        <v>0</v>
      </c>
      <c r="I2536" s="1">
        <v>0</v>
      </c>
      <c r="J2536" s="6">
        <f t="shared" si="174"/>
        <v>37189.650000000009</v>
      </c>
      <c r="K2536" s="13" t="s">
        <v>3024</v>
      </c>
      <c r="L2536" s="13" t="s">
        <v>3024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13" t="s">
        <v>3024</v>
      </c>
      <c r="V2536" s="6">
        <v>0</v>
      </c>
      <c r="W2536" s="6">
        <f t="shared" si="175"/>
        <v>0</v>
      </c>
      <c r="X2536" s="6">
        <v>0</v>
      </c>
      <c r="Y2536" s="15">
        <v>0</v>
      </c>
      <c r="Z2536" s="15">
        <v>0</v>
      </c>
      <c r="AA2536" s="15">
        <f t="shared" si="176"/>
        <v>0</v>
      </c>
      <c r="AB2536" s="1">
        <v>15696.55</v>
      </c>
      <c r="AC2536" s="13" t="s">
        <v>3024</v>
      </c>
      <c r="AD2536" s="1">
        <v>31289.040000000012</v>
      </c>
      <c r="AE2536" s="6">
        <v>30885.61</v>
      </c>
      <c r="AF2536" s="15">
        <v>0</v>
      </c>
      <c r="AG2536" s="26">
        <v>16099.98000000001</v>
      </c>
      <c r="AH2536" s="13" t="s">
        <v>3024</v>
      </c>
      <c r="AI2536" s="6">
        <v>0</v>
      </c>
      <c r="AJ2536" s="7"/>
      <c r="AK2536" s="4"/>
    </row>
    <row r="2537" spans="1:37" x14ac:dyDescent="0.25">
      <c r="A2537" s="1" t="s">
        <v>2355</v>
      </c>
      <c r="B2537" s="1">
        <v>177919.81000000003</v>
      </c>
      <c r="C2537" s="6">
        <f t="shared" si="173"/>
        <v>108053.66</v>
      </c>
      <c r="D2537" s="6">
        <v>95883.13</v>
      </c>
      <c r="E2537" s="6">
        <v>0</v>
      </c>
      <c r="F2537" s="6">
        <v>0</v>
      </c>
      <c r="G2537" s="6">
        <v>1909.3999999999999</v>
      </c>
      <c r="H2537" s="6">
        <v>10261.130000000001</v>
      </c>
      <c r="I2537" s="1">
        <v>0</v>
      </c>
      <c r="J2537" s="6">
        <f t="shared" si="174"/>
        <v>285973.47000000003</v>
      </c>
      <c r="K2537" s="13" t="s">
        <v>3024</v>
      </c>
      <c r="L2537" s="13" t="s">
        <v>3024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13" t="s">
        <v>3024</v>
      </c>
      <c r="V2537" s="6">
        <v>0</v>
      </c>
      <c r="W2537" s="6">
        <f t="shared" si="175"/>
        <v>0</v>
      </c>
      <c r="X2537" s="6">
        <v>0</v>
      </c>
      <c r="Y2537" s="15">
        <v>0</v>
      </c>
      <c r="Z2537" s="15">
        <v>0</v>
      </c>
      <c r="AA2537" s="15">
        <f t="shared" si="176"/>
        <v>0</v>
      </c>
      <c r="AB2537" s="1">
        <v>73176.840000000055</v>
      </c>
      <c r="AC2537" s="13" t="s">
        <v>3024</v>
      </c>
      <c r="AD2537" s="1">
        <v>200616.32000000015</v>
      </c>
      <c r="AE2537" s="6">
        <v>192450.34000000005</v>
      </c>
      <c r="AF2537" s="15">
        <v>0</v>
      </c>
      <c r="AG2537" s="26">
        <v>81342.820000000153</v>
      </c>
      <c r="AH2537" s="13" t="s">
        <v>3024</v>
      </c>
      <c r="AI2537" s="6">
        <v>0</v>
      </c>
      <c r="AJ2537" s="7"/>
      <c r="AK2537" s="4"/>
    </row>
    <row r="2538" spans="1:37" x14ac:dyDescent="0.25">
      <c r="A2538" s="1" t="s">
        <v>2356</v>
      </c>
      <c r="B2538" s="1">
        <v>187329.87999999995</v>
      </c>
      <c r="C2538" s="6">
        <f t="shared" si="173"/>
        <v>124239.94</v>
      </c>
      <c r="D2538" s="6">
        <v>115947.39000000001</v>
      </c>
      <c r="E2538" s="6">
        <v>0</v>
      </c>
      <c r="F2538" s="6">
        <v>0</v>
      </c>
      <c r="G2538" s="6">
        <v>2019.4299999999998</v>
      </c>
      <c r="H2538" s="6">
        <v>6273.1200000000008</v>
      </c>
      <c r="I2538" s="1">
        <v>0</v>
      </c>
      <c r="J2538" s="6">
        <f t="shared" si="174"/>
        <v>311569.81999999995</v>
      </c>
      <c r="K2538" s="13" t="s">
        <v>3024</v>
      </c>
      <c r="L2538" s="13" t="s">
        <v>3024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13" t="s">
        <v>3024</v>
      </c>
      <c r="V2538" s="6">
        <v>0</v>
      </c>
      <c r="W2538" s="6">
        <f t="shared" si="175"/>
        <v>0</v>
      </c>
      <c r="X2538" s="6">
        <v>0</v>
      </c>
      <c r="Y2538" s="15">
        <v>0</v>
      </c>
      <c r="Z2538" s="15">
        <v>0</v>
      </c>
      <c r="AA2538" s="15">
        <f t="shared" si="176"/>
        <v>0</v>
      </c>
      <c r="AB2538" s="1">
        <v>90208.35000000002</v>
      </c>
      <c r="AC2538" s="13" t="s">
        <v>3024</v>
      </c>
      <c r="AD2538" s="1">
        <v>246098.09999999998</v>
      </c>
      <c r="AE2538" s="6">
        <v>215965.3</v>
      </c>
      <c r="AF2538" s="15">
        <v>0</v>
      </c>
      <c r="AG2538" s="26">
        <v>120341.15000000004</v>
      </c>
      <c r="AH2538" s="13" t="s">
        <v>3024</v>
      </c>
      <c r="AI2538" s="6">
        <v>0</v>
      </c>
      <c r="AJ2538" s="7"/>
      <c r="AK2538" s="4"/>
    </row>
    <row r="2539" spans="1:37" x14ac:dyDescent="0.25">
      <c r="A2539" s="1" t="s">
        <v>2357</v>
      </c>
      <c r="B2539" s="1">
        <v>78997.760000000009</v>
      </c>
      <c r="C2539" s="6">
        <f t="shared" si="173"/>
        <v>47094.35</v>
      </c>
      <c r="D2539" s="6">
        <v>45095.32</v>
      </c>
      <c r="E2539" s="6">
        <v>0</v>
      </c>
      <c r="F2539" s="6">
        <v>0</v>
      </c>
      <c r="G2539" s="6">
        <v>844.03</v>
      </c>
      <c r="H2539" s="6">
        <v>1155</v>
      </c>
      <c r="I2539" s="1">
        <v>0</v>
      </c>
      <c r="J2539" s="6">
        <f t="shared" si="174"/>
        <v>126092.11000000002</v>
      </c>
      <c r="K2539" s="13" t="s">
        <v>3024</v>
      </c>
      <c r="L2539" s="13" t="s">
        <v>3024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13" t="s">
        <v>3024</v>
      </c>
      <c r="V2539" s="6">
        <v>0</v>
      </c>
      <c r="W2539" s="6">
        <f t="shared" si="175"/>
        <v>0</v>
      </c>
      <c r="X2539" s="6">
        <v>0</v>
      </c>
      <c r="Y2539" s="15">
        <v>0</v>
      </c>
      <c r="Z2539" s="15">
        <v>0</v>
      </c>
      <c r="AA2539" s="15">
        <f t="shared" si="176"/>
        <v>0</v>
      </c>
      <c r="AB2539" s="1">
        <v>40420.240000000005</v>
      </c>
      <c r="AC2539" s="13" t="s">
        <v>3024</v>
      </c>
      <c r="AD2539" s="1">
        <v>107120.60999999997</v>
      </c>
      <c r="AE2539" s="6">
        <v>86378.66</v>
      </c>
      <c r="AF2539" s="15">
        <v>0</v>
      </c>
      <c r="AG2539" s="26">
        <v>61162.189999999988</v>
      </c>
      <c r="AH2539" s="13" t="s">
        <v>3024</v>
      </c>
      <c r="AI2539" s="6">
        <v>0</v>
      </c>
      <c r="AJ2539" s="7"/>
      <c r="AK2539" s="4"/>
    </row>
    <row r="2540" spans="1:37" x14ac:dyDescent="0.25">
      <c r="A2540" s="1" t="s">
        <v>2358</v>
      </c>
      <c r="B2540" s="1">
        <v>197692.44</v>
      </c>
      <c r="C2540" s="6">
        <f t="shared" si="173"/>
        <v>115697.29999999999</v>
      </c>
      <c r="D2540" s="6">
        <v>107532.63999999998</v>
      </c>
      <c r="E2540" s="6">
        <v>0</v>
      </c>
      <c r="F2540" s="6">
        <v>0</v>
      </c>
      <c r="G2540" s="6">
        <v>2105.94</v>
      </c>
      <c r="H2540" s="6">
        <v>6058.72</v>
      </c>
      <c r="I2540" s="1">
        <v>0</v>
      </c>
      <c r="J2540" s="6">
        <f t="shared" si="174"/>
        <v>313389.74</v>
      </c>
      <c r="K2540" s="13" t="s">
        <v>3024</v>
      </c>
      <c r="L2540" s="13" t="s">
        <v>3024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13" t="s">
        <v>3024</v>
      </c>
      <c r="V2540" s="6">
        <v>0</v>
      </c>
      <c r="W2540" s="6">
        <f t="shared" si="175"/>
        <v>0</v>
      </c>
      <c r="X2540" s="6">
        <v>0</v>
      </c>
      <c r="Y2540" s="15">
        <v>0</v>
      </c>
      <c r="Z2540" s="15">
        <v>0</v>
      </c>
      <c r="AA2540" s="15">
        <f t="shared" si="176"/>
        <v>0</v>
      </c>
      <c r="AB2540" s="1">
        <v>79086</v>
      </c>
      <c r="AC2540" s="13" t="s">
        <v>3024</v>
      </c>
      <c r="AD2540" s="1">
        <v>237217.94999999995</v>
      </c>
      <c r="AE2540" s="6">
        <v>211417.53999999998</v>
      </c>
      <c r="AF2540" s="15">
        <v>0</v>
      </c>
      <c r="AG2540" s="26">
        <v>104886.40999999997</v>
      </c>
      <c r="AH2540" s="13" t="s">
        <v>3024</v>
      </c>
      <c r="AI2540" s="6">
        <v>0</v>
      </c>
      <c r="AJ2540" s="7"/>
      <c r="AK2540" s="4"/>
    </row>
    <row r="2541" spans="1:37" x14ac:dyDescent="0.25">
      <c r="A2541" s="1" t="s">
        <v>2359</v>
      </c>
      <c r="B2541" s="1">
        <v>80232.970000000016</v>
      </c>
      <c r="C2541" s="6">
        <f t="shared" si="173"/>
        <v>45962.89</v>
      </c>
      <c r="D2541" s="6">
        <v>44668.990000000005</v>
      </c>
      <c r="E2541" s="6">
        <v>0</v>
      </c>
      <c r="F2541" s="6">
        <v>0</v>
      </c>
      <c r="G2541" s="6">
        <v>853.45</v>
      </c>
      <c r="H2541" s="6">
        <v>440.45000000000005</v>
      </c>
      <c r="I2541" s="1">
        <v>0</v>
      </c>
      <c r="J2541" s="6">
        <f t="shared" si="174"/>
        <v>126195.86000000002</v>
      </c>
      <c r="K2541" s="13" t="s">
        <v>3024</v>
      </c>
      <c r="L2541" s="13" t="s">
        <v>3024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13" t="s">
        <v>3024</v>
      </c>
      <c r="V2541" s="6">
        <v>0</v>
      </c>
      <c r="W2541" s="6">
        <f t="shared" si="175"/>
        <v>0</v>
      </c>
      <c r="X2541" s="6">
        <v>0</v>
      </c>
      <c r="Y2541" s="15">
        <v>0</v>
      </c>
      <c r="Z2541" s="15">
        <v>0</v>
      </c>
      <c r="AA2541" s="15">
        <f t="shared" si="176"/>
        <v>0</v>
      </c>
      <c r="AB2541" s="1">
        <v>47044.469999999994</v>
      </c>
      <c r="AC2541" s="13" t="s">
        <v>3024</v>
      </c>
      <c r="AD2541" s="1">
        <v>111710.04999999996</v>
      </c>
      <c r="AE2541" s="6">
        <v>94042.970000000016</v>
      </c>
      <c r="AF2541" s="15">
        <v>0</v>
      </c>
      <c r="AG2541" s="26">
        <v>64711.549999999952</v>
      </c>
      <c r="AH2541" s="13" t="s">
        <v>3024</v>
      </c>
      <c r="AI2541" s="6">
        <v>0</v>
      </c>
      <c r="AJ2541" s="7"/>
      <c r="AK2541" s="4"/>
    </row>
    <row r="2542" spans="1:37" x14ac:dyDescent="0.25">
      <c r="A2542" s="1" t="s">
        <v>2360</v>
      </c>
      <c r="B2542" s="1">
        <v>73676.250000000015</v>
      </c>
      <c r="C2542" s="6">
        <f t="shared" si="173"/>
        <v>46219.44</v>
      </c>
      <c r="D2542" s="6">
        <v>43579.17</v>
      </c>
      <c r="E2542" s="6">
        <v>0</v>
      </c>
      <c r="F2542" s="6">
        <v>0</v>
      </c>
      <c r="G2542" s="6">
        <v>799.47</v>
      </c>
      <c r="H2542" s="6">
        <v>1840.8</v>
      </c>
      <c r="I2542" s="1">
        <v>0</v>
      </c>
      <c r="J2542" s="6">
        <f t="shared" si="174"/>
        <v>119895.69000000002</v>
      </c>
      <c r="K2542" s="13" t="s">
        <v>3024</v>
      </c>
      <c r="L2542" s="13" t="s">
        <v>3024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13" t="s">
        <v>3024</v>
      </c>
      <c r="V2542" s="6">
        <v>0</v>
      </c>
      <c r="W2542" s="6">
        <f t="shared" si="175"/>
        <v>0</v>
      </c>
      <c r="X2542" s="6">
        <v>0</v>
      </c>
      <c r="Y2542" s="15">
        <v>0</v>
      </c>
      <c r="Z2542" s="15">
        <v>0</v>
      </c>
      <c r="AA2542" s="15">
        <f t="shared" si="176"/>
        <v>0</v>
      </c>
      <c r="AB2542" s="1">
        <v>45659.599999999984</v>
      </c>
      <c r="AC2542" s="13" t="s">
        <v>3024</v>
      </c>
      <c r="AD2542" s="1">
        <v>105883.67999999996</v>
      </c>
      <c r="AE2542" s="6">
        <v>87377.67</v>
      </c>
      <c r="AF2542" s="15">
        <v>0</v>
      </c>
      <c r="AG2542" s="26">
        <v>64165.60999999995</v>
      </c>
      <c r="AH2542" s="13" t="s">
        <v>3024</v>
      </c>
      <c r="AI2542" s="6">
        <v>0</v>
      </c>
      <c r="AJ2542" s="7"/>
      <c r="AK2542" s="4"/>
    </row>
    <row r="2543" spans="1:37" x14ac:dyDescent="0.25">
      <c r="A2543" s="1" t="s">
        <v>2361</v>
      </c>
      <c r="B2543" s="1">
        <v>39712.47</v>
      </c>
      <c r="C2543" s="6">
        <f t="shared" si="173"/>
        <v>24707.870000000003</v>
      </c>
      <c r="D2543" s="6">
        <v>22328.080000000002</v>
      </c>
      <c r="E2543" s="6">
        <v>0</v>
      </c>
      <c r="F2543" s="6">
        <v>0</v>
      </c>
      <c r="G2543" s="6">
        <v>434.34000000000003</v>
      </c>
      <c r="H2543" s="6">
        <v>1945.45</v>
      </c>
      <c r="I2543" s="1">
        <v>0</v>
      </c>
      <c r="J2543" s="6">
        <f t="shared" si="174"/>
        <v>64420.340000000004</v>
      </c>
      <c r="K2543" s="13" t="s">
        <v>3024</v>
      </c>
      <c r="L2543" s="13" t="s">
        <v>3024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13" t="s">
        <v>3024</v>
      </c>
      <c r="V2543" s="6">
        <v>0</v>
      </c>
      <c r="W2543" s="6">
        <f t="shared" si="175"/>
        <v>0</v>
      </c>
      <c r="X2543" s="6">
        <v>0</v>
      </c>
      <c r="Y2543" s="15">
        <v>0</v>
      </c>
      <c r="Z2543" s="15">
        <v>0</v>
      </c>
      <c r="AA2543" s="15">
        <f t="shared" si="176"/>
        <v>0</v>
      </c>
      <c r="AB2543" s="1">
        <v>21503.629999999997</v>
      </c>
      <c r="AC2543" s="13" t="s">
        <v>3024</v>
      </c>
      <c r="AD2543" s="1">
        <v>49337.590000000004</v>
      </c>
      <c r="AE2543" s="6">
        <v>44461.17</v>
      </c>
      <c r="AF2543" s="15">
        <v>0</v>
      </c>
      <c r="AG2543" s="26">
        <v>26380.049999999996</v>
      </c>
      <c r="AH2543" s="13" t="s">
        <v>3024</v>
      </c>
      <c r="AI2543" s="6">
        <v>0</v>
      </c>
      <c r="AJ2543" s="7"/>
      <c r="AK2543" s="4"/>
    </row>
    <row r="2544" spans="1:37" x14ac:dyDescent="0.25">
      <c r="A2544" s="1" t="s">
        <v>2362</v>
      </c>
      <c r="B2544" s="1">
        <v>57905.09</v>
      </c>
      <c r="C2544" s="6">
        <f t="shared" si="173"/>
        <v>42445.30999999999</v>
      </c>
      <c r="D2544" s="6">
        <v>41571.889999999992</v>
      </c>
      <c r="E2544" s="6">
        <v>0</v>
      </c>
      <c r="F2544" s="6">
        <v>0</v>
      </c>
      <c r="G2544" s="6">
        <v>623.88</v>
      </c>
      <c r="H2544" s="6">
        <v>249.54</v>
      </c>
      <c r="I2544" s="1">
        <v>0</v>
      </c>
      <c r="J2544" s="6">
        <f t="shared" si="174"/>
        <v>100350.39999999999</v>
      </c>
      <c r="K2544" s="13" t="s">
        <v>3024</v>
      </c>
      <c r="L2544" s="13" t="s">
        <v>3024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13" t="s">
        <v>3024</v>
      </c>
      <c r="V2544" s="6">
        <v>0</v>
      </c>
      <c r="W2544" s="6">
        <f t="shared" si="175"/>
        <v>0</v>
      </c>
      <c r="X2544" s="6">
        <v>0</v>
      </c>
      <c r="Y2544" s="15">
        <v>0</v>
      </c>
      <c r="Z2544" s="15">
        <v>0</v>
      </c>
      <c r="AA2544" s="15">
        <f t="shared" si="176"/>
        <v>0</v>
      </c>
      <c r="AB2544" s="1">
        <v>33643.659999999989</v>
      </c>
      <c r="AC2544" s="13" t="s">
        <v>3024</v>
      </c>
      <c r="AD2544" s="1">
        <v>79192.37999999999</v>
      </c>
      <c r="AE2544" s="6">
        <v>73905.999999999985</v>
      </c>
      <c r="AF2544" s="15">
        <v>0</v>
      </c>
      <c r="AG2544" s="26">
        <v>38930.039999999986</v>
      </c>
      <c r="AH2544" s="13" t="s">
        <v>3024</v>
      </c>
      <c r="AI2544" s="6">
        <v>0</v>
      </c>
      <c r="AJ2544" s="7"/>
      <c r="AK2544" s="4"/>
    </row>
    <row r="2545" spans="1:37" x14ac:dyDescent="0.25">
      <c r="A2545" s="1" t="s">
        <v>2363</v>
      </c>
      <c r="B2545" s="1">
        <v>40191.420000000013</v>
      </c>
      <c r="C2545" s="6">
        <f t="shared" si="173"/>
        <v>25671.1</v>
      </c>
      <c r="D2545" s="6">
        <v>22234.67</v>
      </c>
      <c r="E2545" s="6">
        <v>0</v>
      </c>
      <c r="F2545" s="6">
        <v>0</v>
      </c>
      <c r="G2545" s="6">
        <v>443.23</v>
      </c>
      <c r="H2545" s="6">
        <v>2993.2</v>
      </c>
      <c r="I2545" s="1">
        <v>0</v>
      </c>
      <c r="J2545" s="6">
        <f t="shared" si="174"/>
        <v>65862.520000000019</v>
      </c>
      <c r="K2545" s="13" t="s">
        <v>3024</v>
      </c>
      <c r="L2545" s="13" t="s">
        <v>3024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13" t="s">
        <v>3024</v>
      </c>
      <c r="V2545" s="6">
        <v>0</v>
      </c>
      <c r="W2545" s="6">
        <f t="shared" si="175"/>
        <v>0</v>
      </c>
      <c r="X2545" s="6">
        <v>0</v>
      </c>
      <c r="Y2545" s="15">
        <v>0</v>
      </c>
      <c r="Z2545" s="15">
        <v>0</v>
      </c>
      <c r="AA2545" s="15">
        <f t="shared" si="176"/>
        <v>0</v>
      </c>
      <c r="AB2545" s="1">
        <v>18067.63</v>
      </c>
      <c r="AC2545" s="13" t="s">
        <v>3024</v>
      </c>
      <c r="AD2545" s="1">
        <v>54153.539999999979</v>
      </c>
      <c r="AE2545" s="6">
        <v>42543.18</v>
      </c>
      <c r="AF2545" s="15">
        <v>0</v>
      </c>
      <c r="AG2545" s="26">
        <v>29677.989999999991</v>
      </c>
      <c r="AH2545" s="13" t="s">
        <v>3024</v>
      </c>
      <c r="AI2545" s="6">
        <v>0</v>
      </c>
      <c r="AJ2545" s="7"/>
      <c r="AK2545" s="4"/>
    </row>
    <row r="2546" spans="1:37" x14ac:dyDescent="0.25">
      <c r="A2546" s="1" t="s">
        <v>2364</v>
      </c>
      <c r="B2546" s="1">
        <v>51974.340000000004</v>
      </c>
      <c r="C2546" s="6">
        <f t="shared" si="173"/>
        <v>41771.000000000007</v>
      </c>
      <c r="D2546" s="6">
        <v>37755.500000000007</v>
      </c>
      <c r="E2546" s="6">
        <v>0</v>
      </c>
      <c r="F2546" s="6">
        <v>0</v>
      </c>
      <c r="G2546" s="6">
        <v>581.67000000000007</v>
      </c>
      <c r="H2546" s="6">
        <v>3433.83</v>
      </c>
      <c r="I2546" s="1">
        <v>0</v>
      </c>
      <c r="J2546" s="6">
        <f t="shared" si="174"/>
        <v>93745.340000000011</v>
      </c>
      <c r="K2546" s="13" t="s">
        <v>3024</v>
      </c>
      <c r="L2546" s="13" t="s">
        <v>3024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13" t="s">
        <v>3024</v>
      </c>
      <c r="V2546" s="6">
        <v>0</v>
      </c>
      <c r="W2546" s="6">
        <f t="shared" si="175"/>
        <v>0</v>
      </c>
      <c r="X2546" s="6">
        <v>0</v>
      </c>
      <c r="Y2546" s="15">
        <v>0</v>
      </c>
      <c r="Z2546" s="15">
        <v>0</v>
      </c>
      <c r="AA2546" s="15">
        <f t="shared" si="176"/>
        <v>0</v>
      </c>
      <c r="AB2546" s="1">
        <v>31948.68</v>
      </c>
      <c r="AC2546" s="13" t="s">
        <v>3024</v>
      </c>
      <c r="AD2546" s="1">
        <v>79290.650000000023</v>
      </c>
      <c r="AE2546" s="6">
        <v>65983.990000000005</v>
      </c>
      <c r="AF2546" s="15">
        <v>0</v>
      </c>
      <c r="AG2546" s="26">
        <v>45255.340000000004</v>
      </c>
      <c r="AH2546" s="13" t="s">
        <v>3024</v>
      </c>
      <c r="AI2546" s="6">
        <v>0</v>
      </c>
      <c r="AJ2546" s="7"/>
      <c r="AK2546" s="4"/>
    </row>
    <row r="2547" spans="1:37" x14ac:dyDescent="0.25">
      <c r="A2547" s="1" t="s">
        <v>2365</v>
      </c>
      <c r="B2547" s="1">
        <v>42834.080000000009</v>
      </c>
      <c r="C2547" s="6">
        <f t="shared" si="173"/>
        <v>25473.23</v>
      </c>
      <c r="D2547" s="6">
        <v>22010.25</v>
      </c>
      <c r="E2547" s="6">
        <v>0</v>
      </c>
      <c r="F2547" s="6">
        <v>0</v>
      </c>
      <c r="G2547" s="6">
        <v>451.46000000000004</v>
      </c>
      <c r="H2547" s="6">
        <v>3011.52</v>
      </c>
      <c r="I2547" s="1">
        <v>0</v>
      </c>
      <c r="J2547" s="6">
        <f t="shared" si="174"/>
        <v>68307.310000000012</v>
      </c>
      <c r="K2547" s="13" t="s">
        <v>3024</v>
      </c>
      <c r="L2547" s="13" t="s">
        <v>3024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13" t="s">
        <v>3024</v>
      </c>
      <c r="V2547" s="6">
        <v>0</v>
      </c>
      <c r="W2547" s="6">
        <f t="shared" si="175"/>
        <v>0</v>
      </c>
      <c r="X2547" s="6">
        <v>0</v>
      </c>
      <c r="Y2547" s="15">
        <v>0</v>
      </c>
      <c r="Z2547" s="15">
        <v>0</v>
      </c>
      <c r="AA2547" s="15">
        <f t="shared" si="176"/>
        <v>0</v>
      </c>
      <c r="AB2547" s="1">
        <v>18327.129999999997</v>
      </c>
      <c r="AC2547" s="13" t="s">
        <v>3024</v>
      </c>
      <c r="AD2547" s="1">
        <v>51232.54</v>
      </c>
      <c r="AE2547" s="6">
        <v>45362.97</v>
      </c>
      <c r="AF2547" s="15">
        <v>0</v>
      </c>
      <c r="AG2547" s="26">
        <v>24196.699999999997</v>
      </c>
      <c r="AH2547" s="13" t="s">
        <v>3024</v>
      </c>
      <c r="AI2547" s="6">
        <v>0</v>
      </c>
      <c r="AJ2547" s="7"/>
      <c r="AK2547" s="4"/>
    </row>
    <row r="2548" spans="1:37" x14ac:dyDescent="0.25">
      <c r="A2548" s="1" t="s">
        <v>2366</v>
      </c>
      <c r="B2548" s="1">
        <v>19020.61</v>
      </c>
      <c r="C2548" s="6">
        <f t="shared" si="173"/>
        <v>15456.15</v>
      </c>
      <c r="D2548" s="6">
        <v>12849.14</v>
      </c>
      <c r="E2548" s="6">
        <v>0</v>
      </c>
      <c r="F2548" s="6">
        <v>0</v>
      </c>
      <c r="G2548" s="6">
        <v>210.82</v>
      </c>
      <c r="H2548" s="6">
        <v>2396.19</v>
      </c>
      <c r="I2548" s="1">
        <v>0</v>
      </c>
      <c r="J2548" s="6">
        <f t="shared" si="174"/>
        <v>34476.76</v>
      </c>
      <c r="K2548" s="13" t="s">
        <v>3024</v>
      </c>
      <c r="L2548" s="13" t="s">
        <v>3024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13" t="s">
        <v>3024</v>
      </c>
      <c r="V2548" s="6">
        <v>0</v>
      </c>
      <c r="W2548" s="6">
        <f t="shared" si="175"/>
        <v>0</v>
      </c>
      <c r="X2548" s="6">
        <v>0</v>
      </c>
      <c r="Y2548" s="15">
        <v>0</v>
      </c>
      <c r="Z2548" s="15">
        <v>0</v>
      </c>
      <c r="AA2548" s="15">
        <f t="shared" si="176"/>
        <v>0</v>
      </c>
      <c r="AB2548" s="1">
        <v>11162.08</v>
      </c>
      <c r="AC2548" s="13" t="s">
        <v>3024</v>
      </c>
      <c r="AD2548" s="1">
        <v>27198.929999999993</v>
      </c>
      <c r="AE2548" s="6">
        <v>23546.969999999998</v>
      </c>
      <c r="AF2548" s="15">
        <v>0</v>
      </c>
      <c r="AG2548" s="26">
        <v>14814.039999999997</v>
      </c>
      <c r="AH2548" s="13" t="s">
        <v>3024</v>
      </c>
      <c r="AI2548" s="6">
        <v>0</v>
      </c>
      <c r="AJ2548" s="7"/>
      <c r="AK2548" s="4"/>
    </row>
    <row r="2549" spans="1:37" x14ac:dyDescent="0.25">
      <c r="A2549" s="1" t="s">
        <v>2367</v>
      </c>
      <c r="B2549" s="1">
        <v>42748.060000000005</v>
      </c>
      <c r="C2549" s="6">
        <f t="shared" si="173"/>
        <v>24599.139999999996</v>
      </c>
      <c r="D2549" s="6">
        <v>23865.269999999997</v>
      </c>
      <c r="E2549" s="6">
        <v>0</v>
      </c>
      <c r="F2549" s="6">
        <v>0</v>
      </c>
      <c r="G2549" s="6">
        <v>445.87</v>
      </c>
      <c r="H2549" s="6">
        <v>288</v>
      </c>
      <c r="I2549" s="1">
        <v>0</v>
      </c>
      <c r="J2549" s="6">
        <f t="shared" si="174"/>
        <v>67347.199999999997</v>
      </c>
      <c r="K2549" s="13" t="s">
        <v>3024</v>
      </c>
      <c r="L2549" s="13" t="s">
        <v>3024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13" t="s">
        <v>3024</v>
      </c>
      <c r="V2549" s="6">
        <v>0</v>
      </c>
      <c r="W2549" s="6">
        <f t="shared" si="175"/>
        <v>0</v>
      </c>
      <c r="X2549" s="6">
        <v>0</v>
      </c>
      <c r="Y2549" s="15">
        <v>0</v>
      </c>
      <c r="Z2549" s="15">
        <v>0</v>
      </c>
      <c r="AA2549" s="15">
        <f t="shared" si="176"/>
        <v>0</v>
      </c>
      <c r="AB2549" s="1">
        <v>24075.430000000008</v>
      </c>
      <c r="AC2549" s="13" t="s">
        <v>3024</v>
      </c>
      <c r="AD2549" s="1">
        <v>56811.740000000005</v>
      </c>
      <c r="AE2549" s="6">
        <v>50749.93</v>
      </c>
      <c r="AF2549" s="15">
        <v>0</v>
      </c>
      <c r="AG2549" s="26">
        <v>30137.240000000013</v>
      </c>
      <c r="AH2549" s="13" t="s">
        <v>3024</v>
      </c>
      <c r="AI2549" s="6">
        <v>0</v>
      </c>
      <c r="AJ2549" s="7"/>
      <c r="AK2549" s="4"/>
    </row>
    <row r="2550" spans="1:37" x14ac:dyDescent="0.25">
      <c r="A2550" s="1" t="s">
        <v>2368</v>
      </c>
      <c r="B2550" s="1">
        <v>11840.44</v>
      </c>
      <c r="C2550" s="6">
        <f t="shared" si="173"/>
        <v>6490.8300000000008</v>
      </c>
      <c r="D2550" s="6">
        <v>6451.7900000000009</v>
      </c>
      <c r="E2550" s="6">
        <v>0</v>
      </c>
      <c r="F2550" s="6">
        <v>0</v>
      </c>
      <c r="G2550" s="6">
        <v>39.04</v>
      </c>
      <c r="H2550" s="6">
        <v>0</v>
      </c>
      <c r="I2550" s="1">
        <v>599727</v>
      </c>
      <c r="J2550" s="6">
        <f t="shared" si="174"/>
        <v>-581395.73</v>
      </c>
      <c r="K2550" s="13" t="s">
        <v>3024</v>
      </c>
      <c r="L2550" s="13" t="s">
        <v>3024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13" t="s">
        <v>3024</v>
      </c>
      <c r="V2550" s="6">
        <v>0</v>
      </c>
      <c r="W2550" s="6">
        <f t="shared" si="175"/>
        <v>599727</v>
      </c>
      <c r="X2550" s="6">
        <v>0</v>
      </c>
      <c r="Y2550" s="15">
        <v>0</v>
      </c>
      <c r="Z2550" s="15">
        <v>0</v>
      </c>
      <c r="AA2550" s="15">
        <f>-J2550</f>
        <v>581395.73</v>
      </c>
      <c r="AB2550" s="1">
        <v>2092.829999999999</v>
      </c>
      <c r="AC2550" s="13" t="s">
        <v>3024</v>
      </c>
      <c r="AD2550" s="1">
        <v>12141.420000000002</v>
      </c>
      <c r="AE2550" s="6">
        <v>12210.990000000002</v>
      </c>
      <c r="AF2550" s="15">
        <f>AE2550</f>
        <v>12210.990000000002</v>
      </c>
      <c r="AG2550" s="26">
        <v>2023.2599999999975</v>
      </c>
      <c r="AH2550" s="13" t="s">
        <v>3024</v>
      </c>
      <c r="AI2550" s="6">
        <v>0</v>
      </c>
      <c r="AJ2550" s="7"/>
      <c r="AK2550" s="4"/>
    </row>
    <row r="2551" spans="1:37" x14ac:dyDescent="0.25">
      <c r="A2551" s="1" t="s">
        <v>2369</v>
      </c>
      <c r="B2551" s="1">
        <v>24936.230000000003</v>
      </c>
      <c r="C2551" s="6">
        <f t="shared" si="173"/>
        <v>11546.54</v>
      </c>
      <c r="D2551" s="6">
        <v>11202.44</v>
      </c>
      <c r="E2551" s="6">
        <v>0</v>
      </c>
      <c r="F2551" s="6">
        <v>0</v>
      </c>
      <c r="G2551" s="6">
        <v>258.32</v>
      </c>
      <c r="H2551" s="6">
        <v>85.78</v>
      </c>
      <c r="I2551" s="1">
        <v>0</v>
      </c>
      <c r="J2551" s="6">
        <f t="shared" si="174"/>
        <v>36482.770000000004</v>
      </c>
      <c r="K2551" s="13" t="s">
        <v>3024</v>
      </c>
      <c r="L2551" s="13" t="s">
        <v>3024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13" t="s">
        <v>3024</v>
      </c>
      <c r="V2551" s="6">
        <v>0</v>
      </c>
      <c r="W2551" s="6">
        <f t="shared" si="175"/>
        <v>0</v>
      </c>
      <c r="X2551" s="6">
        <v>0</v>
      </c>
      <c r="Y2551" s="15">
        <v>0</v>
      </c>
      <c r="Z2551" s="15">
        <v>0</v>
      </c>
      <c r="AA2551" s="15">
        <f t="shared" si="176"/>
        <v>0</v>
      </c>
      <c r="AB2551" s="1">
        <v>6012.5400000000009</v>
      </c>
      <c r="AC2551" s="13" t="s">
        <v>3024</v>
      </c>
      <c r="AD2551" s="1">
        <v>27727.160000000003</v>
      </c>
      <c r="AE2551" s="6">
        <v>22935.81</v>
      </c>
      <c r="AF2551" s="15">
        <v>0</v>
      </c>
      <c r="AG2551" s="26">
        <v>10803.890000000003</v>
      </c>
      <c r="AH2551" s="13" t="s">
        <v>3024</v>
      </c>
      <c r="AI2551" s="6">
        <v>0</v>
      </c>
      <c r="AJ2551" s="7"/>
      <c r="AK2551" s="4"/>
    </row>
    <row r="2552" spans="1:37" x14ac:dyDescent="0.25">
      <c r="A2552" s="1" t="s">
        <v>2370</v>
      </c>
      <c r="B2552" s="1">
        <v>7330.52</v>
      </c>
      <c r="C2552" s="6">
        <f t="shared" si="173"/>
        <v>4695.55</v>
      </c>
      <c r="D2552" s="6">
        <v>4262.22</v>
      </c>
      <c r="E2552" s="6">
        <v>0</v>
      </c>
      <c r="F2552" s="6">
        <v>0</v>
      </c>
      <c r="G2552" s="6">
        <v>79.13000000000001</v>
      </c>
      <c r="H2552" s="6">
        <v>354.20000000000005</v>
      </c>
      <c r="I2552" s="1">
        <v>0</v>
      </c>
      <c r="J2552" s="6">
        <f t="shared" si="174"/>
        <v>12026.07</v>
      </c>
      <c r="K2552" s="13" t="s">
        <v>3024</v>
      </c>
      <c r="L2552" s="13" t="s">
        <v>3024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13" t="s">
        <v>3024</v>
      </c>
      <c r="V2552" s="6">
        <v>0</v>
      </c>
      <c r="W2552" s="6">
        <f t="shared" si="175"/>
        <v>0</v>
      </c>
      <c r="X2552" s="6">
        <v>0</v>
      </c>
      <c r="Y2552" s="15">
        <v>0</v>
      </c>
      <c r="Z2552" s="15">
        <v>0</v>
      </c>
      <c r="AA2552" s="15">
        <f t="shared" si="176"/>
        <v>0</v>
      </c>
      <c r="AB2552" s="1">
        <v>2556.7699999999995</v>
      </c>
      <c r="AC2552" s="13" t="s">
        <v>3024</v>
      </c>
      <c r="AD2552" s="1">
        <v>8759.52</v>
      </c>
      <c r="AE2552" s="6">
        <v>8262.6200000000008</v>
      </c>
      <c r="AF2552" s="15">
        <v>0</v>
      </c>
      <c r="AG2552" s="26">
        <v>3053.6699999999992</v>
      </c>
      <c r="AH2552" s="13" t="s">
        <v>3024</v>
      </c>
      <c r="AI2552" s="6">
        <v>0</v>
      </c>
      <c r="AJ2552" s="7"/>
      <c r="AK2552" s="4"/>
    </row>
    <row r="2553" spans="1:37" x14ac:dyDescent="0.25">
      <c r="A2553" s="1" t="s">
        <v>2371</v>
      </c>
      <c r="B2553" s="1">
        <v>28267.559999999998</v>
      </c>
      <c r="C2553" s="6">
        <f t="shared" si="173"/>
        <v>17649.240000000002</v>
      </c>
      <c r="D2553" s="6">
        <v>16653.73</v>
      </c>
      <c r="E2553" s="6">
        <v>0</v>
      </c>
      <c r="F2553" s="6">
        <v>0</v>
      </c>
      <c r="G2553" s="6">
        <v>304.06</v>
      </c>
      <c r="H2553" s="6">
        <v>691.44999999999993</v>
      </c>
      <c r="I2553" s="1">
        <v>0</v>
      </c>
      <c r="J2553" s="6">
        <f t="shared" si="174"/>
        <v>45916.800000000003</v>
      </c>
      <c r="K2553" s="13" t="s">
        <v>3024</v>
      </c>
      <c r="L2553" s="13" t="s">
        <v>3024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13" t="s">
        <v>3024</v>
      </c>
      <c r="V2553" s="6">
        <v>0</v>
      </c>
      <c r="W2553" s="6">
        <f t="shared" si="175"/>
        <v>0</v>
      </c>
      <c r="X2553" s="6">
        <v>0</v>
      </c>
      <c r="Y2553" s="15">
        <v>0</v>
      </c>
      <c r="Z2553" s="15">
        <v>0</v>
      </c>
      <c r="AA2553" s="15">
        <f t="shared" si="176"/>
        <v>0</v>
      </c>
      <c r="AB2553" s="1">
        <v>9855.8299999999981</v>
      </c>
      <c r="AC2553" s="13" t="s">
        <v>3024</v>
      </c>
      <c r="AD2553" s="1">
        <v>36440.960000000006</v>
      </c>
      <c r="AE2553" s="6">
        <v>30834.82</v>
      </c>
      <c r="AF2553" s="15">
        <v>0</v>
      </c>
      <c r="AG2553" s="26">
        <v>15461.970000000001</v>
      </c>
      <c r="AH2553" s="13" t="s">
        <v>3024</v>
      </c>
      <c r="AI2553" s="6">
        <v>0</v>
      </c>
      <c r="AJ2553" s="7"/>
      <c r="AK2553" s="4"/>
    </row>
    <row r="2554" spans="1:37" x14ac:dyDescent="0.25">
      <c r="A2554" s="1" t="s">
        <v>2372</v>
      </c>
      <c r="B2554" s="1">
        <v>23013.590000000004</v>
      </c>
      <c r="C2554" s="6">
        <f t="shared" si="173"/>
        <v>12386.720000000001</v>
      </c>
      <c r="D2554" s="6">
        <v>11232.470000000001</v>
      </c>
      <c r="E2554" s="6">
        <v>0</v>
      </c>
      <c r="F2554" s="6">
        <v>0</v>
      </c>
      <c r="G2554" s="6">
        <v>247.2</v>
      </c>
      <c r="H2554" s="6">
        <v>907.05</v>
      </c>
      <c r="I2554" s="1">
        <v>0</v>
      </c>
      <c r="J2554" s="6">
        <f t="shared" si="174"/>
        <v>35400.310000000005</v>
      </c>
      <c r="K2554" s="13" t="s">
        <v>3024</v>
      </c>
      <c r="L2554" s="13" t="s">
        <v>3024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13" t="s">
        <v>3024</v>
      </c>
      <c r="V2554" s="6">
        <v>0</v>
      </c>
      <c r="W2554" s="6">
        <f t="shared" si="175"/>
        <v>0</v>
      </c>
      <c r="X2554" s="6">
        <v>0</v>
      </c>
      <c r="Y2554" s="15">
        <v>0</v>
      </c>
      <c r="Z2554" s="15">
        <v>0</v>
      </c>
      <c r="AA2554" s="15">
        <f t="shared" si="176"/>
        <v>0</v>
      </c>
      <c r="AB2554" s="1">
        <v>5752.46</v>
      </c>
      <c r="AC2554" s="13" t="s">
        <v>3024</v>
      </c>
      <c r="AD2554" s="1">
        <v>25255.38</v>
      </c>
      <c r="AE2554" s="6">
        <v>22860.239999999998</v>
      </c>
      <c r="AF2554" s="15">
        <v>0</v>
      </c>
      <c r="AG2554" s="26">
        <v>8147.6000000000013</v>
      </c>
      <c r="AH2554" s="13" t="s">
        <v>3024</v>
      </c>
      <c r="AI2554" s="6">
        <v>0</v>
      </c>
      <c r="AJ2554" s="7"/>
      <c r="AK2554" s="4"/>
    </row>
    <row r="2555" spans="1:37" x14ac:dyDescent="0.25">
      <c r="A2555" s="1" t="s">
        <v>2373</v>
      </c>
      <c r="B2555" s="1">
        <v>14156.43</v>
      </c>
      <c r="C2555" s="6">
        <f t="shared" si="173"/>
        <v>5971.05</v>
      </c>
      <c r="D2555" s="6">
        <v>5828.1900000000005</v>
      </c>
      <c r="E2555" s="6">
        <v>0</v>
      </c>
      <c r="F2555" s="6">
        <v>0</v>
      </c>
      <c r="G2555" s="6">
        <v>142.86000000000001</v>
      </c>
      <c r="H2555" s="6">
        <v>0</v>
      </c>
      <c r="I2555" s="1">
        <v>0</v>
      </c>
      <c r="J2555" s="6">
        <f t="shared" si="174"/>
        <v>20127.48</v>
      </c>
      <c r="K2555" s="13" t="s">
        <v>3024</v>
      </c>
      <c r="L2555" s="13" t="s">
        <v>3024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13" t="s">
        <v>3024</v>
      </c>
      <c r="V2555" s="6">
        <v>0</v>
      </c>
      <c r="W2555" s="6">
        <f t="shared" si="175"/>
        <v>0</v>
      </c>
      <c r="X2555" s="6">
        <v>0</v>
      </c>
      <c r="Y2555" s="15">
        <v>0</v>
      </c>
      <c r="Z2555" s="15">
        <v>0</v>
      </c>
      <c r="AA2555" s="15">
        <f t="shared" si="176"/>
        <v>0</v>
      </c>
      <c r="AB2555" s="1">
        <v>4244.2200000000012</v>
      </c>
      <c r="AC2555" s="13" t="s">
        <v>3024</v>
      </c>
      <c r="AD2555" s="1">
        <v>13210.300000000003</v>
      </c>
      <c r="AE2555" s="6">
        <v>14141.449999999999</v>
      </c>
      <c r="AF2555" s="15">
        <v>0</v>
      </c>
      <c r="AG2555" s="26">
        <v>3313.0700000000038</v>
      </c>
      <c r="AH2555" s="13" t="s">
        <v>3024</v>
      </c>
      <c r="AI2555" s="6">
        <v>0</v>
      </c>
      <c r="AJ2555" s="7"/>
      <c r="AK2555" s="4"/>
    </row>
    <row r="2556" spans="1:37" x14ac:dyDescent="0.25">
      <c r="A2556" s="1" t="s">
        <v>2374</v>
      </c>
      <c r="B2556" s="1">
        <v>15896.560000000001</v>
      </c>
      <c r="C2556" s="6">
        <f t="shared" si="173"/>
        <v>6796.2800000000007</v>
      </c>
      <c r="D2556" s="6">
        <v>6634.0400000000009</v>
      </c>
      <c r="E2556" s="6">
        <v>0</v>
      </c>
      <c r="F2556" s="6">
        <v>0</v>
      </c>
      <c r="G2556" s="6">
        <v>162.24</v>
      </c>
      <c r="H2556" s="6">
        <v>0</v>
      </c>
      <c r="I2556" s="1">
        <v>0</v>
      </c>
      <c r="J2556" s="6">
        <f t="shared" si="174"/>
        <v>22692.840000000004</v>
      </c>
      <c r="K2556" s="13" t="s">
        <v>3024</v>
      </c>
      <c r="L2556" s="13" t="s">
        <v>3024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13" t="s">
        <v>3024</v>
      </c>
      <c r="V2556" s="6">
        <v>0</v>
      </c>
      <c r="W2556" s="6">
        <f t="shared" si="175"/>
        <v>0</v>
      </c>
      <c r="X2556" s="6">
        <v>0</v>
      </c>
      <c r="Y2556" s="15">
        <v>0</v>
      </c>
      <c r="Z2556" s="15">
        <v>0</v>
      </c>
      <c r="AA2556" s="15">
        <f t="shared" si="176"/>
        <v>0</v>
      </c>
      <c r="AB2556" s="1">
        <v>6418.47</v>
      </c>
      <c r="AC2556" s="13" t="s">
        <v>3024</v>
      </c>
      <c r="AD2556" s="1">
        <v>19973.22</v>
      </c>
      <c r="AE2556" s="6">
        <v>15199.84</v>
      </c>
      <c r="AF2556" s="15">
        <v>0</v>
      </c>
      <c r="AG2556" s="26">
        <v>11191.85</v>
      </c>
      <c r="AH2556" s="13" t="s">
        <v>3024</v>
      </c>
      <c r="AI2556" s="6">
        <v>0</v>
      </c>
      <c r="AJ2556" s="7"/>
      <c r="AK2556" s="4"/>
    </row>
    <row r="2557" spans="1:37" x14ac:dyDescent="0.25">
      <c r="A2557" s="1" t="s">
        <v>2375</v>
      </c>
      <c r="B2557" s="1">
        <v>7562.9400000000005</v>
      </c>
      <c r="C2557" s="6">
        <f t="shared" si="173"/>
        <v>4290.2</v>
      </c>
      <c r="D2557" s="6">
        <v>4208.41</v>
      </c>
      <c r="E2557" s="6">
        <v>0</v>
      </c>
      <c r="F2557" s="6">
        <v>0</v>
      </c>
      <c r="G2557" s="6">
        <v>81.789999999999992</v>
      </c>
      <c r="H2557" s="6">
        <v>0</v>
      </c>
      <c r="I2557" s="1">
        <v>0</v>
      </c>
      <c r="J2557" s="6">
        <f t="shared" si="174"/>
        <v>11853.14</v>
      </c>
      <c r="K2557" s="13" t="s">
        <v>3024</v>
      </c>
      <c r="L2557" s="13" t="s">
        <v>3024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13" t="s">
        <v>3024</v>
      </c>
      <c r="V2557" s="6">
        <v>0</v>
      </c>
      <c r="W2557" s="6">
        <f t="shared" si="175"/>
        <v>0</v>
      </c>
      <c r="X2557" s="6">
        <v>0</v>
      </c>
      <c r="Y2557" s="15">
        <v>0</v>
      </c>
      <c r="Z2557" s="15">
        <v>0</v>
      </c>
      <c r="AA2557" s="15">
        <f t="shared" si="176"/>
        <v>0</v>
      </c>
      <c r="AB2557" s="1">
        <v>1866.4799999999998</v>
      </c>
      <c r="AC2557" s="13" t="s">
        <v>3024</v>
      </c>
      <c r="AD2557" s="1">
        <v>6448.4399999999987</v>
      </c>
      <c r="AE2557" s="6">
        <v>7422.84</v>
      </c>
      <c r="AF2557" s="15">
        <v>0</v>
      </c>
      <c r="AG2557" s="26">
        <v>892.07999999999902</v>
      </c>
      <c r="AH2557" s="13" t="s">
        <v>3024</v>
      </c>
      <c r="AI2557" s="6">
        <v>0</v>
      </c>
      <c r="AJ2557" s="7"/>
      <c r="AK2557" s="4"/>
    </row>
    <row r="2558" spans="1:37" x14ac:dyDescent="0.25">
      <c r="A2558" s="1" t="s">
        <v>2376</v>
      </c>
      <c r="B2558" s="1">
        <v>11562</v>
      </c>
      <c r="C2558" s="6">
        <f t="shared" si="173"/>
        <v>5118.3100000000004</v>
      </c>
      <c r="D2558" s="6">
        <v>4306.51</v>
      </c>
      <c r="E2558" s="6">
        <v>0</v>
      </c>
      <c r="F2558" s="6">
        <v>0</v>
      </c>
      <c r="G2558" s="6">
        <v>118.8</v>
      </c>
      <c r="H2558" s="6">
        <v>693</v>
      </c>
      <c r="I2558" s="1">
        <v>0</v>
      </c>
      <c r="J2558" s="6">
        <f t="shared" si="174"/>
        <v>16680.310000000001</v>
      </c>
      <c r="K2558" s="13" t="s">
        <v>3024</v>
      </c>
      <c r="L2558" s="13" t="s">
        <v>3024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13" t="s">
        <v>3024</v>
      </c>
      <c r="V2558" s="6">
        <v>0</v>
      </c>
      <c r="W2558" s="6">
        <f t="shared" si="175"/>
        <v>0</v>
      </c>
      <c r="X2558" s="6">
        <v>0</v>
      </c>
      <c r="Y2558" s="15">
        <v>0</v>
      </c>
      <c r="Z2558" s="15">
        <v>0</v>
      </c>
      <c r="AA2558" s="15">
        <f t="shared" si="176"/>
        <v>0</v>
      </c>
      <c r="AB2558" s="1">
        <v>3820.3999999999996</v>
      </c>
      <c r="AC2558" s="13" t="s">
        <v>3024</v>
      </c>
      <c r="AD2558" s="1">
        <v>11204.38</v>
      </c>
      <c r="AE2558" s="6">
        <v>10501.99</v>
      </c>
      <c r="AF2558" s="15">
        <v>0</v>
      </c>
      <c r="AG2558" s="26">
        <v>4522.79</v>
      </c>
      <c r="AH2558" s="13" t="s">
        <v>3024</v>
      </c>
      <c r="AI2558" s="6">
        <v>0</v>
      </c>
      <c r="AJ2558" s="7"/>
      <c r="AK2558" s="4"/>
    </row>
    <row r="2559" spans="1:37" x14ac:dyDescent="0.25">
      <c r="A2559" s="1" t="s">
        <v>2377</v>
      </c>
      <c r="B2559" s="1">
        <v>22456.940000000002</v>
      </c>
      <c r="C2559" s="6">
        <f t="shared" si="173"/>
        <v>11288.24</v>
      </c>
      <c r="D2559" s="6">
        <v>11049.539999999999</v>
      </c>
      <c r="E2559" s="6">
        <v>0</v>
      </c>
      <c r="F2559" s="6">
        <v>0</v>
      </c>
      <c r="G2559" s="6">
        <v>238.7</v>
      </c>
      <c r="H2559" s="6">
        <v>0</v>
      </c>
      <c r="I2559" s="1">
        <v>0</v>
      </c>
      <c r="J2559" s="6">
        <f t="shared" si="174"/>
        <v>33745.18</v>
      </c>
      <c r="K2559" s="13" t="s">
        <v>3024</v>
      </c>
      <c r="L2559" s="13" t="s">
        <v>3024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13" t="s">
        <v>3024</v>
      </c>
      <c r="V2559" s="6">
        <v>0</v>
      </c>
      <c r="W2559" s="6">
        <f t="shared" si="175"/>
        <v>0</v>
      </c>
      <c r="X2559" s="6">
        <v>0</v>
      </c>
      <c r="Y2559" s="15">
        <v>0</v>
      </c>
      <c r="Z2559" s="15">
        <v>0</v>
      </c>
      <c r="AA2559" s="15">
        <f t="shared" si="176"/>
        <v>0</v>
      </c>
      <c r="AB2559" s="1">
        <v>5511.510000000002</v>
      </c>
      <c r="AC2559" s="13" t="s">
        <v>3024</v>
      </c>
      <c r="AD2559" s="1">
        <v>24614.3</v>
      </c>
      <c r="AE2559" s="6">
        <v>22108.12</v>
      </c>
      <c r="AF2559" s="15">
        <v>0</v>
      </c>
      <c r="AG2559" s="26">
        <v>8017.6900000000023</v>
      </c>
      <c r="AH2559" s="13" t="s">
        <v>3024</v>
      </c>
      <c r="AI2559" s="6">
        <v>0</v>
      </c>
      <c r="AJ2559" s="7"/>
      <c r="AK2559" s="4"/>
    </row>
    <row r="2560" spans="1:37" x14ac:dyDescent="0.25">
      <c r="A2560" s="1" t="s">
        <v>2378</v>
      </c>
      <c r="B2560" s="1">
        <v>29250.940000000002</v>
      </c>
      <c r="C2560" s="6">
        <f t="shared" si="173"/>
        <v>14894.319999999996</v>
      </c>
      <c r="D2560" s="6">
        <v>13425.979999999996</v>
      </c>
      <c r="E2560" s="6">
        <v>0</v>
      </c>
      <c r="F2560" s="6">
        <v>0</v>
      </c>
      <c r="G2560" s="6">
        <v>309.02</v>
      </c>
      <c r="H2560" s="6">
        <v>1159.32</v>
      </c>
      <c r="I2560" s="1">
        <v>0</v>
      </c>
      <c r="J2560" s="6">
        <f t="shared" si="174"/>
        <v>44145.259999999995</v>
      </c>
      <c r="K2560" s="13" t="s">
        <v>3024</v>
      </c>
      <c r="L2560" s="13" t="s">
        <v>3024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13" t="s">
        <v>3024</v>
      </c>
      <c r="V2560" s="6">
        <v>0</v>
      </c>
      <c r="W2560" s="6">
        <f t="shared" si="175"/>
        <v>0</v>
      </c>
      <c r="X2560" s="6">
        <v>0</v>
      </c>
      <c r="Y2560" s="15">
        <v>0</v>
      </c>
      <c r="Z2560" s="15">
        <v>0</v>
      </c>
      <c r="AA2560" s="15">
        <f t="shared" si="176"/>
        <v>0</v>
      </c>
      <c r="AB2560" s="1">
        <v>7445.98</v>
      </c>
      <c r="AC2560" s="13" t="s">
        <v>3024</v>
      </c>
      <c r="AD2560" s="1">
        <v>31669.24</v>
      </c>
      <c r="AE2560" s="6">
        <v>26709.219999999994</v>
      </c>
      <c r="AF2560" s="15">
        <v>0</v>
      </c>
      <c r="AG2560" s="26">
        <v>12406.000000000007</v>
      </c>
      <c r="AH2560" s="13" t="s">
        <v>3024</v>
      </c>
      <c r="AI2560" s="6">
        <v>0</v>
      </c>
      <c r="AJ2560" s="7"/>
      <c r="AK2560" s="4"/>
    </row>
    <row r="2561" spans="1:37" x14ac:dyDescent="0.25">
      <c r="A2561" s="1" t="s">
        <v>2379</v>
      </c>
      <c r="B2561" s="1">
        <v>10013.93</v>
      </c>
      <c r="C2561" s="6">
        <f t="shared" si="173"/>
        <v>4990.1000000000004</v>
      </c>
      <c r="D2561" s="6">
        <v>4885.76</v>
      </c>
      <c r="E2561" s="6">
        <v>0</v>
      </c>
      <c r="F2561" s="6">
        <v>0</v>
      </c>
      <c r="G2561" s="6">
        <v>104.34</v>
      </c>
      <c r="H2561" s="6">
        <v>0</v>
      </c>
      <c r="I2561" s="1">
        <v>0</v>
      </c>
      <c r="J2561" s="6">
        <f t="shared" si="174"/>
        <v>15004.03</v>
      </c>
      <c r="K2561" s="13" t="s">
        <v>3024</v>
      </c>
      <c r="L2561" s="13" t="s">
        <v>3024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13" t="s">
        <v>3024</v>
      </c>
      <c r="V2561" s="6">
        <v>0</v>
      </c>
      <c r="W2561" s="6">
        <f t="shared" si="175"/>
        <v>0</v>
      </c>
      <c r="X2561" s="6">
        <v>0</v>
      </c>
      <c r="Y2561" s="15">
        <v>0</v>
      </c>
      <c r="Z2561" s="15">
        <v>0</v>
      </c>
      <c r="AA2561" s="15">
        <f t="shared" si="176"/>
        <v>0</v>
      </c>
      <c r="AB2561" s="1">
        <v>1625.0100000000007</v>
      </c>
      <c r="AC2561" s="13" t="s">
        <v>3024</v>
      </c>
      <c r="AD2561" s="1">
        <v>9750.0600000000013</v>
      </c>
      <c r="AE2561" s="6">
        <v>9962.92</v>
      </c>
      <c r="AF2561" s="15">
        <v>0</v>
      </c>
      <c r="AG2561" s="26">
        <v>1412.1500000000019</v>
      </c>
      <c r="AH2561" s="13" t="s">
        <v>3024</v>
      </c>
      <c r="AI2561" s="6">
        <v>0</v>
      </c>
      <c r="AJ2561" s="7"/>
      <c r="AK2561" s="4"/>
    </row>
    <row r="2562" spans="1:37" x14ac:dyDescent="0.25">
      <c r="A2562" s="1" t="s">
        <v>2380</v>
      </c>
      <c r="B2562" s="1">
        <v>17527.890000000003</v>
      </c>
      <c r="C2562" s="6">
        <f t="shared" si="173"/>
        <v>7282.5600000000013</v>
      </c>
      <c r="D2562" s="6">
        <v>7104.380000000001</v>
      </c>
      <c r="E2562" s="6">
        <v>0</v>
      </c>
      <c r="F2562" s="6">
        <v>0</v>
      </c>
      <c r="G2562" s="6">
        <v>178.18</v>
      </c>
      <c r="H2562" s="6">
        <v>0</v>
      </c>
      <c r="I2562" s="1">
        <v>0</v>
      </c>
      <c r="J2562" s="6">
        <f t="shared" si="174"/>
        <v>24810.450000000004</v>
      </c>
      <c r="K2562" s="13" t="s">
        <v>3024</v>
      </c>
      <c r="L2562" s="13" t="s">
        <v>3024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13" t="s">
        <v>3024</v>
      </c>
      <c r="V2562" s="6">
        <v>0</v>
      </c>
      <c r="W2562" s="6">
        <f t="shared" si="175"/>
        <v>0</v>
      </c>
      <c r="X2562" s="6">
        <v>0</v>
      </c>
      <c r="Y2562" s="15">
        <v>0</v>
      </c>
      <c r="Z2562" s="15">
        <v>0</v>
      </c>
      <c r="AA2562" s="15">
        <f t="shared" si="176"/>
        <v>0</v>
      </c>
      <c r="AB2562" s="1">
        <v>4715.1699999999983</v>
      </c>
      <c r="AC2562" s="13" t="s">
        <v>3024</v>
      </c>
      <c r="AD2562" s="1">
        <v>18293.939999999999</v>
      </c>
      <c r="AE2562" s="6">
        <v>16087.13</v>
      </c>
      <c r="AF2562" s="15">
        <v>0</v>
      </c>
      <c r="AG2562" s="26">
        <v>6921.9799999999977</v>
      </c>
      <c r="AH2562" s="13" t="s">
        <v>3024</v>
      </c>
      <c r="AI2562" s="6">
        <v>0</v>
      </c>
      <c r="AJ2562" s="7"/>
      <c r="AK2562" s="4"/>
    </row>
    <row r="2563" spans="1:37" x14ac:dyDescent="0.25">
      <c r="A2563" s="1" t="s">
        <v>2381</v>
      </c>
      <c r="B2563" s="1">
        <v>10904.27</v>
      </c>
      <c r="C2563" s="6">
        <f t="shared" si="173"/>
        <v>4088.7100000000005</v>
      </c>
      <c r="D2563" s="6">
        <v>3951.9200000000005</v>
      </c>
      <c r="E2563" s="6">
        <v>0</v>
      </c>
      <c r="F2563" s="6">
        <v>0</v>
      </c>
      <c r="G2563" s="6">
        <v>110.9</v>
      </c>
      <c r="H2563" s="6">
        <v>25.89</v>
      </c>
      <c r="I2563" s="1">
        <v>0</v>
      </c>
      <c r="J2563" s="6">
        <f t="shared" si="174"/>
        <v>14992.980000000001</v>
      </c>
      <c r="K2563" s="13" t="s">
        <v>3024</v>
      </c>
      <c r="L2563" s="13" t="s">
        <v>3024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13" t="s">
        <v>3024</v>
      </c>
      <c r="V2563" s="6">
        <v>0</v>
      </c>
      <c r="W2563" s="6">
        <f t="shared" si="175"/>
        <v>0</v>
      </c>
      <c r="X2563" s="6">
        <v>0</v>
      </c>
      <c r="Y2563" s="15">
        <v>0</v>
      </c>
      <c r="Z2563" s="15">
        <v>0</v>
      </c>
      <c r="AA2563" s="15">
        <f t="shared" si="176"/>
        <v>0</v>
      </c>
      <c r="AB2563" s="1">
        <v>2222.88</v>
      </c>
      <c r="AC2563" s="13" t="s">
        <v>3024</v>
      </c>
      <c r="AD2563" s="1">
        <v>11805.599999999999</v>
      </c>
      <c r="AE2563" s="6">
        <v>8860.39</v>
      </c>
      <c r="AF2563" s="15">
        <v>0</v>
      </c>
      <c r="AG2563" s="26">
        <v>5168.09</v>
      </c>
      <c r="AH2563" s="13" t="s">
        <v>3024</v>
      </c>
      <c r="AI2563" s="6">
        <v>0</v>
      </c>
      <c r="AJ2563" s="7"/>
      <c r="AK2563" s="4"/>
    </row>
    <row r="2564" spans="1:37" x14ac:dyDescent="0.25">
      <c r="A2564" s="1" t="s">
        <v>2382</v>
      </c>
      <c r="B2564" s="1">
        <v>7282.3600000000006</v>
      </c>
      <c r="C2564" s="6">
        <f t="shared" si="173"/>
        <v>5088.8999999999996</v>
      </c>
      <c r="D2564" s="6">
        <v>5009.0099999999993</v>
      </c>
      <c r="E2564" s="6">
        <v>0</v>
      </c>
      <c r="F2564" s="6">
        <v>0</v>
      </c>
      <c r="G2564" s="6">
        <v>79.89</v>
      </c>
      <c r="H2564" s="6">
        <v>0</v>
      </c>
      <c r="I2564" s="1">
        <v>0</v>
      </c>
      <c r="J2564" s="6">
        <f t="shared" si="174"/>
        <v>12371.26</v>
      </c>
      <c r="K2564" s="13" t="s">
        <v>3024</v>
      </c>
      <c r="L2564" s="13" t="s">
        <v>3024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13" t="s">
        <v>3024</v>
      </c>
      <c r="V2564" s="6">
        <v>0</v>
      </c>
      <c r="W2564" s="6">
        <f t="shared" si="175"/>
        <v>0</v>
      </c>
      <c r="X2564" s="6">
        <v>0</v>
      </c>
      <c r="Y2564" s="15">
        <v>0</v>
      </c>
      <c r="Z2564" s="15">
        <v>0</v>
      </c>
      <c r="AA2564" s="15">
        <f t="shared" si="176"/>
        <v>0</v>
      </c>
      <c r="AB2564" s="1">
        <v>1991.5700000000006</v>
      </c>
      <c r="AC2564" s="13" t="s">
        <v>3024</v>
      </c>
      <c r="AD2564" s="1">
        <v>8089.6500000000005</v>
      </c>
      <c r="AE2564" s="6">
        <v>8724.42</v>
      </c>
      <c r="AF2564" s="15">
        <v>0</v>
      </c>
      <c r="AG2564" s="26">
        <v>1356.8000000000004</v>
      </c>
      <c r="AH2564" s="13" t="s">
        <v>3024</v>
      </c>
      <c r="AI2564" s="6">
        <v>0</v>
      </c>
      <c r="AJ2564" s="7"/>
      <c r="AK2564" s="4"/>
    </row>
    <row r="2565" spans="1:37" x14ac:dyDescent="0.25">
      <c r="A2565" s="1" t="s">
        <v>2383</v>
      </c>
      <c r="B2565" s="1">
        <v>5649.18</v>
      </c>
      <c r="C2565" s="6">
        <f t="shared" si="173"/>
        <v>1915.4700000000005</v>
      </c>
      <c r="D2565" s="6">
        <v>1858.8100000000004</v>
      </c>
      <c r="E2565" s="6">
        <v>0</v>
      </c>
      <c r="F2565" s="6">
        <v>0</v>
      </c>
      <c r="G2565" s="6">
        <v>56.66</v>
      </c>
      <c r="H2565" s="6">
        <v>0</v>
      </c>
      <c r="I2565" s="1">
        <v>0</v>
      </c>
      <c r="J2565" s="6">
        <f t="shared" si="174"/>
        <v>7564.6500000000005</v>
      </c>
      <c r="K2565" s="13" t="s">
        <v>3024</v>
      </c>
      <c r="L2565" s="13" t="s">
        <v>3024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13" t="s">
        <v>3024</v>
      </c>
      <c r="V2565" s="6">
        <v>0</v>
      </c>
      <c r="W2565" s="6">
        <f t="shared" si="175"/>
        <v>0</v>
      </c>
      <c r="X2565" s="6">
        <v>0</v>
      </c>
      <c r="Y2565" s="15">
        <v>0</v>
      </c>
      <c r="Z2565" s="15">
        <v>0</v>
      </c>
      <c r="AA2565" s="15">
        <f t="shared" si="176"/>
        <v>0</v>
      </c>
      <c r="AB2565" s="1">
        <v>3342.01</v>
      </c>
      <c r="AC2565" s="13" t="s">
        <v>3024</v>
      </c>
      <c r="AD2565" s="1">
        <v>8426.94</v>
      </c>
      <c r="AE2565" s="6">
        <v>5195.5</v>
      </c>
      <c r="AF2565" s="15">
        <v>0</v>
      </c>
      <c r="AG2565" s="26">
        <v>6573.45</v>
      </c>
      <c r="AH2565" s="13" t="s">
        <v>3024</v>
      </c>
      <c r="AI2565" s="6">
        <v>0</v>
      </c>
      <c r="AJ2565" s="7"/>
      <c r="AK2565" s="4"/>
    </row>
    <row r="2566" spans="1:37" x14ac:dyDescent="0.25">
      <c r="A2566" s="1" t="s">
        <v>2384</v>
      </c>
      <c r="B2566" s="1">
        <v>4247.7699999999995</v>
      </c>
      <c r="C2566" s="6">
        <f t="shared" si="173"/>
        <v>2152.89</v>
      </c>
      <c r="D2566" s="6">
        <v>2108.2599999999998</v>
      </c>
      <c r="E2566" s="6">
        <v>0</v>
      </c>
      <c r="F2566" s="6">
        <v>0</v>
      </c>
      <c r="G2566" s="6">
        <v>44.63</v>
      </c>
      <c r="H2566" s="6">
        <v>0</v>
      </c>
      <c r="I2566" s="1">
        <v>0</v>
      </c>
      <c r="J2566" s="6">
        <f t="shared" si="174"/>
        <v>6400.66</v>
      </c>
      <c r="K2566" s="13" t="s">
        <v>3024</v>
      </c>
      <c r="L2566" s="13" t="s">
        <v>3024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13" t="s">
        <v>3024</v>
      </c>
      <c r="V2566" s="6">
        <v>0</v>
      </c>
      <c r="W2566" s="6">
        <f t="shared" si="175"/>
        <v>0</v>
      </c>
      <c r="X2566" s="6">
        <v>0</v>
      </c>
      <c r="Y2566" s="15">
        <v>0</v>
      </c>
      <c r="Z2566" s="15">
        <v>0</v>
      </c>
      <c r="AA2566" s="15">
        <f t="shared" si="176"/>
        <v>0</v>
      </c>
      <c r="AB2566" s="1">
        <v>3509.3300000000004</v>
      </c>
      <c r="AC2566" s="13" t="s">
        <v>3024</v>
      </c>
      <c r="AD2566" s="1">
        <v>8426.8200000000015</v>
      </c>
      <c r="AE2566" s="6">
        <v>4217.0999999999995</v>
      </c>
      <c r="AF2566" s="15">
        <v>0</v>
      </c>
      <c r="AG2566" s="26">
        <v>7719.0500000000011</v>
      </c>
      <c r="AH2566" s="13" t="s">
        <v>3024</v>
      </c>
      <c r="AI2566" s="6">
        <v>0</v>
      </c>
      <c r="AJ2566" s="7"/>
      <c r="AK2566" s="4"/>
    </row>
    <row r="2567" spans="1:37" x14ac:dyDescent="0.25">
      <c r="A2567" s="1" t="s">
        <v>2385</v>
      </c>
      <c r="B2567" s="1">
        <v>4616.380000000001</v>
      </c>
      <c r="C2567" s="6">
        <f t="shared" si="173"/>
        <v>4453.8300000000008</v>
      </c>
      <c r="D2567" s="6">
        <v>4409.4900000000007</v>
      </c>
      <c r="E2567" s="6">
        <v>0</v>
      </c>
      <c r="F2567" s="6">
        <v>0</v>
      </c>
      <c r="G2567" s="6">
        <v>44.34</v>
      </c>
      <c r="H2567" s="6">
        <v>0</v>
      </c>
      <c r="I2567" s="1">
        <v>0</v>
      </c>
      <c r="J2567" s="6">
        <f t="shared" si="174"/>
        <v>9070.2100000000028</v>
      </c>
      <c r="K2567" s="13" t="s">
        <v>3024</v>
      </c>
      <c r="L2567" s="13" t="s">
        <v>3024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13" t="s">
        <v>3024</v>
      </c>
      <c r="V2567" s="6">
        <v>0</v>
      </c>
      <c r="W2567" s="6">
        <f t="shared" si="175"/>
        <v>0</v>
      </c>
      <c r="X2567" s="6">
        <v>0</v>
      </c>
      <c r="Y2567" s="15">
        <v>0</v>
      </c>
      <c r="Z2567" s="15">
        <v>0</v>
      </c>
      <c r="AA2567" s="15">
        <f t="shared" si="176"/>
        <v>0</v>
      </c>
      <c r="AB2567" s="1">
        <v>2875.64</v>
      </c>
      <c r="AC2567" s="13" t="s">
        <v>3024</v>
      </c>
      <c r="AD2567" s="1">
        <v>5886.3899999999994</v>
      </c>
      <c r="AE2567" s="6">
        <v>5859.6900000000005</v>
      </c>
      <c r="AF2567" s="15">
        <v>0</v>
      </c>
      <c r="AG2567" s="26">
        <v>2902.3399999999992</v>
      </c>
      <c r="AH2567" s="13" t="s">
        <v>3024</v>
      </c>
      <c r="AI2567" s="6">
        <v>0</v>
      </c>
      <c r="AJ2567" s="7"/>
      <c r="AK2567" s="4"/>
    </row>
    <row r="2568" spans="1:37" x14ac:dyDescent="0.25">
      <c r="A2568" s="1" t="s">
        <v>2386</v>
      </c>
      <c r="B2568" s="1">
        <v>7868.91</v>
      </c>
      <c r="C2568" s="6">
        <f t="shared" si="173"/>
        <v>6250.9199999999992</v>
      </c>
      <c r="D2568" s="6">
        <v>6161.5199999999995</v>
      </c>
      <c r="E2568" s="6">
        <v>0</v>
      </c>
      <c r="F2568" s="6">
        <v>0</v>
      </c>
      <c r="G2568" s="6">
        <v>89.4</v>
      </c>
      <c r="H2568" s="6">
        <v>0</v>
      </c>
      <c r="I2568" s="1">
        <v>0</v>
      </c>
      <c r="J2568" s="6">
        <f t="shared" si="174"/>
        <v>14119.829999999998</v>
      </c>
      <c r="K2568" s="13" t="s">
        <v>3024</v>
      </c>
      <c r="L2568" s="13" t="s">
        <v>3024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13" t="s">
        <v>3024</v>
      </c>
      <c r="V2568" s="6">
        <v>0</v>
      </c>
      <c r="W2568" s="6">
        <f t="shared" si="175"/>
        <v>0</v>
      </c>
      <c r="X2568" s="6">
        <v>0</v>
      </c>
      <c r="Y2568" s="15">
        <v>0</v>
      </c>
      <c r="Z2568" s="15">
        <v>0</v>
      </c>
      <c r="AA2568" s="15">
        <f t="shared" si="176"/>
        <v>0</v>
      </c>
      <c r="AB2568" s="1">
        <v>2571.5700000000006</v>
      </c>
      <c r="AC2568" s="13" t="s">
        <v>3024</v>
      </c>
      <c r="AD2568" s="1">
        <v>9310.2000000000007</v>
      </c>
      <c r="AE2568" s="6">
        <v>10344.07</v>
      </c>
      <c r="AF2568" s="15">
        <v>0</v>
      </c>
      <c r="AG2568" s="26">
        <v>1537.700000000001</v>
      </c>
      <c r="AH2568" s="13" t="s">
        <v>3024</v>
      </c>
      <c r="AI2568" s="6">
        <v>0</v>
      </c>
      <c r="AJ2568" s="7"/>
      <c r="AK2568" s="4"/>
    </row>
    <row r="2569" spans="1:37" x14ac:dyDescent="0.25">
      <c r="A2569" s="1" t="s">
        <v>2387</v>
      </c>
      <c r="B2569" s="1">
        <v>645.66000000000054</v>
      </c>
      <c r="C2569" s="6">
        <f t="shared" ref="C2569:C2632" si="178">SUM(D2569:H2569)</f>
        <v>520.22999999999911</v>
      </c>
      <c r="D2569" s="6">
        <v>512.51999999999907</v>
      </c>
      <c r="E2569" s="6">
        <v>0</v>
      </c>
      <c r="F2569" s="6">
        <v>0</v>
      </c>
      <c r="G2569" s="6">
        <v>7.71</v>
      </c>
      <c r="H2569" s="6">
        <v>0</v>
      </c>
      <c r="I2569" s="1">
        <v>0</v>
      </c>
      <c r="J2569" s="6">
        <f t="shared" ref="J2569:J2632" si="179">B2569+C2569-I2569</f>
        <v>1165.8899999999996</v>
      </c>
      <c r="K2569" s="13" t="s">
        <v>3024</v>
      </c>
      <c r="L2569" s="13" t="s">
        <v>3024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13" t="s">
        <v>3024</v>
      </c>
      <c r="V2569" s="6">
        <v>0</v>
      </c>
      <c r="W2569" s="6">
        <f t="shared" ref="W2569:W2632" si="180">I2569</f>
        <v>0</v>
      </c>
      <c r="X2569" s="6">
        <v>0</v>
      </c>
      <c r="Y2569" s="15">
        <v>0</v>
      </c>
      <c r="Z2569" s="15">
        <v>0</v>
      </c>
      <c r="AA2569" s="15">
        <f t="shared" si="176"/>
        <v>0</v>
      </c>
      <c r="AB2569" s="1">
        <v>4413.0100000000011</v>
      </c>
      <c r="AC2569" s="13" t="s">
        <v>3024</v>
      </c>
      <c r="AD2569" s="1">
        <v>7196.1000000000031</v>
      </c>
      <c r="AE2569" s="6">
        <v>768.77999999999929</v>
      </c>
      <c r="AF2569" s="15">
        <v>0</v>
      </c>
      <c r="AG2569" s="26">
        <v>10840.330000000005</v>
      </c>
      <c r="AH2569" s="13" t="s">
        <v>3024</v>
      </c>
      <c r="AI2569" s="6">
        <v>0</v>
      </c>
      <c r="AK2569" s="4"/>
    </row>
    <row r="2570" spans="1:37" x14ac:dyDescent="0.25">
      <c r="A2570" s="1" t="s">
        <v>2388</v>
      </c>
      <c r="B2570" s="1">
        <v>16860.310000000001</v>
      </c>
      <c r="C2570" s="6">
        <f t="shared" si="178"/>
        <v>8966.5499999999993</v>
      </c>
      <c r="D2570" s="6">
        <v>8783.57</v>
      </c>
      <c r="E2570" s="6">
        <v>0</v>
      </c>
      <c r="F2570" s="6">
        <v>0</v>
      </c>
      <c r="G2570" s="6">
        <v>182.98</v>
      </c>
      <c r="H2570" s="6">
        <v>0</v>
      </c>
      <c r="I2570" s="1">
        <v>0</v>
      </c>
      <c r="J2570" s="6">
        <f t="shared" si="179"/>
        <v>25826.86</v>
      </c>
      <c r="K2570" s="13" t="s">
        <v>3024</v>
      </c>
      <c r="L2570" s="13" t="s">
        <v>3024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13" t="s">
        <v>3024</v>
      </c>
      <c r="V2570" s="6">
        <v>0</v>
      </c>
      <c r="W2570" s="6">
        <f t="shared" si="180"/>
        <v>0</v>
      </c>
      <c r="X2570" s="6">
        <v>0</v>
      </c>
      <c r="Y2570" s="15">
        <v>0</v>
      </c>
      <c r="Z2570" s="15">
        <v>0</v>
      </c>
      <c r="AA2570" s="15">
        <f t="shared" ref="AA2570:AA2633" si="181">Y2570-Z2570+I2570</f>
        <v>0</v>
      </c>
      <c r="AB2570" s="1">
        <v>4720.0599999999986</v>
      </c>
      <c r="AC2570" s="13" t="s">
        <v>3024</v>
      </c>
      <c r="AD2570" s="1">
        <v>16376.579999999998</v>
      </c>
      <c r="AE2570" s="6">
        <v>17279.7</v>
      </c>
      <c r="AF2570" s="15">
        <v>0</v>
      </c>
      <c r="AG2570" s="26">
        <v>3816.939999999996</v>
      </c>
      <c r="AH2570" s="13" t="s">
        <v>3024</v>
      </c>
      <c r="AI2570" s="6">
        <v>0</v>
      </c>
      <c r="AJ2570" s="7"/>
      <c r="AK2570" s="4"/>
    </row>
    <row r="2571" spans="1:37" x14ac:dyDescent="0.25">
      <c r="A2571" s="1" t="s">
        <v>2389</v>
      </c>
      <c r="B2571" s="1">
        <v>72614.610000000015</v>
      </c>
      <c r="C2571" s="6">
        <f t="shared" si="178"/>
        <v>40593.649999999994</v>
      </c>
      <c r="D2571" s="6">
        <v>37347.18</v>
      </c>
      <c r="E2571" s="6">
        <v>0</v>
      </c>
      <c r="F2571" s="6">
        <v>0</v>
      </c>
      <c r="G2571" s="6">
        <v>765.52</v>
      </c>
      <c r="H2571" s="6">
        <v>2480.9499999999998</v>
      </c>
      <c r="I2571" s="1">
        <v>0</v>
      </c>
      <c r="J2571" s="6">
        <f t="shared" si="179"/>
        <v>113208.26000000001</v>
      </c>
      <c r="K2571" s="13" t="s">
        <v>3024</v>
      </c>
      <c r="L2571" s="13" t="s">
        <v>3024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13" t="s">
        <v>3024</v>
      </c>
      <c r="V2571" s="6">
        <v>0</v>
      </c>
      <c r="W2571" s="6">
        <f t="shared" si="180"/>
        <v>0</v>
      </c>
      <c r="X2571" s="6">
        <v>0</v>
      </c>
      <c r="Y2571" s="15">
        <v>0</v>
      </c>
      <c r="Z2571" s="15">
        <v>0</v>
      </c>
      <c r="AA2571" s="15">
        <f t="shared" si="181"/>
        <v>0</v>
      </c>
      <c r="AB2571" s="1">
        <v>18602.97</v>
      </c>
      <c r="AC2571" s="13" t="s">
        <v>3024</v>
      </c>
      <c r="AD2571" s="1">
        <v>79606.339999999982</v>
      </c>
      <c r="AE2571" s="6">
        <v>71871.679999999993</v>
      </c>
      <c r="AF2571" s="15">
        <v>0</v>
      </c>
      <c r="AG2571" s="26">
        <v>26337.62999999999</v>
      </c>
      <c r="AH2571" s="13" t="s">
        <v>3024</v>
      </c>
      <c r="AI2571" s="6">
        <v>0</v>
      </c>
      <c r="AJ2571" s="7"/>
      <c r="AK2571" s="4"/>
    </row>
    <row r="2572" spans="1:37" x14ac:dyDescent="0.25">
      <c r="A2572" s="1" t="s">
        <v>2390</v>
      </c>
      <c r="B2572" s="1">
        <v>68717.060000000012</v>
      </c>
      <c r="C2572" s="6">
        <f t="shared" si="178"/>
        <v>31911.43</v>
      </c>
      <c r="D2572" s="6">
        <v>30564.05</v>
      </c>
      <c r="E2572" s="6">
        <v>0</v>
      </c>
      <c r="F2572" s="6">
        <v>0</v>
      </c>
      <c r="G2572" s="6">
        <v>713.43000000000006</v>
      </c>
      <c r="H2572" s="6">
        <v>633.95000000000005</v>
      </c>
      <c r="I2572" s="1">
        <v>0</v>
      </c>
      <c r="J2572" s="6">
        <f t="shared" si="179"/>
        <v>100628.49000000002</v>
      </c>
      <c r="K2572" s="13" t="s">
        <v>3024</v>
      </c>
      <c r="L2572" s="13" t="s">
        <v>3024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13" t="s">
        <v>3024</v>
      </c>
      <c r="V2572" s="6">
        <v>0</v>
      </c>
      <c r="W2572" s="6">
        <f t="shared" si="180"/>
        <v>0</v>
      </c>
      <c r="X2572" s="6">
        <v>0</v>
      </c>
      <c r="Y2572" s="15">
        <v>0</v>
      </c>
      <c r="Z2572" s="15">
        <v>0</v>
      </c>
      <c r="AA2572" s="15">
        <f t="shared" si="181"/>
        <v>0</v>
      </c>
      <c r="AB2572" s="1">
        <v>24031.529999999988</v>
      </c>
      <c r="AC2572" s="13" t="s">
        <v>3024</v>
      </c>
      <c r="AD2572" s="1">
        <v>82370.129999999976</v>
      </c>
      <c r="AE2572" s="6">
        <v>65784.98000000001</v>
      </c>
      <c r="AF2572" s="15">
        <v>0</v>
      </c>
      <c r="AG2572" s="26">
        <v>40616.679999999949</v>
      </c>
      <c r="AH2572" s="13" t="s">
        <v>3024</v>
      </c>
      <c r="AI2572" s="6">
        <v>0</v>
      </c>
      <c r="AJ2572" s="7"/>
      <c r="AK2572" s="4"/>
    </row>
    <row r="2573" spans="1:37" x14ac:dyDescent="0.25">
      <c r="A2573" s="1" t="s">
        <v>2391</v>
      </c>
      <c r="B2573" s="1">
        <v>78035.509999999995</v>
      </c>
      <c r="C2573" s="6">
        <f t="shared" si="178"/>
        <v>42300.719999999994</v>
      </c>
      <c r="D2573" s="6">
        <v>40436.939999999995</v>
      </c>
      <c r="E2573" s="6">
        <v>0</v>
      </c>
      <c r="F2573" s="6">
        <v>0</v>
      </c>
      <c r="G2573" s="6">
        <v>821.93</v>
      </c>
      <c r="H2573" s="6">
        <v>1041.8499999999999</v>
      </c>
      <c r="I2573" s="1">
        <v>0</v>
      </c>
      <c r="J2573" s="6">
        <f t="shared" si="179"/>
        <v>120336.22999999998</v>
      </c>
      <c r="K2573" s="13" t="s">
        <v>3024</v>
      </c>
      <c r="L2573" s="13" t="s">
        <v>3024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13" t="s">
        <v>3024</v>
      </c>
      <c r="V2573" s="6">
        <v>0</v>
      </c>
      <c r="W2573" s="6">
        <f t="shared" si="180"/>
        <v>0</v>
      </c>
      <c r="X2573" s="6">
        <v>0</v>
      </c>
      <c r="Y2573" s="15">
        <v>0</v>
      </c>
      <c r="Z2573" s="15">
        <v>0</v>
      </c>
      <c r="AA2573" s="15">
        <f t="shared" si="181"/>
        <v>0</v>
      </c>
      <c r="AB2573" s="1">
        <v>23393.66</v>
      </c>
      <c r="AC2573" s="13" t="s">
        <v>3024</v>
      </c>
      <c r="AD2573" s="1">
        <v>88402.059999999983</v>
      </c>
      <c r="AE2573" s="6">
        <v>80235.76999999999</v>
      </c>
      <c r="AF2573" s="15">
        <v>0</v>
      </c>
      <c r="AG2573" s="26">
        <v>31559.949999999997</v>
      </c>
      <c r="AH2573" s="13" t="s">
        <v>3024</v>
      </c>
      <c r="AI2573" s="6">
        <v>0</v>
      </c>
      <c r="AJ2573" s="7"/>
      <c r="AK2573" s="4"/>
    </row>
    <row r="2574" spans="1:37" x14ac:dyDescent="0.25">
      <c r="A2574" s="1" t="s">
        <v>2392</v>
      </c>
      <c r="B2574" s="1">
        <v>100327.57999999999</v>
      </c>
      <c r="C2574" s="6">
        <f t="shared" si="178"/>
        <v>61665.759999999995</v>
      </c>
      <c r="D2574" s="6">
        <v>58381.599999999991</v>
      </c>
      <c r="E2574" s="6">
        <v>0</v>
      </c>
      <c r="F2574" s="6">
        <v>0</v>
      </c>
      <c r="G2574" s="6">
        <v>1057.83</v>
      </c>
      <c r="H2574" s="6">
        <v>2226.33</v>
      </c>
      <c r="I2574" s="1">
        <v>0</v>
      </c>
      <c r="J2574" s="6">
        <f t="shared" si="179"/>
        <v>161993.33999999997</v>
      </c>
      <c r="K2574" s="13" t="s">
        <v>3024</v>
      </c>
      <c r="L2574" s="13" t="s">
        <v>3024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13" t="s">
        <v>3024</v>
      </c>
      <c r="V2574" s="6">
        <v>0</v>
      </c>
      <c r="W2574" s="6">
        <f t="shared" si="180"/>
        <v>0</v>
      </c>
      <c r="X2574" s="6">
        <v>0</v>
      </c>
      <c r="Y2574" s="15">
        <v>0</v>
      </c>
      <c r="Z2574" s="15">
        <v>0</v>
      </c>
      <c r="AA2574" s="15">
        <f t="shared" si="181"/>
        <v>0</v>
      </c>
      <c r="AB2574" s="1">
        <v>36040.529999999984</v>
      </c>
      <c r="AC2574" s="13" t="s">
        <v>3024</v>
      </c>
      <c r="AD2574" s="1">
        <v>120839.8</v>
      </c>
      <c r="AE2574" s="6">
        <v>108553.44999999998</v>
      </c>
      <c r="AF2574" s="15">
        <v>0</v>
      </c>
      <c r="AG2574" s="26">
        <v>48326.880000000005</v>
      </c>
      <c r="AH2574" s="13" t="s">
        <v>3024</v>
      </c>
      <c r="AI2574" s="6">
        <v>0</v>
      </c>
      <c r="AJ2574" s="7"/>
      <c r="AK2574" s="4"/>
    </row>
    <row r="2575" spans="1:37" x14ac:dyDescent="0.25">
      <c r="A2575" s="1" t="s">
        <v>2393</v>
      </c>
      <c r="B2575" s="1">
        <v>117864.46</v>
      </c>
      <c r="C2575" s="6">
        <f t="shared" si="178"/>
        <v>58468.700000000004</v>
      </c>
      <c r="D2575" s="6">
        <v>54434.39</v>
      </c>
      <c r="E2575" s="6">
        <v>0</v>
      </c>
      <c r="F2575" s="6">
        <v>0</v>
      </c>
      <c r="G2575" s="6">
        <v>1225.9099999999999</v>
      </c>
      <c r="H2575" s="6">
        <v>2808.3999999999996</v>
      </c>
      <c r="I2575" s="1">
        <v>0</v>
      </c>
      <c r="J2575" s="6">
        <f t="shared" si="179"/>
        <v>176333.16</v>
      </c>
      <c r="K2575" s="13" t="s">
        <v>3024</v>
      </c>
      <c r="L2575" s="13" t="s">
        <v>3024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13" t="s">
        <v>3024</v>
      </c>
      <c r="V2575" s="6">
        <v>0</v>
      </c>
      <c r="W2575" s="6">
        <f t="shared" si="180"/>
        <v>0</v>
      </c>
      <c r="X2575" s="6">
        <v>0</v>
      </c>
      <c r="Y2575" s="15">
        <v>0</v>
      </c>
      <c r="Z2575" s="15">
        <v>0</v>
      </c>
      <c r="AA2575" s="15">
        <f t="shared" si="181"/>
        <v>0</v>
      </c>
      <c r="AB2575" s="1">
        <v>33508.910000000018</v>
      </c>
      <c r="AC2575" s="13" t="s">
        <v>3024</v>
      </c>
      <c r="AD2575" s="1">
        <v>127111.45000000003</v>
      </c>
      <c r="AE2575" s="6">
        <v>115834.26</v>
      </c>
      <c r="AF2575" s="15">
        <v>0</v>
      </c>
      <c r="AG2575" s="26">
        <v>44786.100000000035</v>
      </c>
      <c r="AH2575" s="13" t="s">
        <v>3024</v>
      </c>
      <c r="AI2575" s="6">
        <v>0</v>
      </c>
      <c r="AJ2575" s="7"/>
      <c r="AK2575" s="4"/>
    </row>
    <row r="2576" spans="1:37" x14ac:dyDescent="0.25">
      <c r="A2576" s="1" t="s">
        <v>2394</v>
      </c>
      <c r="B2576" s="1">
        <v>68516.179999999993</v>
      </c>
      <c r="C2576" s="6">
        <f t="shared" si="178"/>
        <v>44676.17</v>
      </c>
      <c r="D2576" s="6">
        <v>41302.019999999997</v>
      </c>
      <c r="E2576" s="6">
        <v>0</v>
      </c>
      <c r="F2576" s="6">
        <v>0</v>
      </c>
      <c r="G2576" s="6">
        <v>764.6</v>
      </c>
      <c r="H2576" s="6">
        <v>2609.5499999999997</v>
      </c>
      <c r="I2576" s="1">
        <v>0</v>
      </c>
      <c r="J2576" s="6">
        <f t="shared" si="179"/>
        <v>113192.34999999999</v>
      </c>
      <c r="K2576" s="13" t="s">
        <v>3024</v>
      </c>
      <c r="L2576" s="13" t="s">
        <v>3024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13" t="s">
        <v>3024</v>
      </c>
      <c r="V2576" s="6">
        <v>0</v>
      </c>
      <c r="W2576" s="6">
        <f t="shared" si="180"/>
        <v>0</v>
      </c>
      <c r="X2576" s="6">
        <v>0</v>
      </c>
      <c r="Y2576" s="15">
        <v>0</v>
      </c>
      <c r="Z2576" s="15">
        <v>0</v>
      </c>
      <c r="AA2576" s="15">
        <f t="shared" si="181"/>
        <v>0</v>
      </c>
      <c r="AB2576" s="1">
        <v>30220.660000000011</v>
      </c>
      <c r="AC2576" s="13" t="s">
        <v>3024</v>
      </c>
      <c r="AD2576" s="1">
        <v>90080.610000000015</v>
      </c>
      <c r="AE2576" s="6">
        <v>79221.42</v>
      </c>
      <c r="AF2576" s="15">
        <v>0</v>
      </c>
      <c r="AG2576" s="26">
        <v>41079.850000000035</v>
      </c>
      <c r="AH2576" s="13" t="s">
        <v>3024</v>
      </c>
      <c r="AI2576" s="6">
        <v>0</v>
      </c>
      <c r="AJ2576" s="7"/>
      <c r="AK2576" s="4"/>
    </row>
    <row r="2577" spans="1:37" x14ac:dyDescent="0.25">
      <c r="A2577" s="1" t="s">
        <v>2395</v>
      </c>
      <c r="B2577" s="1">
        <v>61692.469999999994</v>
      </c>
      <c r="C2577" s="6">
        <f t="shared" si="178"/>
        <v>39093.61</v>
      </c>
      <c r="D2577" s="6">
        <v>34658.69</v>
      </c>
      <c r="E2577" s="6">
        <v>0</v>
      </c>
      <c r="F2577" s="6">
        <v>0</v>
      </c>
      <c r="G2577" s="6">
        <v>665.77</v>
      </c>
      <c r="H2577" s="6">
        <v>3769.15</v>
      </c>
      <c r="I2577" s="1">
        <v>0</v>
      </c>
      <c r="J2577" s="6">
        <f t="shared" si="179"/>
        <v>100786.07999999999</v>
      </c>
      <c r="K2577" s="13" t="s">
        <v>3024</v>
      </c>
      <c r="L2577" s="13" t="s">
        <v>3024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13" t="s">
        <v>3024</v>
      </c>
      <c r="V2577" s="6">
        <v>0</v>
      </c>
      <c r="W2577" s="6">
        <f t="shared" si="180"/>
        <v>0</v>
      </c>
      <c r="X2577" s="6">
        <v>0</v>
      </c>
      <c r="Y2577" s="15">
        <v>0</v>
      </c>
      <c r="Z2577" s="15">
        <v>0</v>
      </c>
      <c r="AA2577" s="15">
        <f t="shared" si="181"/>
        <v>0</v>
      </c>
      <c r="AB2577" s="1">
        <v>19600.260000000006</v>
      </c>
      <c r="AC2577" s="13" t="s">
        <v>3024</v>
      </c>
      <c r="AD2577" s="1">
        <v>73940.12999999999</v>
      </c>
      <c r="AE2577" s="6">
        <v>65502.36</v>
      </c>
      <c r="AF2577" s="15">
        <v>0</v>
      </c>
      <c r="AG2577" s="26">
        <v>28038.03</v>
      </c>
      <c r="AH2577" s="13" t="s">
        <v>3024</v>
      </c>
      <c r="AI2577" s="6">
        <v>0</v>
      </c>
      <c r="AJ2577" s="7"/>
      <c r="AK2577" s="4"/>
    </row>
    <row r="2578" spans="1:37" x14ac:dyDescent="0.25">
      <c r="A2578" s="1" t="s">
        <v>2396</v>
      </c>
      <c r="B2578" s="1">
        <v>60710.400000000001</v>
      </c>
      <c r="C2578" s="6">
        <f t="shared" si="178"/>
        <v>36184.270000000004</v>
      </c>
      <c r="D2578" s="6">
        <v>31259.780000000006</v>
      </c>
      <c r="E2578" s="6">
        <v>0</v>
      </c>
      <c r="F2578" s="6">
        <v>0</v>
      </c>
      <c r="G2578" s="6">
        <v>649.64</v>
      </c>
      <c r="H2578" s="6">
        <v>4274.8500000000004</v>
      </c>
      <c r="I2578" s="1">
        <v>0</v>
      </c>
      <c r="J2578" s="6">
        <f t="shared" si="179"/>
        <v>96894.670000000013</v>
      </c>
      <c r="K2578" s="13" t="s">
        <v>3024</v>
      </c>
      <c r="L2578" s="13" t="s">
        <v>3024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13" t="s">
        <v>3024</v>
      </c>
      <c r="V2578" s="6">
        <v>0</v>
      </c>
      <c r="W2578" s="6">
        <f t="shared" si="180"/>
        <v>0</v>
      </c>
      <c r="X2578" s="6">
        <v>0</v>
      </c>
      <c r="Y2578" s="15">
        <v>0</v>
      </c>
      <c r="Z2578" s="15">
        <v>0</v>
      </c>
      <c r="AA2578" s="15">
        <f t="shared" si="181"/>
        <v>0</v>
      </c>
      <c r="AB2578" s="1">
        <v>17132.390000000007</v>
      </c>
      <c r="AC2578" s="13" t="s">
        <v>3024</v>
      </c>
      <c r="AD2578" s="1">
        <v>67289.600000000006</v>
      </c>
      <c r="AE2578" s="6">
        <v>61804.950000000004</v>
      </c>
      <c r="AF2578" s="15">
        <v>0</v>
      </c>
      <c r="AG2578" s="26">
        <v>22617.040000000001</v>
      </c>
      <c r="AH2578" s="13" t="s">
        <v>3024</v>
      </c>
      <c r="AI2578" s="6">
        <v>0</v>
      </c>
      <c r="AJ2578" s="7"/>
      <c r="AK2578" s="4"/>
    </row>
    <row r="2579" spans="1:37" x14ac:dyDescent="0.25">
      <c r="A2579" s="1" t="s">
        <v>2397</v>
      </c>
      <c r="B2579" s="1">
        <v>80824.490000000005</v>
      </c>
      <c r="C2579" s="6">
        <f t="shared" si="178"/>
        <v>58424.59</v>
      </c>
      <c r="D2579" s="6">
        <v>52727.319999999992</v>
      </c>
      <c r="E2579" s="6">
        <v>0</v>
      </c>
      <c r="F2579" s="6">
        <v>0</v>
      </c>
      <c r="G2579" s="6">
        <v>866.97</v>
      </c>
      <c r="H2579" s="6">
        <v>4830.3</v>
      </c>
      <c r="I2579" s="1">
        <v>0</v>
      </c>
      <c r="J2579" s="6">
        <f t="shared" si="179"/>
        <v>139249.08000000002</v>
      </c>
      <c r="K2579" s="13" t="s">
        <v>3024</v>
      </c>
      <c r="L2579" s="13" t="s">
        <v>3024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13" t="s">
        <v>3024</v>
      </c>
      <c r="V2579" s="6">
        <v>0</v>
      </c>
      <c r="W2579" s="6">
        <f t="shared" si="180"/>
        <v>0</v>
      </c>
      <c r="X2579" s="6">
        <v>0</v>
      </c>
      <c r="Y2579" s="15">
        <v>0</v>
      </c>
      <c r="Z2579" s="15">
        <v>0</v>
      </c>
      <c r="AA2579" s="15">
        <f t="shared" si="181"/>
        <v>0</v>
      </c>
      <c r="AB2579" s="1">
        <v>26522.240000000013</v>
      </c>
      <c r="AC2579" s="13" t="s">
        <v>3024</v>
      </c>
      <c r="AD2579" s="1">
        <v>99645.050000000017</v>
      </c>
      <c r="AE2579" s="6">
        <v>91400.34</v>
      </c>
      <c r="AF2579" s="15">
        <v>0</v>
      </c>
      <c r="AG2579" s="26">
        <v>34766.950000000033</v>
      </c>
      <c r="AH2579" s="13" t="s">
        <v>3024</v>
      </c>
      <c r="AI2579" s="6">
        <v>0</v>
      </c>
      <c r="AJ2579" s="7"/>
      <c r="AK2579" s="4"/>
    </row>
    <row r="2580" spans="1:37" x14ac:dyDescent="0.25">
      <c r="A2580" s="1" t="s">
        <v>2398</v>
      </c>
      <c r="B2580" s="1">
        <v>49083.689999999988</v>
      </c>
      <c r="C2580" s="6">
        <f t="shared" si="178"/>
        <v>32375.299999999996</v>
      </c>
      <c r="D2580" s="6">
        <v>28866.649999999994</v>
      </c>
      <c r="E2580" s="6">
        <v>0</v>
      </c>
      <c r="F2580" s="6">
        <v>0</v>
      </c>
      <c r="G2580" s="6">
        <v>516</v>
      </c>
      <c r="H2580" s="6">
        <v>2992.65</v>
      </c>
      <c r="I2580" s="1">
        <v>0</v>
      </c>
      <c r="J2580" s="6">
        <f t="shared" si="179"/>
        <v>81458.989999999991</v>
      </c>
      <c r="K2580" s="13" t="s">
        <v>3024</v>
      </c>
      <c r="L2580" s="13" t="s">
        <v>3024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13" t="s">
        <v>3024</v>
      </c>
      <c r="V2580" s="6">
        <v>0</v>
      </c>
      <c r="W2580" s="6">
        <f t="shared" si="180"/>
        <v>0</v>
      </c>
      <c r="X2580" s="6">
        <v>0</v>
      </c>
      <c r="Y2580" s="15">
        <v>0</v>
      </c>
      <c r="Z2580" s="15">
        <v>0</v>
      </c>
      <c r="AA2580" s="15">
        <f t="shared" si="181"/>
        <v>0</v>
      </c>
      <c r="AB2580" s="1">
        <v>25104.260000000002</v>
      </c>
      <c r="AC2580" s="13" t="s">
        <v>3024</v>
      </c>
      <c r="AD2580" s="1">
        <v>67373.069999999978</v>
      </c>
      <c r="AE2580" s="6">
        <v>53924.099999999991</v>
      </c>
      <c r="AF2580" s="15">
        <v>0</v>
      </c>
      <c r="AG2580" s="26">
        <v>38553.230000000003</v>
      </c>
      <c r="AH2580" s="13" t="s">
        <v>3024</v>
      </c>
      <c r="AI2580" s="6">
        <v>0</v>
      </c>
      <c r="AJ2580" s="7"/>
      <c r="AK2580" s="4"/>
    </row>
    <row r="2581" spans="1:37" x14ac:dyDescent="0.25">
      <c r="A2581" s="1" t="s">
        <v>2399</v>
      </c>
      <c r="B2581" s="1">
        <v>70575.600000000006</v>
      </c>
      <c r="C2581" s="6">
        <f t="shared" si="178"/>
        <v>43442.080000000002</v>
      </c>
      <c r="D2581" s="6">
        <v>38840.26</v>
      </c>
      <c r="E2581" s="6">
        <v>0</v>
      </c>
      <c r="F2581" s="6">
        <v>0</v>
      </c>
      <c r="G2581" s="6">
        <v>769.22</v>
      </c>
      <c r="H2581" s="6">
        <v>3832.6</v>
      </c>
      <c r="I2581" s="1">
        <v>0</v>
      </c>
      <c r="J2581" s="6">
        <f t="shared" si="179"/>
        <v>114017.68000000001</v>
      </c>
      <c r="K2581" s="13" t="s">
        <v>3024</v>
      </c>
      <c r="L2581" s="13" t="s">
        <v>3024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13" t="s">
        <v>3024</v>
      </c>
      <c r="V2581" s="6">
        <v>0</v>
      </c>
      <c r="W2581" s="6">
        <f t="shared" si="180"/>
        <v>0</v>
      </c>
      <c r="X2581" s="6">
        <v>0</v>
      </c>
      <c r="Y2581" s="15">
        <v>0</v>
      </c>
      <c r="Z2581" s="15">
        <v>0</v>
      </c>
      <c r="AA2581" s="15">
        <f t="shared" si="181"/>
        <v>0</v>
      </c>
      <c r="AB2581" s="1">
        <v>28012.299999999981</v>
      </c>
      <c r="AC2581" s="13" t="s">
        <v>3024</v>
      </c>
      <c r="AD2581" s="1">
        <v>83444.609999999986</v>
      </c>
      <c r="AE2581" s="6">
        <v>75928.929999999993</v>
      </c>
      <c r="AF2581" s="15">
        <v>0</v>
      </c>
      <c r="AG2581" s="26">
        <v>35527.979999999974</v>
      </c>
      <c r="AH2581" s="13" t="s">
        <v>3024</v>
      </c>
      <c r="AI2581" s="6">
        <v>0</v>
      </c>
      <c r="AJ2581" s="7"/>
      <c r="AK2581" s="4"/>
    </row>
    <row r="2582" spans="1:37" ht="15" customHeight="1" x14ac:dyDescent="0.25">
      <c r="A2582" s="1" t="s">
        <v>3061</v>
      </c>
      <c r="B2582" s="1">
        <v>0</v>
      </c>
      <c r="C2582" s="6">
        <f t="shared" si="178"/>
        <v>80817.060000000012</v>
      </c>
      <c r="D2582" s="6">
        <v>80462.62000000001</v>
      </c>
      <c r="E2582" s="6">
        <v>0</v>
      </c>
      <c r="F2582" s="6">
        <v>0</v>
      </c>
      <c r="G2582" s="6">
        <v>354.44</v>
      </c>
      <c r="H2582" s="6">
        <v>0</v>
      </c>
      <c r="I2582" s="1">
        <v>0</v>
      </c>
      <c r="J2582" s="6">
        <f t="shared" si="179"/>
        <v>80817.060000000012</v>
      </c>
      <c r="K2582" s="13" t="s">
        <v>3024</v>
      </c>
      <c r="L2582" s="13" t="s">
        <v>3024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13" t="s">
        <v>3024</v>
      </c>
      <c r="V2582" s="6">
        <v>0</v>
      </c>
      <c r="W2582" s="6">
        <f t="shared" si="180"/>
        <v>0</v>
      </c>
      <c r="X2582" s="6">
        <v>0</v>
      </c>
      <c r="Y2582" s="15">
        <v>0</v>
      </c>
      <c r="Z2582" s="15">
        <v>0</v>
      </c>
      <c r="AA2582" s="15">
        <f t="shared" si="181"/>
        <v>0</v>
      </c>
      <c r="AB2582" s="16" t="s">
        <v>3024</v>
      </c>
      <c r="AC2582" s="13" t="s">
        <v>3024</v>
      </c>
      <c r="AD2582" s="1">
        <v>128837.28000000003</v>
      </c>
      <c r="AE2582" s="6">
        <v>80462.62000000001</v>
      </c>
      <c r="AF2582" s="15">
        <v>0</v>
      </c>
      <c r="AG2582" s="26">
        <v>48374.660000000025</v>
      </c>
      <c r="AH2582" s="13" t="s">
        <v>3024</v>
      </c>
      <c r="AI2582" s="6">
        <v>0</v>
      </c>
      <c r="AJ2582" s="4"/>
    </row>
    <row r="2583" spans="1:37" x14ac:dyDescent="0.25">
      <c r="A2583" s="1" t="s">
        <v>2401</v>
      </c>
      <c r="B2583" s="1">
        <v>64973.360000000008</v>
      </c>
      <c r="C2583" s="6">
        <f t="shared" si="178"/>
        <v>41965.47</v>
      </c>
      <c r="D2583" s="6">
        <v>40218.380000000005</v>
      </c>
      <c r="E2583" s="6">
        <v>0</v>
      </c>
      <c r="F2583" s="6">
        <v>0</v>
      </c>
      <c r="G2583" s="6">
        <v>698.33999999999992</v>
      </c>
      <c r="H2583" s="6">
        <v>1048.75</v>
      </c>
      <c r="I2583" s="1">
        <v>0</v>
      </c>
      <c r="J2583" s="6">
        <f t="shared" si="179"/>
        <v>106938.83000000002</v>
      </c>
      <c r="K2583" s="13" t="s">
        <v>3024</v>
      </c>
      <c r="L2583" s="13" t="s">
        <v>3024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13" t="s">
        <v>3024</v>
      </c>
      <c r="V2583" s="6">
        <v>0</v>
      </c>
      <c r="W2583" s="6">
        <f t="shared" si="180"/>
        <v>0</v>
      </c>
      <c r="X2583" s="6">
        <v>0</v>
      </c>
      <c r="Y2583" s="15">
        <v>0</v>
      </c>
      <c r="Z2583" s="15">
        <v>0</v>
      </c>
      <c r="AA2583" s="15">
        <f t="shared" si="181"/>
        <v>0</v>
      </c>
      <c r="AB2583" s="1">
        <v>18729.339999999989</v>
      </c>
      <c r="AC2583" s="13" t="s">
        <v>3024</v>
      </c>
      <c r="AD2583" s="1">
        <v>80123.399999999965</v>
      </c>
      <c r="AE2583" s="6">
        <v>69604.400000000009</v>
      </c>
      <c r="AF2583" s="15">
        <v>0</v>
      </c>
      <c r="AG2583" s="26">
        <v>29248.339999999956</v>
      </c>
      <c r="AH2583" s="13" t="s">
        <v>3024</v>
      </c>
      <c r="AI2583" s="6">
        <v>0</v>
      </c>
      <c r="AJ2583" s="7"/>
      <c r="AK2583" s="4"/>
    </row>
    <row r="2584" spans="1:37" ht="15" customHeight="1" x14ac:dyDescent="0.25">
      <c r="A2584" s="1" t="s">
        <v>2402</v>
      </c>
      <c r="B2584" s="1">
        <v>9734.4900000000016</v>
      </c>
      <c r="C2584" s="6">
        <f t="shared" si="178"/>
        <v>3848.83</v>
      </c>
      <c r="D2584" s="6">
        <v>3750.43</v>
      </c>
      <c r="E2584" s="6">
        <v>0</v>
      </c>
      <c r="F2584" s="6">
        <v>0</v>
      </c>
      <c r="G2584" s="6">
        <v>98.4</v>
      </c>
      <c r="H2584" s="6">
        <v>0</v>
      </c>
      <c r="I2584" s="1">
        <v>0</v>
      </c>
      <c r="J2584" s="6">
        <f t="shared" si="179"/>
        <v>13583.320000000002</v>
      </c>
      <c r="K2584" s="13" t="s">
        <v>3024</v>
      </c>
      <c r="L2584" s="13" t="s">
        <v>3024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13" t="s">
        <v>3024</v>
      </c>
      <c r="V2584" s="6">
        <v>0</v>
      </c>
      <c r="W2584" s="6">
        <f t="shared" si="180"/>
        <v>0</v>
      </c>
      <c r="X2584" s="6">
        <v>0</v>
      </c>
      <c r="Y2584" s="15">
        <v>0</v>
      </c>
      <c r="Z2584" s="15">
        <v>0</v>
      </c>
      <c r="AA2584" s="15">
        <f t="shared" si="181"/>
        <v>0</v>
      </c>
      <c r="AB2584" s="16" t="s">
        <v>3024</v>
      </c>
      <c r="AC2584" s="6">
        <v>7664.699999999998</v>
      </c>
      <c r="AD2584" s="1">
        <v>9411.1999999999989</v>
      </c>
      <c r="AE2584" s="6">
        <v>4748.8399999999992</v>
      </c>
      <c r="AF2584" s="15">
        <v>0</v>
      </c>
      <c r="AG2584" s="16" t="s">
        <v>3024</v>
      </c>
      <c r="AH2584" s="15">
        <v>3002.3399999999979</v>
      </c>
      <c r="AI2584" s="6">
        <v>0</v>
      </c>
      <c r="AJ2584" s="7"/>
      <c r="AK2584" s="4"/>
    </row>
    <row r="2585" spans="1:37" x14ac:dyDescent="0.25">
      <c r="A2585" s="1" t="s">
        <v>3003</v>
      </c>
      <c r="B2585" s="1">
        <v>35757.430000000008</v>
      </c>
      <c r="C2585" s="6">
        <f t="shared" si="178"/>
        <v>51447.74</v>
      </c>
      <c r="D2585" s="6">
        <v>50940.06</v>
      </c>
      <c r="E2585" s="6">
        <v>0</v>
      </c>
      <c r="F2585" s="6">
        <v>0</v>
      </c>
      <c r="G2585" s="6">
        <v>507.68</v>
      </c>
      <c r="H2585" s="6">
        <v>0</v>
      </c>
      <c r="I2585" s="1">
        <v>0</v>
      </c>
      <c r="J2585" s="6">
        <f t="shared" si="179"/>
        <v>87205.170000000013</v>
      </c>
      <c r="K2585" s="13" t="s">
        <v>3024</v>
      </c>
      <c r="L2585" s="13" t="s">
        <v>3024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13" t="s">
        <v>3024</v>
      </c>
      <c r="V2585" s="6">
        <v>0</v>
      </c>
      <c r="W2585" s="6">
        <f t="shared" si="180"/>
        <v>0</v>
      </c>
      <c r="X2585" s="6">
        <v>0</v>
      </c>
      <c r="Y2585" s="15">
        <v>0</v>
      </c>
      <c r="Z2585" s="15">
        <v>0</v>
      </c>
      <c r="AA2585" s="15">
        <f t="shared" si="181"/>
        <v>0</v>
      </c>
      <c r="AB2585" s="1">
        <v>91175.479999999981</v>
      </c>
      <c r="AC2585" s="13" t="s">
        <v>3024</v>
      </c>
      <c r="AD2585" s="1">
        <v>136763.21999999997</v>
      </c>
      <c r="AE2585" s="6">
        <v>86570.78</v>
      </c>
      <c r="AF2585" s="15">
        <v>0</v>
      </c>
      <c r="AG2585" s="26">
        <v>141367.91999999995</v>
      </c>
      <c r="AH2585" s="13" t="s">
        <v>3024</v>
      </c>
      <c r="AI2585" s="6">
        <v>0</v>
      </c>
      <c r="AJ2585" s="7"/>
      <c r="AK2585" s="4"/>
    </row>
    <row r="2586" spans="1:37" x14ac:dyDescent="0.25">
      <c r="A2586" s="1" t="s">
        <v>2403</v>
      </c>
      <c r="B2586" s="1">
        <v>84743.01999999999</v>
      </c>
      <c r="C2586" s="6">
        <f t="shared" si="178"/>
        <v>51554.859999999993</v>
      </c>
      <c r="D2586" s="6">
        <v>46792.799999999988</v>
      </c>
      <c r="E2586" s="6">
        <v>0</v>
      </c>
      <c r="F2586" s="6">
        <v>0</v>
      </c>
      <c r="G2586" s="6">
        <v>915.01</v>
      </c>
      <c r="H2586" s="6">
        <v>3847.05</v>
      </c>
      <c r="I2586" s="1">
        <v>0</v>
      </c>
      <c r="J2586" s="6">
        <f t="shared" si="179"/>
        <v>136297.87999999998</v>
      </c>
      <c r="K2586" s="13" t="s">
        <v>3024</v>
      </c>
      <c r="L2586" s="13" t="s">
        <v>3024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13" t="s">
        <v>3024</v>
      </c>
      <c r="V2586" s="6">
        <v>0</v>
      </c>
      <c r="W2586" s="6">
        <f t="shared" si="180"/>
        <v>0</v>
      </c>
      <c r="X2586" s="6">
        <v>0</v>
      </c>
      <c r="Y2586" s="15">
        <v>0</v>
      </c>
      <c r="Z2586" s="15">
        <v>0</v>
      </c>
      <c r="AA2586" s="15">
        <f t="shared" si="181"/>
        <v>0</v>
      </c>
      <c r="AB2586" s="1">
        <v>32903.17</v>
      </c>
      <c r="AC2586" s="13" t="s">
        <v>3024</v>
      </c>
      <c r="AD2586" s="1">
        <v>101158.74</v>
      </c>
      <c r="AE2586" s="6">
        <v>95296.199999999983</v>
      </c>
      <c r="AF2586" s="15">
        <v>0</v>
      </c>
      <c r="AG2586" s="26">
        <v>38765.710000000021</v>
      </c>
      <c r="AH2586" s="13" t="s">
        <v>3024</v>
      </c>
      <c r="AI2586" s="6">
        <v>0</v>
      </c>
      <c r="AJ2586" s="7"/>
      <c r="AK2586" s="4"/>
    </row>
    <row r="2587" spans="1:37" x14ac:dyDescent="0.25">
      <c r="A2587" s="1" t="s">
        <v>2404</v>
      </c>
      <c r="B2587" s="1">
        <v>82302.62999999999</v>
      </c>
      <c r="C2587" s="6">
        <f t="shared" si="178"/>
        <v>51400.14</v>
      </c>
      <c r="D2587" s="6">
        <v>49359.44</v>
      </c>
      <c r="E2587" s="6">
        <v>0</v>
      </c>
      <c r="F2587" s="6">
        <v>0</v>
      </c>
      <c r="G2587" s="6">
        <v>883.35000000000014</v>
      </c>
      <c r="H2587" s="6">
        <v>1157.3499999999999</v>
      </c>
      <c r="I2587" s="1">
        <v>0</v>
      </c>
      <c r="J2587" s="6">
        <f t="shared" si="179"/>
        <v>133702.76999999999</v>
      </c>
      <c r="K2587" s="13" t="s">
        <v>3024</v>
      </c>
      <c r="L2587" s="13" t="s">
        <v>3024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13" t="s">
        <v>3024</v>
      </c>
      <c r="V2587" s="6">
        <v>0</v>
      </c>
      <c r="W2587" s="6">
        <f t="shared" si="180"/>
        <v>0</v>
      </c>
      <c r="X2587" s="6">
        <v>0</v>
      </c>
      <c r="Y2587" s="15">
        <v>0</v>
      </c>
      <c r="Z2587" s="15">
        <v>0</v>
      </c>
      <c r="AA2587" s="15">
        <f t="shared" si="181"/>
        <v>0</v>
      </c>
      <c r="AB2587" s="1">
        <v>32153.909999999985</v>
      </c>
      <c r="AC2587" s="13" t="s">
        <v>3024</v>
      </c>
      <c r="AD2587" s="1">
        <v>102039.81999999999</v>
      </c>
      <c r="AE2587" s="6">
        <v>93988.42</v>
      </c>
      <c r="AF2587" s="15">
        <v>0</v>
      </c>
      <c r="AG2587" s="26">
        <v>40205.309999999969</v>
      </c>
      <c r="AH2587" s="13" t="s">
        <v>3024</v>
      </c>
      <c r="AI2587" s="6">
        <v>0</v>
      </c>
      <c r="AJ2587" s="7"/>
      <c r="AK2587" s="4"/>
    </row>
    <row r="2588" spans="1:37" x14ac:dyDescent="0.25">
      <c r="A2588" s="1" t="s">
        <v>2405</v>
      </c>
      <c r="B2588" s="1">
        <v>69668.360000000015</v>
      </c>
      <c r="C2588" s="6">
        <f t="shared" si="178"/>
        <v>47053.990000000005</v>
      </c>
      <c r="D2588" s="6">
        <v>40801.640000000007</v>
      </c>
      <c r="E2588" s="6">
        <v>0</v>
      </c>
      <c r="F2588" s="6">
        <v>0</v>
      </c>
      <c r="G2588" s="6">
        <v>756.49</v>
      </c>
      <c r="H2588" s="6">
        <v>5495.8600000000006</v>
      </c>
      <c r="I2588" s="1">
        <v>0</v>
      </c>
      <c r="J2588" s="6">
        <f t="shared" si="179"/>
        <v>116722.35000000002</v>
      </c>
      <c r="K2588" s="13" t="s">
        <v>3024</v>
      </c>
      <c r="L2588" s="13" t="s">
        <v>3024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13" t="s">
        <v>3024</v>
      </c>
      <c r="V2588" s="6">
        <v>0</v>
      </c>
      <c r="W2588" s="6">
        <f t="shared" si="180"/>
        <v>0</v>
      </c>
      <c r="X2588" s="6">
        <v>0</v>
      </c>
      <c r="Y2588" s="15">
        <v>0</v>
      </c>
      <c r="Z2588" s="15">
        <v>0</v>
      </c>
      <c r="AA2588" s="15">
        <f t="shared" si="181"/>
        <v>0</v>
      </c>
      <c r="AB2588" s="1">
        <v>30161.150000000012</v>
      </c>
      <c r="AC2588" s="13" t="s">
        <v>3024</v>
      </c>
      <c r="AD2588" s="1">
        <v>81857.200000000012</v>
      </c>
      <c r="AE2588" s="6">
        <v>75136.150000000009</v>
      </c>
      <c r="AF2588" s="15">
        <v>0</v>
      </c>
      <c r="AG2588" s="26">
        <v>36882.200000000012</v>
      </c>
      <c r="AH2588" s="13" t="s">
        <v>3024</v>
      </c>
      <c r="AI2588" s="6">
        <v>0</v>
      </c>
      <c r="AJ2588" s="7"/>
      <c r="AK2588" s="4"/>
    </row>
    <row r="2589" spans="1:37" x14ac:dyDescent="0.25">
      <c r="A2589" s="1" t="s">
        <v>2406</v>
      </c>
      <c r="B2589" s="1">
        <v>71477.179999999993</v>
      </c>
      <c r="C2589" s="6">
        <f t="shared" si="178"/>
        <v>38286.18</v>
      </c>
      <c r="D2589" s="6">
        <v>32952.959999999999</v>
      </c>
      <c r="E2589" s="6">
        <v>0</v>
      </c>
      <c r="F2589" s="6">
        <v>0</v>
      </c>
      <c r="G2589" s="6">
        <v>759.22</v>
      </c>
      <c r="H2589" s="6">
        <v>4574</v>
      </c>
      <c r="I2589" s="1">
        <v>0</v>
      </c>
      <c r="J2589" s="6">
        <f t="shared" si="179"/>
        <v>109763.35999999999</v>
      </c>
      <c r="K2589" s="13" t="s">
        <v>3024</v>
      </c>
      <c r="L2589" s="13" t="s">
        <v>3024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13" t="s">
        <v>3024</v>
      </c>
      <c r="V2589" s="6">
        <v>0</v>
      </c>
      <c r="W2589" s="6">
        <f t="shared" si="180"/>
        <v>0</v>
      </c>
      <c r="X2589" s="6">
        <v>0</v>
      </c>
      <c r="Y2589" s="15">
        <v>0</v>
      </c>
      <c r="Z2589" s="15">
        <v>0</v>
      </c>
      <c r="AA2589" s="15">
        <f t="shared" si="181"/>
        <v>0</v>
      </c>
      <c r="AB2589" s="1">
        <v>33043.32</v>
      </c>
      <c r="AC2589" s="13" t="s">
        <v>3024</v>
      </c>
      <c r="AD2589" s="1">
        <v>92719.550000000017</v>
      </c>
      <c r="AE2589" s="6">
        <v>71048.099999999991</v>
      </c>
      <c r="AF2589" s="15">
        <v>0</v>
      </c>
      <c r="AG2589" s="26">
        <v>54714.770000000019</v>
      </c>
      <c r="AH2589" s="13" t="s">
        <v>3024</v>
      </c>
      <c r="AI2589" s="6">
        <v>0</v>
      </c>
      <c r="AJ2589" s="7"/>
      <c r="AK2589" s="4"/>
    </row>
    <row r="2590" spans="1:37" ht="15" customHeight="1" x14ac:dyDescent="0.25">
      <c r="A2590" s="1" t="s">
        <v>2407</v>
      </c>
      <c r="B2590" s="1">
        <v>11398.589999999998</v>
      </c>
      <c r="C2590" s="6">
        <f t="shared" si="178"/>
        <v>2900.54</v>
      </c>
      <c r="D2590" s="6">
        <v>2784.86</v>
      </c>
      <c r="E2590" s="6">
        <v>0</v>
      </c>
      <c r="F2590" s="6">
        <v>0</v>
      </c>
      <c r="G2590" s="6">
        <v>115.67999999999999</v>
      </c>
      <c r="H2590" s="6">
        <v>0</v>
      </c>
      <c r="I2590" s="1">
        <v>0</v>
      </c>
      <c r="J2590" s="6">
        <f t="shared" si="179"/>
        <v>14299.129999999997</v>
      </c>
      <c r="K2590" s="13" t="s">
        <v>3024</v>
      </c>
      <c r="L2590" s="13" t="s">
        <v>3024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13" t="s">
        <v>3024</v>
      </c>
      <c r="V2590" s="6">
        <v>0</v>
      </c>
      <c r="W2590" s="6">
        <f t="shared" si="180"/>
        <v>0</v>
      </c>
      <c r="X2590" s="6">
        <v>0</v>
      </c>
      <c r="Y2590" s="15">
        <v>0</v>
      </c>
      <c r="Z2590" s="15">
        <v>0</v>
      </c>
      <c r="AA2590" s="15">
        <f t="shared" si="181"/>
        <v>0</v>
      </c>
      <c r="AB2590" s="16" t="s">
        <v>3024</v>
      </c>
      <c r="AC2590" s="6">
        <v>3519.8000000000029</v>
      </c>
      <c r="AD2590" s="1">
        <v>12016.9</v>
      </c>
      <c r="AE2590" s="6">
        <v>5573.6099999999988</v>
      </c>
      <c r="AF2590" s="15">
        <v>0</v>
      </c>
      <c r="AG2590" s="26">
        <v>2923.4899999999975</v>
      </c>
      <c r="AH2590" s="13" t="s">
        <v>3024</v>
      </c>
      <c r="AI2590" s="6">
        <v>0</v>
      </c>
      <c r="AJ2590" s="7"/>
      <c r="AK2590" s="4"/>
    </row>
    <row r="2591" spans="1:37" x14ac:dyDescent="0.25">
      <c r="A2591" s="1" t="s">
        <v>2408</v>
      </c>
      <c r="B2591" s="1">
        <v>32025.369999999995</v>
      </c>
      <c r="C2591" s="6">
        <f t="shared" si="178"/>
        <v>21685.700000000004</v>
      </c>
      <c r="D2591" s="6">
        <v>16660.580000000002</v>
      </c>
      <c r="E2591" s="6">
        <v>0</v>
      </c>
      <c r="F2591" s="6">
        <v>0</v>
      </c>
      <c r="G2591" s="6">
        <v>348.77</v>
      </c>
      <c r="H2591" s="6">
        <v>4676.3500000000013</v>
      </c>
      <c r="I2591" s="1">
        <v>0</v>
      </c>
      <c r="J2591" s="6">
        <f t="shared" si="179"/>
        <v>53711.07</v>
      </c>
      <c r="K2591" s="13" t="s">
        <v>3024</v>
      </c>
      <c r="L2591" s="13" t="s">
        <v>3024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13" t="s">
        <v>3024</v>
      </c>
      <c r="V2591" s="6">
        <v>0</v>
      </c>
      <c r="W2591" s="6">
        <f t="shared" si="180"/>
        <v>0</v>
      </c>
      <c r="X2591" s="6">
        <v>0</v>
      </c>
      <c r="Y2591" s="15">
        <v>0</v>
      </c>
      <c r="Z2591" s="15">
        <v>0</v>
      </c>
      <c r="AA2591" s="15">
        <f t="shared" si="181"/>
        <v>0</v>
      </c>
      <c r="AB2591" s="1">
        <v>13570.380000000001</v>
      </c>
      <c r="AC2591" s="13" t="s">
        <v>3024</v>
      </c>
      <c r="AD2591" s="1">
        <v>39543.47</v>
      </c>
      <c r="AE2591" s="6">
        <v>32364.68</v>
      </c>
      <c r="AF2591" s="15">
        <v>0</v>
      </c>
      <c r="AG2591" s="26">
        <v>20749.169999999998</v>
      </c>
      <c r="AH2591" s="13" t="s">
        <v>3024</v>
      </c>
      <c r="AI2591" s="6">
        <v>0</v>
      </c>
      <c r="AJ2591" s="7"/>
      <c r="AK2591" s="4"/>
    </row>
    <row r="2592" spans="1:37" x14ac:dyDescent="0.25">
      <c r="A2592" s="1" t="s">
        <v>2409</v>
      </c>
      <c r="B2592" s="1">
        <v>65097.39</v>
      </c>
      <c r="C2592" s="6">
        <f t="shared" si="178"/>
        <v>55413.229999999996</v>
      </c>
      <c r="D2592" s="6">
        <v>49816.45</v>
      </c>
      <c r="E2592" s="6">
        <v>0</v>
      </c>
      <c r="F2592" s="6">
        <v>0</v>
      </c>
      <c r="G2592" s="6">
        <v>732.52</v>
      </c>
      <c r="H2592" s="6">
        <v>4864.26</v>
      </c>
      <c r="I2592" s="1">
        <v>0</v>
      </c>
      <c r="J2592" s="6">
        <f t="shared" si="179"/>
        <v>120510.62</v>
      </c>
      <c r="K2592" s="13" t="s">
        <v>3024</v>
      </c>
      <c r="L2592" s="13" t="s">
        <v>3024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13" t="s">
        <v>3024</v>
      </c>
      <c r="V2592" s="6">
        <v>0</v>
      </c>
      <c r="W2592" s="6">
        <f t="shared" si="180"/>
        <v>0</v>
      </c>
      <c r="X2592" s="6">
        <v>0</v>
      </c>
      <c r="Y2592" s="15">
        <v>0</v>
      </c>
      <c r="Z2592" s="15">
        <v>0</v>
      </c>
      <c r="AA2592" s="15">
        <f t="shared" si="181"/>
        <v>0</v>
      </c>
      <c r="AB2592" s="1">
        <v>30278.780000000002</v>
      </c>
      <c r="AC2592" s="13" t="s">
        <v>3024</v>
      </c>
      <c r="AD2592" s="1">
        <v>80082.510000000009</v>
      </c>
      <c r="AE2592" s="6">
        <v>87246.25</v>
      </c>
      <c r="AF2592" s="15">
        <v>0</v>
      </c>
      <c r="AG2592" s="26">
        <v>23115.040000000005</v>
      </c>
      <c r="AH2592" s="13" t="s">
        <v>3024</v>
      </c>
      <c r="AI2592" s="6">
        <v>0</v>
      </c>
      <c r="AJ2592" s="7"/>
      <c r="AK2592" s="4"/>
    </row>
    <row r="2593" spans="1:37" x14ac:dyDescent="0.25">
      <c r="A2593" s="1" t="s">
        <v>2410</v>
      </c>
      <c r="B2593" s="1">
        <v>65591.75</v>
      </c>
      <c r="C2593" s="6">
        <f t="shared" si="178"/>
        <v>38157.729999999996</v>
      </c>
      <c r="D2593" s="6">
        <v>33603.259999999995</v>
      </c>
      <c r="E2593" s="6">
        <v>0</v>
      </c>
      <c r="F2593" s="6">
        <v>0</v>
      </c>
      <c r="G2593" s="6">
        <v>693.26</v>
      </c>
      <c r="H2593" s="6">
        <v>3861.21</v>
      </c>
      <c r="I2593" s="1">
        <v>0</v>
      </c>
      <c r="J2593" s="6">
        <f t="shared" si="179"/>
        <v>103749.48</v>
      </c>
      <c r="K2593" s="13" t="s">
        <v>3024</v>
      </c>
      <c r="L2593" s="13" t="s">
        <v>3024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13" t="s">
        <v>3024</v>
      </c>
      <c r="V2593" s="6">
        <v>0</v>
      </c>
      <c r="W2593" s="6">
        <f t="shared" si="180"/>
        <v>0</v>
      </c>
      <c r="X2593" s="6">
        <v>0</v>
      </c>
      <c r="Y2593" s="15">
        <v>0</v>
      </c>
      <c r="Z2593" s="15">
        <v>0</v>
      </c>
      <c r="AA2593" s="15">
        <f t="shared" si="181"/>
        <v>0</v>
      </c>
      <c r="AB2593" s="1">
        <v>24157.40000000002</v>
      </c>
      <c r="AC2593" s="13" t="s">
        <v>3024</v>
      </c>
      <c r="AD2593" s="1">
        <v>69603.460000000021</v>
      </c>
      <c r="AE2593" s="6">
        <v>66898.850000000006</v>
      </c>
      <c r="AF2593" s="15">
        <v>0</v>
      </c>
      <c r="AG2593" s="26">
        <v>26862.010000000046</v>
      </c>
      <c r="AH2593" s="13" t="s">
        <v>3024</v>
      </c>
      <c r="AI2593" s="6">
        <v>0</v>
      </c>
      <c r="AJ2593" s="7"/>
      <c r="AK2593" s="4"/>
    </row>
    <row r="2594" spans="1:37" x14ac:dyDescent="0.25">
      <c r="A2594" s="1" t="s">
        <v>2411</v>
      </c>
      <c r="B2594" s="1">
        <v>62991.12</v>
      </c>
      <c r="C2594" s="6">
        <f t="shared" si="178"/>
        <v>38580.82</v>
      </c>
      <c r="D2594" s="6">
        <v>34056.130000000005</v>
      </c>
      <c r="E2594" s="6">
        <v>0</v>
      </c>
      <c r="F2594" s="6">
        <v>0</v>
      </c>
      <c r="G2594" s="6">
        <v>678.09</v>
      </c>
      <c r="H2594" s="6">
        <v>3846.6000000000004</v>
      </c>
      <c r="I2594" s="1">
        <v>0</v>
      </c>
      <c r="J2594" s="6">
        <f t="shared" si="179"/>
        <v>101571.94</v>
      </c>
      <c r="K2594" s="13" t="s">
        <v>3024</v>
      </c>
      <c r="L2594" s="13" t="s">
        <v>3024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13" t="s">
        <v>3024</v>
      </c>
      <c r="V2594" s="6">
        <v>0</v>
      </c>
      <c r="W2594" s="6">
        <f t="shared" si="180"/>
        <v>0</v>
      </c>
      <c r="X2594" s="6">
        <v>0</v>
      </c>
      <c r="Y2594" s="15">
        <v>0</v>
      </c>
      <c r="Z2594" s="15">
        <v>0</v>
      </c>
      <c r="AA2594" s="15">
        <f t="shared" si="181"/>
        <v>0</v>
      </c>
      <c r="AB2594" s="1">
        <v>24802.860000000019</v>
      </c>
      <c r="AC2594" s="13" t="s">
        <v>3024</v>
      </c>
      <c r="AD2594" s="1">
        <v>78625.640000000014</v>
      </c>
      <c r="AE2594" s="6">
        <v>68261.430000000008</v>
      </c>
      <c r="AF2594" s="15">
        <v>0</v>
      </c>
      <c r="AG2594" s="26">
        <v>35167.070000000022</v>
      </c>
      <c r="AH2594" s="13" t="s">
        <v>3024</v>
      </c>
      <c r="AI2594" s="6">
        <v>0</v>
      </c>
      <c r="AJ2594" s="7"/>
      <c r="AK2594" s="4"/>
    </row>
    <row r="2595" spans="1:37" x14ac:dyDescent="0.25">
      <c r="A2595" s="1" t="s">
        <v>2412</v>
      </c>
      <c r="B2595" s="1">
        <v>38805.550000000003</v>
      </c>
      <c r="C2595" s="6">
        <f t="shared" si="178"/>
        <v>25544.989999999998</v>
      </c>
      <c r="D2595" s="6">
        <v>21062.57</v>
      </c>
      <c r="E2595" s="6">
        <v>0</v>
      </c>
      <c r="F2595" s="6">
        <v>0</v>
      </c>
      <c r="G2595" s="6">
        <v>427.98</v>
      </c>
      <c r="H2595" s="6">
        <v>4054.44</v>
      </c>
      <c r="I2595" s="1">
        <v>0</v>
      </c>
      <c r="J2595" s="6">
        <f t="shared" si="179"/>
        <v>64350.54</v>
      </c>
      <c r="K2595" s="13" t="s">
        <v>3024</v>
      </c>
      <c r="L2595" s="13" t="s">
        <v>3024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13" t="s">
        <v>3024</v>
      </c>
      <c r="V2595" s="6">
        <v>0</v>
      </c>
      <c r="W2595" s="6">
        <f t="shared" si="180"/>
        <v>0</v>
      </c>
      <c r="X2595" s="6">
        <v>0</v>
      </c>
      <c r="Y2595" s="15">
        <v>0</v>
      </c>
      <c r="Z2595" s="15">
        <v>0</v>
      </c>
      <c r="AA2595" s="15">
        <f t="shared" si="181"/>
        <v>0</v>
      </c>
      <c r="AB2595" s="1">
        <v>13085.390000000003</v>
      </c>
      <c r="AC2595" s="13" t="s">
        <v>3024</v>
      </c>
      <c r="AD2595" s="1">
        <v>44177.010000000009</v>
      </c>
      <c r="AE2595" s="6">
        <v>42270.060000000005</v>
      </c>
      <c r="AF2595" s="15">
        <v>0</v>
      </c>
      <c r="AG2595" s="26">
        <v>14992.340000000002</v>
      </c>
      <c r="AH2595" s="13" t="s">
        <v>3024</v>
      </c>
      <c r="AI2595" s="6">
        <v>0</v>
      </c>
      <c r="AJ2595" s="7"/>
      <c r="AK2595" s="4"/>
    </row>
    <row r="2596" spans="1:37" x14ac:dyDescent="0.25">
      <c r="A2596" s="1" t="s">
        <v>2413</v>
      </c>
      <c r="B2596" s="1">
        <v>35846.68</v>
      </c>
      <c r="C2596" s="6">
        <f t="shared" si="178"/>
        <v>28208.559999999994</v>
      </c>
      <c r="D2596" s="6">
        <v>25347.569999999996</v>
      </c>
      <c r="E2596" s="6">
        <v>0</v>
      </c>
      <c r="F2596" s="6">
        <v>0</v>
      </c>
      <c r="G2596" s="6">
        <v>397.48</v>
      </c>
      <c r="H2596" s="6">
        <v>2463.5099999999998</v>
      </c>
      <c r="I2596" s="1">
        <v>0</v>
      </c>
      <c r="J2596" s="6">
        <f t="shared" si="179"/>
        <v>64055.239999999991</v>
      </c>
      <c r="K2596" s="13" t="s">
        <v>3024</v>
      </c>
      <c r="L2596" s="13" t="s">
        <v>3024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13" t="s">
        <v>3024</v>
      </c>
      <c r="V2596" s="6">
        <v>0</v>
      </c>
      <c r="W2596" s="6">
        <f t="shared" si="180"/>
        <v>0</v>
      </c>
      <c r="X2596" s="6">
        <v>0</v>
      </c>
      <c r="Y2596" s="15">
        <v>0</v>
      </c>
      <c r="Z2596" s="15">
        <v>0</v>
      </c>
      <c r="AA2596" s="15">
        <f t="shared" si="181"/>
        <v>0</v>
      </c>
      <c r="AB2596" s="1">
        <v>11714.509999999997</v>
      </c>
      <c r="AC2596" s="13" t="s">
        <v>3024</v>
      </c>
      <c r="AD2596" s="1">
        <v>42007.8</v>
      </c>
      <c r="AE2596" s="6">
        <v>43829.08</v>
      </c>
      <c r="AF2596" s="15">
        <v>0</v>
      </c>
      <c r="AG2596" s="26">
        <v>9893.2299999999959</v>
      </c>
      <c r="AH2596" s="13" t="s">
        <v>3024</v>
      </c>
      <c r="AI2596" s="6">
        <v>0</v>
      </c>
      <c r="AJ2596" s="7"/>
      <c r="AK2596" s="4"/>
    </row>
    <row r="2597" spans="1:37" x14ac:dyDescent="0.25">
      <c r="A2597" s="1" t="s">
        <v>2414</v>
      </c>
      <c r="B2597" s="1">
        <v>38479.360000000001</v>
      </c>
      <c r="C2597" s="6">
        <f t="shared" si="178"/>
        <v>21123.029999999995</v>
      </c>
      <c r="D2597" s="6">
        <v>18471.059999999998</v>
      </c>
      <c r="E2597" s="6">
        <v>0</v>
      </c>
      <c r="F2597" s="6">
        <v>0</v>
      </c>
      <c r="G2597" s="6">
        <v>411.67</v>
      </c>
      <c r="H2597" s="6">
        <v>2240.3000000000002</v>
      </c>
      <c r="I2597" s="1">
        <v>0</v>
      </c>
      <c r="J2597" s="6">
        <f t="shared" si="179"/>
        <v>59602.39</v>
      </c>
      <c r="K2597" s="13" t="s">
        <v>3024</v>
      </c>
      <c r="L2597" s="13" t="s">
        <v>3024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13" t="s">
        <v>3024</v>
      </c>
      <c r="V2597" s="6">
        <v>0</v>
      </c>
      <c r="W2597" s="6">
        <f t="shared" si="180"/>
        <v>0</v>
      </c>
      <c r="X2597" s="6">
        <v>0</v>
      </c>
      <c r="Y2597" s="15">
        <v>0</v>
      </c>
      <c r="Z2597" s="15">
        <v>0</v>
      </c>
      <c r="AA2597" s="15">
        <f t="shared" si="181"/>
        <v>0</v>
      </c>
      <c r="AB2597" s="1">
        <v>10189.649999999994</v>
      </c>
      <c r="AC2597" s="13" t="s">
        <v>3024</v>
      </c>
      <c r="AD2597" s="1">
        <v>40871.399999999987</v>
      </c>
      <c r="AE2597" s="6">
        <v>38826.389999999992</v>
      </c>
      <c r="AF2597" s="15">
        <v>0</v>
      </c>
      <c r="AG2597" s="26">
        <v>12234.659999999987</v>
      </c>
      <c r="AH2597" s="13" t="s">
        <v>3024</v>
      </c>
      <c r="AI2597" s="6">
        <v>0</v>
      </c>
      <c r="AJ2597" s="7"/>
      <c r="AK2597" s="4"/>
    </row>
    <row r="2598" spans="1:37" ht="15" customHeight="1" x14ac:dyDescent="0.25">
      <c r="A2598" s="1" t="s">
        <v>2415</v>
      </c>
      <c r="B2598" s="1">
        <v>9706.1600000000017</v>
      </c>
      <c r="C2598" s="6">
        <f t="shared" si="178"/>
        <v>3685.44</v>
      </c>
      <c r="D2598" s="6">
        <v>3588.09</v>
      </c>
      <c r="E2598" s="6">
        <v>0</v>
      </c>
      <c r="F2598" s="6">
        <v>0</v>
      </c>
      <c r="G2598" s="6">
        <v>97.35</v>
      </c>
      <c r="H2598" s="6">
        <v>0</v>
      </c>
      <c r="I2598" s="1">
        <v>0</v>
      </c>
      <c r="J2598" s="6">
        <f t="shared" si="179"/>
        <v>13391.600000000002</v>
      </c>
      <c r="K2598" s="13" t="s">
        <v>3024</v>
      </c>
      <c r="L2598" s="13" t="s">
        <v>3024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13" t="s">
        <v>3024</v>
      </c>
      <c r="V2598" s="6">
        <v>0</v>
      </c>
      <c r="W2598" s="6">
        <f t="shared" si="180"/>
        <v>0</v>
      </c>
      <c r="X2598" s="6">
        <v>0</v>
      </c>
      <c r="Y2598" s="15">
        <v>0</v>
      </c>
      <c r="Z2598" s="15">
        <v>0</v>
      </c>
      <c r="AA2598" s="15">
        <f t="shared" si="181"/>
        <v>0</v>
      </c>
      <c r="AB2598" s="16" t="s">
        <v>3024</v>
      </c>
      <c r="AC2598" s="6">
        <v>2802.4199999999983</v>
      </c>
      <c r="AD2598" s="1">
        <v>9030.52</v>
      </c>
      <c r="AE2598" s="6">
        <v>7605.63</v>
      </c>
      <c r="AF2598" s="15">
        <v>0</v>
      </c>
      <c r="AG2598" s="16" t="s">
        <v>3024</v>
      </c>
      <c r="AH2598" s="15">
        <v>1377.5299999999975</v>
      </c>
      <c r="AI2598" s="6">
        <v>0</v>
      </c>
      <c r="AJ2598" s="7"/>
      <c r="AK2598" s="4"/>
    </row>
    <row r="2599" spans="1:37" x14ac:dyDescent="0.25">
      <c r="A2599" s="1" t="s">
        <v>2416</v>
      </c>
      <c r="B2599" s="1">
        <v>81789.710000000006</v>
      </c>
      <c r="C2599" s="6">
        <f t="shared" si="178"/>
        <v>47294.49</v>
      </c>
      <c r="D2599" s="6">
        <v>44553.72</v>
      </c>
      <c r="E2599" s="6">
        <v>0</v>
      </c>
      <c r="F2599" s="6">
        <v>0</v>
      </c>
      <c r="G2599" s="6">
        <v>880.59999999999991</v>
      </c>
      <c r="H2599" s="6">
        <v>1860.17</v>
      </c>
      <c r="I2599" s="1">
        <v>0</v>
      </c>
      <c r="J2599" s="6">
        <f t="shared" si="179"/>
        <v>129084.20000000001</v>
      </c>
      <c r="K2599" s="13" t="s">
        <v>3024</v>
      </c>
      <c r="L2599" s="13" t="s">
        <v>3024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13" t="s">
        <v>3024</v>
      </c>
      <c r="V2599" s="6">
        <v>0</v>
      </c>
      <c r="W2599" s="6">
        <f t="shared" si="180"/>
        <v>0</v>
      </c>
      <c r="X2599" s="6">
        <v>0</v>
      </c>
      <c r="Y2599" s="15">
        <v>0</v>
      </c>
      <c r="Z2599" s="15">
        <v>0</v>
      </c>
      <c r="AA2599" s="15">
        <f t="shared" si="181"/>
        <v>0</v>
      </c>
      <c r="AB2599" s="1">
        <v>27597.029999999992</v>
      </c>
      <c r="AC2599" s="13" t="s">
        <v>3024</v>
      </c>
      <c r="AD2599" s="1">
        <v>88531.75</v>
      </c>
      <c r="AE2599" s="6">
        <v>93205.39</v>
      </c>
      <c r="AF2599" s="15">
        <v>0</v>
      </c>
      <c r="AG2599" s="26">
        <v>22923.389999999985</v>
      </c>
      <c r="AH2599" s="13" t="s">
        <v>3024</v>
      </c>
      <c r="AI2599" s="6">
        <v>0</v>
      </c>
      <c r="AJ2599" s="7"/>
      <c r="AK2599" s="4"/>
    </row>
    <row r="2600" spans="1:37" x14ac:dyDescent="0.25">
      <c r="A2600" s="1" t="s">
        <v>2417</v>
      </c>
      <c r="B2600" s="1">
        <v>33497.979999999996</v>
      </c>
      <c r="C2600" s="6">
        <f t="shared" si="178"/>
        <v>24470.07</v>
      </c>
      <c r="D2600" s="6">
        <v>20987.870000000003</v>
      </c>
      <c r="E2600" s="6">
        <v>0</v>
      </c>
      <c r="F2600" s="6">
        <v>0</v>
      </c>
      <c r="G2600" s="6">
        <v>376.35</v>
      </c>
      <c r="H2600" s="6">
        <v>3105.8500000000004</v>
      </c>
      <c r="I2600" s="1">
        <v>0</v>
      </c>
      <c r="J2600" s="6">
        <f t="shared" si="179"/>
        <v>57968.049999999996</v>
      </c>
      <c r="K2600" s="13" t="s">
        <v>3024</v>
      </c>
      <c r="L2600" s="13" t="s">
        <v>3024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13" t="s">
        <v>3024</v>
      </c>
      <c r="V2600" s="6">
        <v>0</v>
      </c>
      <c r="W2600" s="6">
        <f t="shared" si="180"/>
        <v>0</v>
      </c>
      <c r="X2600" s="6">
        <v>0</v>
      </c>
      <c r="Y2600" s="15">
        <v>0</v>
      </c>
      <c r="Z2600" s="15">
        <v>0</v>
      </c>
      <c r="AA2600" s="15">
        <f t="shared" si="181"/>
        <v>0</v>
      </c>
      <c r="AB2600" s="1">
        <v>14737.7</v>
      </c>
      <c r="AC2600" s="13" t="s">
        <v>3024</v>
      </c>
      <c r="AD2600" s="1">
        <v>43234.5</v>
      </c>
      <c r="AE2600" s="6">
        <v>38147.230000000003</v>
      </c>
      <c r="AF2600" s="15">
        <v>0</v>
      </c>
      <c r="AG2600" s="26">
        <v>19824.969999999994</v>
      </c>
      <c r="AH2600" s="13" t="s">
        <v>3024</v>
      </c>
      <c r="AI2600" s="6">
        <v>0</v>
      </c>
      <c r="AJ2600" s="7"/>
      <c r="AK2600" s="4"/>
    </row>
    <row r="2601" spans="1:37" x14ac:dyDescent="0.25">
      <c r="A2601" s="1" t="s">
        <v>2418</v>
      </c>
      <c r="B2601" s="1">
        <v>46208.87</v>
      </c>
      <c r="C2601" s="6">
        <f t="shared" si="178"/>
        <v>21649.24</v>
      </c>
      <c r="D2601" s="6">
        <v>20362.78</v>
      </c>
      <c r="E2601" s="6">
        <v>0</v>
      </c>
      <c r="F2601" s="6">
        <v>0</v>
      </c>
      <c r="G2601" s="6">
        <v>482.06</v>
      </c>
      <c r="H2601" s="6">
        <v>804.4</v>
      </c>
      <c r="I2601" s="1">
        <v>0</v>
      </c>
      <c r="J2601" s="6">
        <f t="shared" si="179"/>
        <v>67858.11</v>
      </c>
      <c r="K2601" s="13" t="s">
        <v>3024</v>
      </c>
      <c r="L2601" s="13" t="s">
        <v>3024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13" t="s">
        <v>3024</v>
      </c>
      <c r="V2601" s="6">
        <v>0</v>
      </c>
      <c r="W2601" s="6">
        <f t="shared" si="180"/>
        <v>0</v>
      </c>
      <c r="X2601" s="6">
        <v>0</v>
      </c>
      <c r="Y2601" s="15">
        <v>0</v>
      </c>
      <c r="Z2601" s="15">
        <v>0</v>
      </c>
      <c r="AA2601" s="15">
        <f t="shared" si="181"/>
        <v>0</v>
      </c>
      <c r="AB2601" s="1">
        <v>6876.7000000000016</v>
      </c>
      <c r="AC2601" s="13" t="s">
        <v>3024</v>
      </c>
      <c r="AD2601" s="1">
        <v>48561.18</v>
      </c>
      <c r="AE2601" s="6">
        <v>40785.909999999996</v>
      </c>
      <c r="AF2601" s="15">
        <v>0</v>
      </c>
      <c r="AG2601" s="26">
        <v>14651.970000000005</v>
      </c>
      <c r="AH2601" s="13" t="s">
        <v>3024</v>
      </c>
      <c r="AI2601" s="6">
        <v>0</v>
      </c>
      <c r="AJ2601" s="7"/>
      <c r="AK2601" s="4"/>
    </row>
    <row r="2602" spans="1:37" x14ac:dyDescent="0.25">
      <c r="A2602" s="1" t="s">
        <v>2419</v>
      </c>
      <c r="B2602" s="1">
        <v>43748.61</v>
      </c>
      <c r="C2602" s="6">
        <f t="shared" si="178"/>
        <v>23548.399999999998</v>
      </c>
      <c r="D2602" s="6">
        <v>20518.32</v>
      </c>
      <c r="E2602" s="6">
        <v>0</v>
      </c>
      <c r="F2602" s="6">
        <v>0</v>
      </c>
      <c r="G2602" s="6">
        <v>460.53</v>
      </c>
      <c r="H2602" s="6">
        <v>2569.5499999999997</v>
      </c>
      <c r="I2602" s="1">
        <v>0</v>
      </c>
      <c r="J2602" s="6">
        <f t="shared" si="179"/>
        <v>67297.009999999995</v>
      </c>
      <c r="K2602" s="13" t="s">
        <v>3024</v>
      </c>
      <c r="L2602" s="13" t="s">
        <v>3024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13" t="s">
        <v>3024</v>
      </c>
      <c r="V2602" s="6">
        <v>0</v>
      </c>
      <c r="W2602" s="6">
        <f t="shared" si="180"/>
        <v>0</v>
      </c>
      <c r="X2602" s="6">
        <v>0</v>
      </c>
      <c r="Y2602" s="15">
        <v>0</v>
      </c>
      <c r="Z2602" s="15">
        <v>0</v>
      </c>
      <c r="AA2602" s="15">
        <f t="shared" si="181"/>
        <v>0</v>
      </c>
      <c r="AB2602" s="1">
        <v>9783.36</v>
      </c>
      <c r="AC2602" s="13" t="s">
        <v>3024</v>
      </c>
      <c r="AD2602" s="1">
        <v>46013.320000000007</v>
      </c>
      <c r="AE2602" s="6">
        <v>42561.29</v>
      </c>
      <c r="AF2602" s="15">
        <v>0</v>
      </c>
      <c r="AG2602" s="26">
        <v>13235.39000000001</v>
      </c>
      <c r="AH2602" s="13" t="s">
        <v>3024</v>
      </c>
      <c r="AI2602" s="6">
        <v>0</v>
      </c>
      <c r="AJ2602" s="7"/>
      <c r="AK2602" s="4"/>
    </row>
    <row r="2603" spans="1:37" x14ac:dyDescent="0.25">
      <c r="A2603" s="1" t="s">
        <v>2420</v>
      </c>
      <c r="B2603" s="1">
        <v>35158.339999999997</v>
      </c>
      <c r="C2603" s="6">
        <f t="shared" si="178"/>
        <v>22183.47</v>
      </c>
      <c r="D2603" s="6">
        <v>20195.72</v>
      </c>
      <c r="E2603" s="6">
        <v>0</v>
      </c>
      <c r="F2603" s="6">
        <v>0</v>
      </c>
      <c r="G2603" s="6">
        <v>369.39</v>
      </c>
      <c r="H2603" s="6">
        <v>1618.3600000000001</v>
      </c>
      <c r="I2603" s="1">
        <v>0</v>
      </c>
      <c r="J2603" s="6">
        <f t="shared" si="179"/>
        <v>57341.81</v>
      </c>
      <c r="K2603" s="13" t="s">
        <v>3024</v>
      </c>
      <c r="L2603" s="13" t="s">
        <v>3024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13" t="s">
        <v>3024</v>
      </c>
      <c r="V2603" s="6">
        <v>0</v>
      </c>
      <c r="W2603" s="6">
        <f t="shared" si="180"/>
        <v>0</v>
      </c>
      <c r="X2603" s="6">
        <v>0</v>
      </c>
      <c r="Y2603" s="15">
        <v>0</v>
      </c>
      <c r="Z2603" s="15">
        <v>0</v>
      </c>
      <c r="AA2603" s="15">
        <f t="shared" si="181"/>
        <v>0</v>
      </c>
      <c r="AB2603" s="1">
        <v>13744.800000000003</v>
      </c>
      <c r="AC2603" s="13" t="s">
        <v>3024</v>
      </c>
      <c r="AD2603" s="1">
        <v>44687.700000000019</v>
      </c>
      <c r="AE2603" s="6">
        <v>38479.840000000004</v>
      </c>
      <c r="AF2603" s="15">
        <v>0</v>
      </c>
      <c r="AG2603" s="26">
        <v>19952.660000000018</v>
      </c>
      <c r="AH2603" s="13" t="s">
        <v>3024</v>
      </c>
      <c r="AI2603" s="6">
        <v>0</v>
      </c>
      <c r="AJ2603" s="7"/>
      <c r="AK2603" s="4"/>
    </row>
    <row r="2604" spans="1:37" x14ac:dyDescent="0.25">
      <c r="A2604" s="1" t="s">
        <v>2421</v>
      </c>
      <c r="B2604" s="1">
        <v>67492.259999999995</v>
      </c>
      <c r="C2604" s="6">
        <f t="shared" si="178"/>
        <v>41666.299999999996</v>
      </c>
      <c r="D2604" s="6">
        <v>39097.83</v>
      </c>
      <c r="E2604" s="6">
        <v>0</v>
      </c>
      <c r="F2604" s="6">
        <v>0</v>
      </c>
      <c r="G2604" s="6">
        <v>741.52</v>
      </c>
      <c r="H2604" s="6">
        <v>1826.9499999999998</v>
      </c>
      <c r="I2604" s="1">
        <v>0</v>
      </c>
      <c r="J2604" s="6">
        <f t="shared" si="179"/>
        <v>109158.56</v>
      </c>
      <c r="K2604" s="13" t="s">
        <v>3024</v>
      </c>
      <c r="L2604" s="13" t="s">
        <v>3024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13" t="s">
        <v>3024</v>
      </c>
      <c r="V2604" s="6">
        <v>0</v>
      </c>
      <c r="W2604" s="6">
        <f t="shared" si="180"/>
        <v>0</v>
      </c>
      <c r="X2604" s="6">
        <v>0</v>
      </c>
      <c r="Y2604" s="15">
        <v>0</v>
      </c>
      <c r="Z2604" s="15">
        <v>0</v>
      </c>
      <c r="AA2604" s="15">
        <f t="shared" si="181"/>
        <v>0</v>
      </c>
      <c r="AB2604" s="1">
        <v>25880.859999999993</v>
      </c>
      <c r="AC2604" s="13" t="s">
        <v>3024</v>
      </c>
      <c r="AD2604" s="1">
        <v>78023.510000000009</v>
      </c>
      <c r="AE2604" s="6">
        <v>73430.3</v>
      </c>
      <c r="AF2604" s="15">
        <v>0</v>
      </c>
      <c r="AG2604" s="26">
        <v>30474.069999999985</v>
      </c>
      <c r="AH2604" s="13" t="s">
        <v>3024</v>
      </c>
      <c r="AI2604" s="6">
        <v>0</v>
      </c>
      <c r="AJ2604" s="7"/>
      <c r="AK2604" s="4"/>
    </row>
    <row r="2605" spans="1:37" x14ac:dyDescent="0.25">
      <c r="A2605" s="1" t="s">
        <v>2422</v>
      </c>
      <c r="B2605" s="1">
        <v>36592</v>
      </c>
      <c r="C2605" s="6">
        <f t="shared" si="178"/>
        <v>23035.45</v>
      </c>
      <c r="D2605" s="6">
        <v>21792.43</v>
      </c>
      <c r="E2605" s="6">
        <v>0</v>
      </c>
      <c r="F2605" s="6">
        <v>0</v>
      </c>
      <c r="G2605" s="6">
        <v>386.82</v>
      </c>
      <c r="H2605" s="6">
        <v>856.2</v>
      </c>
      <c r="I2605" s="1">
        <v>0</v>
      </c>
      <c r="J2605" s="6">
        <f t="shared" si="179"/>
        <v>59627.45</v>
      </c>
      <c r="K2605" s="13" t="s">
        <v>3024</v>
      </c>
      <c r="L2605" s="13" t="s">
        <v>3024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13" t="s">
        <v>3024</v>
      </c>
      <c r="V2605" s="6">
        <v>0</v>
      </c>
      <c r="W2605" s="6">
        <f t="shared" si="180"/>
        <v>0</v>
      </c>
      <c r="X2605" s="6">
        <v>0</v>
      </c>
      <c r="Y2605" s="15">
        <v>0</v>
      </c>
      <c r="Z2605" s="15">
        <v>0</v>
      </c>
      <c r="AA2605" s="15">
        <f t="shared" si="181"/>
        <v>0</v>
      </c>
      <c r="AB2605" s="1">
        <v>20655.439999999995</v>
      </c>
      <c r="AC2605" s="13" t="s">
        <v>3024</v>
      </c>
      <c r="AD2605" s="1">
        <v>45490.360000000008</v>
      </c>
      <c r="AE2605" s="6">
        <v>41721.5</v>
      </c>
      <c r="AF2605" s="15">
        <v>0</v>
      </c>
      <c r="AG2605" s="26">
        <v>24424.300000000003</v>
      </c>
      <c r="AH2605" s="13" t="s">
        <v>3024</v>
      </c>
      <c r="AI2605" s="6">
        <v>0</v>
      </c>
      <c r="AJ2605" s="7"/>
      <c r="AK2605" s="4"/>
    </row>
    <row r="2606" spans="1:37" x14ac:dyDescent="0.25">
      <c r="A2606" s="1" t="s">
        <v>2423</v>
      </c>
      <c r="B2606" s="1">
        <v>36733.72</v>
      </c>
      <c r="C2606" s="6">
        <f t="shared" si="178"/>
        <v>23918.799999999999</v>
      </c>
      <c r="D2606" s="6">
        <v>20448.419999999998</v>
      </c>
      <c r="E2606" s="6">
        <v>0</v>
      </c>
      <c r="F2606" s="6">
        <v>0</v>
      </c>
      <c r="G2606" s="6">
        <v>392.58000000000004</v>
      </c>
      <c r="H2606" s="6">
        <v>3077.7999999999997</v>
      </c>
      <c r="I2606" s="1">
        <v>0</v>
      </c>
      <c r="J2606" s="6">
        <f t="shared" si="179"/>
        <v>60652.520000000004</v>
      </c>
      <c r="K2606" s="13" t="s">
        <v>3024</v>
      </c>
      <c r="L2606" s="13" t="s">
        <v>3024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13" t="s">
        <v>3024</v>
      </c>
      <c r="V2606" s="6">
        <v>0</v>
      </c>
      <c r="W2606" s="6">
        <f t="shared" si="180"/>
        <v>0</v>
      </c>
      <c r="X2606" s="6">
        <v>0</v>
      </c>
      <c r="Y2606" s="15">
        <v>0</v>
      </c>
      <c r="Z2606" s="15">
        <v>0</v>
      </c>
      <c r="AA2606" s="15">
        <f t="shared" si="181"/>
        <v>0</v>
      </c>
      <c r="AB2606" s="1">
        <v>14626.030000000002</v>
      </c>
      <c r="AC2606" s="13" t="s">
        <v>3024</v>
      </c>
      <c r="AD2606" s="1">
        <v>46116.680000000008</v>
      </c>
      <c r="AE2606" s="6">
        <v>40488</v>
      </c>
      <c r="AF2606" s="15">
        <v>0</v>
      </c>
      <c r="AG2606" s="26">
        <v>20254.710000000006</v>
      </c>
      <c r="AH2606" s="13" t="s">
        <v>3024</v>
      </c>
      <c r="AI2606" s="6">
        <v>0</v>
      </c>
      <c r="AJ2606" s="7"/>
      <c r="AK2606" s="4"/>
    </row>
    <row r="2607" spans="1:37" x14ac:dyDescent="0.25">
      <c r="A2607" s="1" t="s">
        <v>2424</v>
      </c>
      <c r="B2607" s="1">
        <v>36777.61</v>
      </c>
      <c r="C2607" s="6">
        <f t="shared" si="178"/>
        <v>28335.489999999998</v>
      </c>
      <c r="D2607" s="6">
        <v>25722.79</v>
      </c>
      <c r="E2607" s="6">
        <v>0</v>
      </c>
      <c r="F2607" s="6">
        <v>0</v>
      </c>
      <c r="G2607" s="6">
        <v>413.6</v>
      </c>
      <c r="H2607" s="6">
        <v>2199.1</v>
      </c>
      <c r="I2607" s="1">
        <v>0</v>
      </c>
      <c r="J2607" s="6">
        <f t="shared" si="179"/>
        <v>65113.1</v>
      </c>
      <c r="K2607" s="13" t="s">
        <v>3024</v>
      </c>
      <c r="L2607" s="13" t="s">
        <v>3024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13" t="s">
        <v>3024</v>
      </c>
      <c r="V2607" s="6">
        <v>0</v>
      </c>
      <c r="W2607" s="6">
        <f t="shared" si="180"/>
        <v>0</v>
      </c>
      <c r="X2607" s="6">
        <v>0</v>
      </c>
      <c r="Y2607" s="15">
        <v>0</v>
      </c>
      <c r="Z2607" s="15">
        <v>0</v>
      </c>
      <c r="AA2607" s="15">
        <f t="shared" si="181"/>
        <v>0</v>
      </c>
      <c r="AB2607" s="1">
        <v>18447.240000000002</v>
      </c>
      <c r="AC2607" s="13" t="s">
        <v>3024</v>
      </c>
      <c r="AD2607" s="1">
        <v>46698.959999999992</v>
      </c>
      <c r="AE2607" s="6">
        <v>49606.409999999996</v>
      </c>
      <c r="AF2607" s="15">
        <v>0</v>
      </c>
      <c r="AG2607" s="26">
        <v>15539.789999999997</v>
      </c>
      <c r="AH2607" s="13" t="s">
        <v>3024</v>
      </c>
      <c r="AI2607" s="6">
        <v>0</v>
      </c>
      <c r="AJ2607" s="7"/>
      <c r="AK2607" s="4"/>
    </row>
    <row r="2608" spans="1:37" ht="15" customHeight="1" x14ac:dyDescent="0.25">
      <c r="A2608" s="1" t="s">
        <v>3055</v>
      </c>
      <c r="B2608" s="1">
        <v>14410.410000000002</v>
      </c>
      <c r="C2608" s="6">
        <f t="shared" si="178"/>
        <v>4922.07</v>
      </c>
      <c r="D2608" s="6">
        <v>4787.8599999999997</v>
      </c>
      <c r="E2608" s="6">
        <v>0</v>
      </c>
      <c r="F2608" s="6">
        <v>0</v>
      </c>
      <c r="G2608" s="6">
        <v>134.21</v>
      </c>
      <c r="H2608" s="6">
        <v>0</v>
      </c>
      <c r="I2608" s="1">
        <v>0</v>
      </c>
      <c r="J2608" s="6">
        <f t="shared" si="179"/>
        <v>19332.480000000003</v>
      </c>
      <c r="K2608" s="13" t="s">
        <v>3024</v>
      </c>
      <c r="L2608" s="13" t="s">
        <v>3024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13" t="s">
        <v>3024</v>
      </c>
      <c r="V2608" s="6">
        <v>0</v>
      </c>
      <c r="W2608" s="6">
        <f t="shared" si="180"/>
        <v>0</v>
      </c>
      <c r="X2608" s="6">
        <v>0</v>
      </c>
      <c r="Y2608" s="15">
        <v>0</v>
      </c>
      <c r="Z2608" s="15">
        <v>0</v>
      </c>
      <c r="AA2608" s="15">
        <f t="shared" si="181"/>
        <v>0</v>
      </c>
      <c r="AB2608" s="16" t="s">
        <v>3024</v>
      </c>
      <c r="AC2608" s="6">
        <v>14410.41</v>
      </c>
      <c r="AD2608" s="1">
        <v>8521.0800000000017</v>
      </c>
      <c r="AE2608" s="6">
        <v>4787.8599999999997</v>
      </c>
      <c r="AF2608" s="15">
        <v>0</v>
      </c>
      <c r="AG2608" s="16" t="s">
        <v>3024</v>
      </c>
      <c r="AH2608" s="15">
        <v>10677.189999999999</v>
      </c>
      <c r="AI2608" s="6">
        <v>0</v>
      </c>
      <c r="AJ2608" s="7"/>
      <c r="AK2608" s="4"/>
    </row>
    <row r="2609" spans="1:37" x14ac:dyDescent="0.25">
      <c r="A2609" s="1" t="s">
        <v>2425</v>
      </c>
      <c r="B2609" s="1">
        <v>37445.910000000003</v>
      </c>
      <c r="C2609" s="6">
        <f t="shared" si="178"/>
        <v>17723.390000000003</v>
      </c>
      <c r="D2609" s="6">
        <v>15926.160000000002</v>
      </c>
      <c r="E2609" s="6">
        <v>0</v>
      </c>
      <c r="F2609" s="6">
        <v>0</v>
      </c>
      <c r="G2609" s="6">
        <v>385.42999999999995</v>
      </c>
      <c r="H2609" s="6">
        <v>1411.8000000000002</v>
      </c>
      <c r="I2609" s="1">
        <v>0</v>
      </c>
      <c r="J2609" s="6">
        <f t="shared" si="179"/>
        <v>55169.3</v>
      </c>
      <c r="K2609" s="13" t="s">
        <v>3024</v>
      </c>
      <c r="L2609" s="13" t="s">
        <v>3024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13" t="s">
        <v>3024</v>
      </c>
      <c r="V2609" s="6">
        <v>0</v>
      </c>
      <c r="W2609" s="6">
        <f t="shared" si="180"/>
        <v>0</v>
      </c>
      <c r="X2609" s="6">
        <v>0</v>
      </c>
      <c r="Y2609" s="15">
        <v>0</v>
      </c>
      <c r="Z2609" s="15">
        <v>0</v>
      </c>
      <c r="AA2609" s="15">
        <f t="shared" si="181"/>
        <v>0</v>
      </c>
      <c r="AB2609" s="1">
        <v>10419.060000000001</v>
      </c>
      <c r="AC2609" s="13" t="s">
        <v>3024</v>
      </c>
      <c r="AD2609" s="1">
        <v>42287.439999999988</v>
      </c>
      <c r="AE2609" s="6">
        <v>34210.68</v>
      </c>
      <c r="AF2609" s="15">
        <v>0</v>
      </c>
      <c r="AG2609" s="26">
        <v>18495.819999999992</v>
      </c>
      <c r="AH2609" s="13" t="s">
        <v>3024</v>
      </c>
      <c r="AI2609" s="6">
        <v>0</v>
      </c>
      <c r="AJ2609" s="7"/>
      <c r="AK2609" s="4"/>
    </row>
    <row r="2610" spans="1:37" x14ac:dyDescent="0.25">
      <c r="A2610" s="1" t="s">
        <v>2426</v>
      </c>
      <c r="B2610" s="1">
        <v>32061.060000000005</v>
      </c>
      <c r="C2610" s="6">
        <f t="shared" si="178"/>
        <v>29668.960000000003</v>
      </c>
      <c r="D2610" s="6">
        <v>27101</v>
      </c>
      <c r="E2610" s="6">
        <v>0</v>
      </c>
      <c r="F2610" s="6">
        <v>0</v>
      </c>
      <c r="G2610" s="6">
        <v>373.81</v>
      </c>
      <c r="H2610" s="6">
        <v>2194.15</v>
      </c>
      <c r="I2610" s="1">
        <v>0</v>
      </c>
      <c r="J2610" s="6">
        <f t="shared" si="179"/>
        <v>61730.020000000004</v>
      </c>
      <c r="K2610" s="13" t="s">
        <v>3024</v>
      </c>
      <c r="L2610" s="13" t="s">
        <v>3024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13" t="s">
        <v>3024</v>
      </c>
      <c r="V2610" s="6">
        <v>0</v>
      </c>
      <c r="W2610" s="6">
        <f t="shared" si="180"/>
        <v>0</v>
      </c>
      <c r="X2610" s="6">
        <v>0</v>
      </c>
      <c r="Y2610" s="15">
        <v>0</v>
      </c>
      <c r="Z2610" s="15">
        <v>0</v>
      </c>
      <c r="AA2610" s="15">
        <f t="shared" si="181"/>
        <v>0</v>
      </c>
      <c r="AB2610" s="1">
        <v>16429.530000000002</v>
      </c>
      <c r="AC2610" s="13" t="s">
        <v>3024</v>
      </c>
      <c r="AD2610" s="1">
        <v>44965.260000000009</v>
      </c>
      <c r="AE2610" s="6">
        <v>43408.36</v>
      </c>
      <c r="AF2610" s="15">
        <v>0</v>
      </c>
      <c r="AG2610" s="26">
        <v>17986.430000000008</v>
      </c>
      <c r="AH2610" s="13" t="s">
        <v>3024</v>
      </c>
      <c r="AI2610" s="6">
        <v>0</v>
      </c>
      <c r="AJ2610" s="7"/>
      <c r="AK2610" s="4"/>
    </row>
    <row r="2611" spans="1:37" x14ac:dyDescent="0.25">
      <c r="A2611" s="1" t="s">
        <v>2427</v>
      </c>
      <c r="B2611" s="1">
        <v>37962.129999999997</v>
      </c>
      <c r="C2611" s="6">
        <f t="shared" si="178"/>
        <v>19513.550000000003</v>
      </c>
      <c r="D2611" s="6">
        <v>17080.22</v>
      </c>
      <c r="E2611" s="6">
        <v>0</v>
      </c>
      <c r="F2611" s="6">
        <v>0</v>
      </c>
      <c r="G2611" s="6">
        <v>397.92999999999995</v>
      </c>
      <c r="H2611" s="6">
        <v>2035.3999999999996</v>
      </c>
      <c r="I2611" s="1">
        <v>0</v>
      </c>
      <c r="J2611" s="6">
        <f t="shared" si="179"/>
        <v>57475.68</v>
      </c>
      <c r="K2611" s="13" t="s">
        <v>3024</v>
      </c>
      <c r="L2611" s="13" t="s">
        <v>3024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13" t="s">
        <v>3024</v>
      </c>
      <c r="V2611" s="6">
        <v>0</v>
      </c>
      <c r="W2611" s="6">
        <f t="shared" si="180"/>
        <v>0</v>
      </c>
      <c r="X2611" s="6">
        <v>0</v>
      </c>
      <c r="Y2611" s="15">
        <v>0</v>
      </c>
      <c r="Z2611" s="15">
        <v>0</v>
      </c>
      <c r="AA2611" s="15">
        <f t="shared" si="181"/>
        <v>0</v>
      </c>
      <c r="AB2611" s="1">
        <v>12720.400000000001</v>
      </c>
      <c r="AC2611" s="13" t="s">
        <v>3024</v>
      </c>
      <c r="AD2611" s="1">
        <v>38893.330000000009</v>
      </c>
      <c r="AE2611" s="6">
        <v>37847.030000000006</v>
      </c>
      <c r="AF2611" s="15">
        <v>0</v>
      </c>
      <c r="AG2611" s="26">
        <v>13766.700000000003</v>
      </c>
      <c r="AH2611" s="13" t="s">
        <v>3024</v>
      </c>
      <c r="AI2611" s="6">
        <v>0</v>
      </c>
      <c r="AJ2611" s="7"/>
      <c r="AK2611" s="4"/>
    </row>
    <row r="2612" spans="1:37" x14ac:dyDescent="0.25">
      <c r="A2612" s="1" t="s">
        <v>2428</v>
      </c>
      <c r="B2612" s="1">
        <v>39250.070000000007</v>
      </c>
      <c r="C2612" s="6">
        <f t="shared" si="178"/>
        <v>25772.01</v>
      </c>
      <c r="D2612" s="6">
        <v>24696.239999999998</v>
      </c>
      <c r="E2612" s="6">
        <v>0</v>
      </c>
      <c r="F2612" s="6">
        <v>0</v>
      </c>
      <c r="G2612" s="6">
        <v>429.37</v>
      </c>
      <c r="H2612" s="6">
        <v>646.4</v>
      </c>
      <c r="I2612" s="1">
        <v>0</v>
      </c>
      <c r="J2612" s="6">
        <f t="shared" si="179"/>
        <v>65022.080000000002</v>
      </c>
      <c r="K2612" s="13" t="s">
        <v>3024</v>
      </c>
      <c r="L2612" s="13" t="s">
        <v>3024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13" t="s">
        <v>3024</v>
      </c>
      <c r="V2612" s="6">
        <v>0</v>
      </c>
      <c r="W2612" s="6">
        <f t="shared" si="180"/>
        <v>0</v>
      </c>
      <c r="X2612" s="6">
        <v>0</v>
      </c>
      <c r="Y2612" s="15">
        <v>0</v>
      </c>
      <c r="Z2612" s="15">
        <v>0</v>
      </c>
      <c r="AA2612" s="15">
        <f t="shared" si="181"/>
        <v>0</v>
      </c>
      <c r="AB2612" s="1">
        <v>14560.060000000003</v>
      </c>
      <c r="AC2612" s="13" t="s">
        <v>3024</v>
      </c>
      <c r="AD2612" s="1">
        <v>47228.04</v>
      </c>
      <c r="AE2612" s="6">
        <v>45912.060000000005</v>
      </c>
      <c r="AF2612" s="15">
        <v>0</v>
      </c>
      <c r="AG2612" s="26">
        <v>15876.04</v>
      </c>
      <c r="AH2612" s="13" t="s">
        <v>3024</v>
      </c>
      <c r="AI2612" s="6">
        <v>0</v>
      </c>
      <c r="AJ2612" s="7"/>
      <c r="AK2612" s="4"/>
    </row>
    <row r="2613" spans="1:37" x14ac:dyDescent="0.25">
      <c r="A2613" s="1" t="s">
        <v>2429</v>
      </c>
      <c r="B2613" s="1">
        <v>29203.729999999996</v>
      </c>
      <c r="C2613" s="6">
        <f t="shared" si="178"/>
        <v>24620.360000000004</v>
      </c>
      <c r="D2613" s="6">
        <v>22414.690000000002</v>
      </c>
      <c r="E2613" s="6">
        <v>0</v>
      </c>
      <c r="F2613" s="6">
        <v>0</v>
      </c>
      <c r="G2613" s="6">
        <v>356.21999999999997</v>
      </c>
      <c r="H2613" s="6">
        <v>1849.4500000000003</v>
      </c>
      <c r="I2613" s="1">
        <v>0</v>
      </c>
      <c r="J2613" s="6">
        <f t="shared" si="179"/>
        <v>53824.09</v>
      </c>
      <c r="K2613" s="13" t="s">
        <v>3024</v>
      </c>
      <c r="L2613" s="13" t="s">
        <v>3024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13" t="s">
        <v>3024</v>
      </c>
      <c r="V2613" s="6">
        <v>0</v>
      </c>
      <c r="W2613" s="6">
        <f t="shared" si="180"/>
        <v>0</v>
      </c>
      <c r="X2613" s="6">
        <v>0</v>
      </c>
      <c r="Y2613" s="15">
        <v>0</v>
      </c>
      <c r="Z2613" s="15">
        <v>0</v>
      </c>
      <c r="AA2613" s="15">
        <f t="shared" si="181"/>
        <v>0</v>
      </c>
      <c r="AB2613" s="1">
        <v>19124.889999999992</v>
      </c>
      <c r="AC2613" s="13" t="s">
        <v>3024</v>
      </c>
      <c r="AD2613" s="1">
        <v>46641.999999999993</v>
      </c>
      <c r="AE2613" s="6">
        <v>39194.5</v>
      </c>
      <c r="AF2613" s="15">
        <v>0</v>
      </c>
      <c r="AG2613" s="26">
        <v>26572.389999999981</v>
      </c>
      <c r="AH2613" s="13" t="s">
        <v>3024</v>
      </c>
      <c r="AI2613" s="6">
        <v>0</v>
      </c>
      <c r="AJ2613" s="7"/>
      <c r="AK2613" s="4"/>
    </row>
    <row r="2614" spans="1:37" x14ac:dyDescent="0.25">
      <c r="A2614" s="1" t="s">
        <v>2430</v>
      </c>
      <c r="B2614" s="1">
        <v>33582.289999999994</v>
      </c>
      <c r="C2614" s="6">
        <f t="shared" si="178"/>
        <v>24083.350000000002</v>
      </c>
      <c r="D2614" s="6">
        <v>20880.36</v>
      </c>
      <c r="E2614" s="6">
        <v>0</v>
      </c>
      <c r="F2614" s="6">
        <v>0</v>
      </c>
      <c r="G2614" s="6">
        <v>366.15</v>
      </c>
      <c r="H2614" s="6">
        <v>2836.84</v>
      </c>
      <c r="I2614" s="1">
        <v>0</v>
      </c>
      <c r="J2614" s="6">
        <f t="shared" si="179"/>
        <v>57665.64</v>
      </c>
      <c r="K2614" s="13" t="s">
        <v>3024</v>
      </c>
      <c r="L2614" s="13" t="s">
        <v>3024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13" t="s">
        <v>3024</v>
      </c>
      <c r="V2614" s="6">
        <v>0</v>
      </c>
      <c r="W2614" s="6">
        <f t="shared" si="180"/>
        <v>0</v>
      </c>
      <c r="X2614" s="6">
        <v>0</v>
      </c>
      <c r="Y2614" s="15">
        <v>0</v>
      </c>
      <c r="Z2614" s="15">
        <v>0</v>
      </c>
      <c r="AA2614" s="15">
        <f t="shared" si="181"/>
        <v>0</v>
      </c>
      <c r="AB2614" s="1">
        <v>11341.290000000005</v>
      </c>
      <c r="AC2614" s="13" t="s">
        <v>3024</v>
      </c>
      <c r="AD2614" s="1">
        <v>43149.78</v>
      </c>
      <c r="AE2614" s="6">
        <v>37360.639999999999</v>
      </c>
      <c r="AF2614" s="15">
        <v>0</v>
      </c>
      <c r="AG2614" s="26">
        <v>17130.430000000011</v>
      </c>
      <c r="AH2614" s="13" t="s">
        <v>3024</v>
      </c>
      <c r="AI2614" s="6">
        <v>0</v>
      </c>
      <c r="AJ2614" s="7"/>
      <c r="AK2614" s="4"/>
    </row>
    <row r="2615" spans="1:37" x14ac:dyDescent="0.25">
      <c r="A2615" s="1" t="s">
        <v>2431</v>
      </c>
      <c r="B2615" s="1">
        <v>31697.049999999996</v>
      </c>
      <c r="C2615" s="6">
        <f t="shared" si="178"/>
        <v>30329.990000000005</v>
      </c>
      <c r="D2615" s="6">
        <v>28079.820000000003</v>
      </c>
      <c r="E2615" s="6">
        <v>0</v>
      </c>
      <c r="F2615" s="6">
        <v>0</v>
      </c>
      <c r="G2615" s="6">
        <v>370.71999999999997</v>
      </c>
      <c r="H2615" s="6">
        <v>1879.4500000000003</v>
      </c>
      <c r="I2615" s="1">
        <v>0</v>
      </c>
      <c r="J2615" s="6">
        <f t="shared" si="179"/>
        <v>62027.040000000001</v>
      </c>
      <c r="K2615" s="13" t="s">
        <v>3024</v>
      </c>
      <c r="L2615" s="13" t="s">
        <v>3024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13" t="s">
        <v>3024</v>
      </c>
      <c r="V2615" s="6">
        <v>0</v>
      </c>
      <c r="W2615" s="6">
        <f t="shared" si="180"/>
        <v>0</v>
      </c>
      <c r="X2615" s="6">
        <v>0</v>
      </c>
      <c r="Y2615" s="15">
        <v>0</v>
      </c>
      <c r="Z2615" s="15">
        <v>0</v>
      </c>
      <c r="AA2615" s="15">
        <f t="shared" si="181"/>
        <v>0</v>
      </c>
      <c r="AB2615" s="1">
        <v>15560.560000000003</v>
      </c>
      <c r="AC2615" s="13" t="s">
        <v>3024</v>
      </c>
      <c r="AD2615" s="1">
        <v>44599.640000000007</v>
      </c>
      <c r="AE2615" s="6">
        <v>44594.880000000005</v>
      </c>
      <c r="AF2615" s="15">
        <v>0</v>
      </c>
      <c r="AG2615" s="26">
        <v>15565.320000000003</v>
      </c>
      <c r="AH2615" s="13" t="s">
        <v>3024</v>
      </c>
      <c r="AI2615" s="6">
        <v>0</v>
      </c>
      <c r="AJ2615" s="7"/>
      <c r="AK2615" s="4"/>
    </row>
    <row r="2616" spans="1:37" ht="15" customHeight="1" x14ac:dyDescent="0.25">
      <c r="A2616" s="1" t="s">
        <v>2432</v>
      </c>
      <c r="B2616" s="1">
        <v>11998.099999999995</v>
      </c>
      <c r="C2616" s="6">
        <f t="shared" si="178"/>
        <v>5890.4299999999994</v>
      </c>
      <c r="D2616" s="6">
        <v>5767.5899999999992</v>
      </c>
      <c r="E2616" s="6">
        <v>0</v>
      </c>
      <c r="F2616" s="6">
        <v>0</v>
      </c>
      <c r="G2616" s="6">
        <v>122.84</v>
      </c>
      <c r="H2616" s="6">
        <v>0</v>
      </c>
      <c r="I2616" s="1">
        <v>0</v>
      </c>
      <c r="J2616" s="6">
        <f t="shared" si="179"/>
        <v>17888.529999999995</v>
      </c>
      <c r="K2616" s="13" t="s">
        <v>3024</v>
      </c>
      <c r="L2616" s="13" t="s">
        <v>3024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13" t="s">
        <v>3024</v>
      </c>
      <c r="V2616" s="6">
        <v>0</v>
      </c>
      <c r="W2616" s="6">
        <f t="shared" si="180"/>
        <v>0</v>
      </c>
      <c r="X2616" s="6">
        <v>0</v>
      </c>
      <c r="Y2616" s="15">
        <v>0</v>
      </c>
      <c r="Z2616" s="15">
        <v>0</v>
      </c>
      <c r="AA2616" s="15">
        <f t="shared" si="181"/>
        <v>0</v>
      </c>
      <c r="AB2616" s="16" t="s">
        <v>3024</v>
      </c>
      <c r="AC2616" s="6">
        <v>6574.530000000007</v>
      </c>
      <c r="AD2616" s="1">
        <v>14291.219999999998</v>
      </c>
      <c r="AE2616" s="6">
        <v>7227.5099999999993</v>
      </c>
      <c r="AF2616" s="15">
        <v>0</v>
      </c>
      <c r="AG2616" s="26">
        <v>489.17999999999256</v>
      </c>
      <c r="AH2616" s="13" t="s">
        <v>3024</v>
      </c>
      <c r="AI2616" s="6">
        <v>0</v>
      </c>
      <c r="AJ2616" s="7"/>
      <c r="AK2616" s="4"/>
    </row>
    <row r="2617" spans="1:37" x14ac:dyDescent="0.25">
      <c r="A2617" s="1" t="s">
        <v>2433</v>
      </c>
      <c r="B2617" s="1">
        <v>37039.199999999997</v>
      </c>
      <c r="C2617" s="6">
        <f t="shared" si="178"/>
        <v>18851.069999999996</v>
      </c>
      <c r="D2617" s="6">
        <v>14986.179999999997</v>
      </c>
      <c r="E2617" s="6">
        <v>0</v>
      </c>
      <c r="F2617" s="6">
        <v>0</v>
      </c>
      <c r="G2617" s="6">
        <v>387.5</v>
      </c>
      <c r="H2617" s="6">
        <v>3477.3900000000003</v>
      </c>
      <c r="I2617" s="1">
        <v>0</v>
      </c>
      <c r="J2617" s="6">
        <f t="shared" si="179"/>
        <v>55890.26999999999</v>
      </c>
      <c r="K2617" s="13" t="s">
        <v>3024</v>
      </c>
      <c r="L2617" s="13" t="s">
        <v>3024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13" t="s">
        <v>3024</v>
      </c>
      <c r="V2617" s="6">
        <v>0</v>
      </c>
      <c r="W2617" s="6">
        <f t="shared" si="180"/>
        <v>0</v>
      </c>
      <c r="X2617" s="6">
        <v>0</v>
      </c>
      <c r="Y2617" s="15">
        <v>0</v>
      </c>
      <c r="Z2617" s="15">
        <v>0</v>
      </c>
      <c r="AA2617" s="15">
        <f t="shared" si="181"/>
        <v>0</v>
      </c>
      <c r="AB2617" s="1">
        <v>11579.510000000006</v>
      </c>
      <c r="AC2617" s="13" t="s">
        <v>3024</v>
      </c>
      <c r="AD2617" s="1">
        <v>38725.240000000005</v>
      </c>
      <c r="AE2617" s="6">
        <v>36273.689999999995</v>
      </c>
      <c r="AF2617" s="15">
        <v>0</v>
      </c>
      <c r="AG2617" s="26">
        <v>14031.060000000012</v>
      </c>
      <c r="AH2617" s="13" t="s">
        <v>3024</v>
      </c>
      <c r="AI2617" s="6">
        <v>0</v>
      </c>
      <c r="AJ2617" s="7"/>
      <c r="AK2617" s="4"/>
    </row>
    <row r="2618" spans="1:37" x14ac:dyDescent="0.25">
      <c r="A2618" s="1" t="s">
        <v>2434</v>
      </c>
      <c r="B2618" s="1">
        <v>30207.88</v>
      </c>
      <c r="C2618" s="6">
        <f t="shared" si="178"/>
        <v>27214.680000000004</v>
      </c>
      <c r="D2618" s="6">
        <v>25797.020000000004</v>
      </c>
      <c r="E2618" s="6">
        <v>0</v>
      </c>
      <c r="F2618" s="6">
        <v>0</v>
      </c>
      <c r="G2618" s="6">
        <v>357.51</v>
      </c>
      <c r="H2618" s="6">
        <v>1060.1500000000001</v>
      </c>
      <c r="I2618" s="1">
        <v>0</v>
      </c>
      <c r="J2618" s="6">
        <f t="shared" si="179"/>
        <v>57422.560000000005</v>
      </c>
      <c r="K2618" s="13" t="s">
        <v>3024</v>
      </c>
      <c r="L2618" s="13" t="s">
        <v>3024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13" t="s">
        <v>3024</v>
      </c>
      <c r="V2618" s="6">
        <v>0</v>
      </c>
      <c r="W2618" s="6">
        <f t="shared" si="180"/>
        <v>0</v>
      </c>
      <c r="X2618" s="6">
        <v>0</v>
      </c>
      <c r="Y2618" s="15">
        <v>0</v>
      </c>
      <c r="Z2618" s="15">
        <v>0</v>
      </c>
      <c r="AA2618" s="15">
        <f t="shared" si="181"/>
        <v>0</v>
      </c>
      <c r="AB2618" s="1">
        <v>15073.089999999998</v>
      </c>
      <c r="AC2618" s="13" t="s">
        <v>3024</v>
      </c>
      <c r="AD2618" s="1">
        <v>47087.459999999992</v>
      </c>
      <c r="AE2618" s="6">
        <v>40742.93</v>
      </c>
      <c r="AF2618" s="15">
        <v>0</v>
      </c>
      <c r="AG2618" s="26">
        <v>21417.619999999988</v>
      </c>
      <c r="AH2618" s="13" t="s">
        <v>3024</v>
      </c>
      <c r="AI2618" s="6">
        <v>0</v>
      </c>
      <c r="AJ2618" s="7"/>
      <c r="AK2618" s="4"/>
    </row>
    <row r="2619" spans="1:37" x14ac:dyDescent="0.25">
      <c r="A2619" s="1" t="s">
        <v>2435</v>
      </c>
      <c r="B2619" s="1">
        <v>35967.89</v>
      </c>
      <c r="C2619" s="6">
        <f t="shared" si="178"/>
        <v>23832.440000000002</v>
      </c>
      <c r="D2619" s="6">
        <v>20707.490000000002</v>
      </c>
      <c r="E2619" s="6">
        <v>0</v>
      </c>
      <c r="F2619" s="6">
        <v>0</v>
      </c>
      <c r="G2619" s="6">
        <v>405.25</v>
      </c>
      <c r="H2619" s="6">
        <v>2719.7</v>
      </c>
      <c r="I2619" s="1">
        <v>0</v>
      </c>
      <c r="J2619" s="6">
        <f t="shared" si="179"/>
        <v>59800.33</v>
      </c>
      <c r="K2619" s="13" t="s">
        <v>3024</v>
      </c>
      <c r="L2619" s="13" t="s">
        <v>3024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13" t="s">
        <v>3024</v>
      </c>
      <c r="V2619" s="6">
        <v>0</v>
      </c>
      <c r="W2619" s="6">
        <f t="shared" si="180"/>
        <v>0</v>
      </c>
      <c r="X2619" s="6">
        <v>0</v>
      </c>
      <c r="Y2619" s="15">
        <v>0</v>
      </c>
      <c r="Z2619" s="15">
        <v>0</v>
      </c>
      <c r="AA2619" s="15">
        <f t="shared" si="181"/>
        <v>0</v>
      </c>
      <c r="AB2619" s="1">
        <v>14475.7</v>
      </c>
      <c r="AC2619" s="13" t="s">
        <v>3024</v>
      </c>
      <c r="AD2619" s="1">
        <v>45771.960000000006</v>
      </c>
      <c r="AE2619" s="6">
        <v>40236.770000000004</v>
      </c>
      <c r="AF2619" s="15">
        <v>0</v>
      </c>
      <c r="AG2619" s="26">
        <v>20010.89</v>
      </c>
      <c r="AH2619" s="13" t="s">
        <v>3024</v>
      </c>
      <c r="AI2619" s="6">
        <v>0</v>
      </c>
      <c r="AJ2619" s="7"/>
      <c r="AK2619" s="4"/>
    </row>
    <row r="2620" spans="1:37" x14ac:dyDescent="0.25">
      <c r="A2620" s="1" t="s">
        <v>2436</v>
      </c>
      <c r="B2620" s="1">
        <v>41058.53</v>
      </c>
      <c r="C2620" s="6">
        <f t="shared" si="178"/>
        <v>24901.34</v>
      </c>
      <c r="D2620" s="6">
        <v>22361.98</v>
      </c>
      <c r="E2620" s="6">
        <v>0</v>
      </c>
      <c r="F2620" s="6">
        <v>0</v>
      </c>
      <c r="G2620" s="6">
        <v>437.92000000000007</v>
      </c>
      <c r="H2620" s="6">
        <v>2101.44</v>
      </c>
      <c r="I2620" s="1">
        <v>0</v>
      </c>
      <c r="J2620" s="6">
        <f t="shared" si="179"/>
        <v>65959.87</v>
      </c>
      <c r="K2620" s="13" t="s">
        <v>3024</v>
      </c>
      <c r="L2620" s="13" t="s">
        <v>3024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13" t="s">
        <v>3024</v>
      </c>
      <c r="V2620" s="6">
        <v>0</v>
      </c>
      <c r="W2620" s="6">
        <f t="shared" si="180"/>
        <v>0</v>
      </c>
      <c r="X2620" s="6">
        <v>0</v>
      </c>
      <c r="Y2620" s="15">
        <v>0</v>
      </c>
      <c r="Z2620" s="15">
        <v>0</v>
      </c>
      <c r="AA2620" s="15">
        <f t="shared" si="181"/>
        <v>0</v>
      </c>
      <c r="AB2620" s="1">
        <v>14632.330000000005</v>
      </c>
      <c r="AC2620" s="13" t="s">
        <v>3024</v>
      </c>
      <c r="AD2620" s="1">
        <v>43160.520000000004</v>
      </c>
      <c r="AE2620" s="6">
        <v>45823.01</v>
      </c>
      <c r="AF2620" s="15">
        <v>0</v>
      </c>
      <c r="AG2620" s="26">
        <v>11969.840000000011</v>
      </c>
      <c r="AH2620" s="13" t="s">
        <v>3024</v>
      </c>
      <c r="AI2620" s="6">
        <v>0</v>
      </c>
      <c r="AJ2620" s="7"/>
      <c r="AK2620" s="4"/>
    </row>
    <row r="2621" spans="1:37" x14ac:dyDescent="0.25">
      <c r="A2621" s="1" t="s">
        <v>2437</v>
      </c>
      <c r="B2621" s="1">
        <v>41544.01999999999</v>
      </c>
      <c r="C2621" s="6">
        <f t="shared" si="178"/>
        <v>21790.359999999997</v>
      </c>
      <c r="D2621" s="6">
        <v>20846.239999999998</v>
      </c>
      <c r="E2621" s="6">
        <v>0</v>
      </c>
      <c r="F2621" s="6">
        <v>0</v>
      </c>
      <c r="G2621" s="6">
        <v>435.92</v>
      </c>
      <c r="H2621" s="6">
        <v>508.2</v>
      </c>
      <c r="I2621" s="1">
        <v>0</v>
      </c>
      <c r="J2621" s="6">
        <f t="shared" si="179"/>
        <v>63334.37999999999</v>
      </c>
      <c r="K2621" s="13" t="s">
        <v>3024</v>
      </c>
      <c r="L2621" s="13" t="s">
        <v>3024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13" t="s">
        <v>3024</v>
      </c>
      <c r="V2621" s="6">
        <v>0</v>
      </c>
      <c r="W2621" s="6">
        <f t="shared" si="180"/>
        <v>0</v>
      </c>
      <c r="X2621" s="6">
        <v>0</v>
      </c>
      <c r="Y2621" s="15">
        <v>0</v>
      </c>
      <c r="Z2621" s="15">
        <v>0</v>
      </c>
      <c r="AA2621" s="15">
        <f t="shared" si="181"/>
        <v>0</v>
      </c>
      <c r="AB2621" s="1">
        <v>10819.73</v>
      </c>
      <c r="AC2621" s="13" t="s">
        <v>3024</v>
      </c>
      <c r="AD2621" s="1">
        <v>43885.819999999992</v>
      </c>
      <c r="AE2621" s="6">
        <v>41834.26999999999</v>
      </c>
      <c r="AF2621" s="15">
        <v>0</v>
      </c>
      <c r="AG2621" s="26">
        <v>12871.280000000002</v>
      </c>
      <c r="AH2621" s="13" t="s">
        <v>3024</v>
      </c>
      <c r="AI2621" s="6">
        <v>0</v>
      </c>
      <c r="AJ2621" s="7"/>
      <c r="AK2621" s="4"/>
    </row>
    <row r="2622" spans="1:37" x14ac:dyDescent="0.25">
      <c r="A2622" s="1" t="s">
        <v>2438</v>
      </c>
      <c r="B2622" s="1">
        <v>38778.54</v>
      </c>
      <c r="C2622" s="6">
        <f t="shared" si="178"/>
        <v>26757.5</v>
      </c>
      <c r="D2622" s="6">
        <v>26120.61</v>
      </c>
      <c r="E2622" s="6">
        <v>0</v>
      </c>
      <c r="F2622" s="6">
        <v>0</v>
      </c>
      <c r="G2622" s="6">
        <v>422.84000000000003</v>
      </c>
      <c r="H2622" s="6">
        <v>214.05</v>
      </c>
      <c r="I2622" s="1">
        <v>0</v>
      </c>
      <c r="J2622" s="6">
        <f t="shared" si="179"/>
        <v>65536.040000000008</v>
      </c>
      <c r="K2622" s="13" t="s">
        <v>3024</v>
      </c>
      <c r="L2622" s="13" t="s">
        <v>3024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13" t="s">
        <v>3024</v>
      </c>
      <c r="V2622" s="6">
        <v>0</v>
      </c>
      <c r="W2622" s="6">
        <f t="shared" si="180"/>
        <v>0</v>
      </c>
      <c r="X2622" s="6">
        <v>0</v>
      </c>
      <c r="Y2622" s="15">
        <v>0</v>
      </c>
      <c r="Z2622" s="15">
        <v>0</v>
      </c>
      <c r="AA2622" s="15">
        <f t="shared" si="181"/>
        <v>0</v>
      </c>
      <c r="AB2622" s="1">
        <v>30982.729999999992</v>
      </c>
      <c r="AC2622" s="13" t="s">
        <v>3024</v>
      </c>
      <c r="AD2622" s="1">
        <v>41072.339999999982</v>
      </c>
      <c r="AE2622" s="6">
        <v>50576.89</v>
      </c>
      <c r="AF2622" s="15">
        <v>0</v>
      </c>
      <c r="AG2622" s="26">
        <v>21478.179999999978</v>
      </c>
      <c r="AH2622" s="13" t="s">
        <v>3024</v>
      </c>
      <c r="AI2622" s="6">
        <v>0</v>
      </c>
      <c r="AJ2622" s="7"/>
      <c r="AK2622" s="4"/>
    </row>
    <row r="2623" spans="1:37" ht="15" customHeight="1" x14ac:dyDescent="0.25">
      <c r="A2623" s="1" t="s">
        <v>2439</v>
      </c>
      <c r="B2623" s="1">
        <v>9797.5600000000013</v>
      </c>
      <c r="C2623" s="6">
        <f t="shared" si="178"/>
        <v>5360.8300000000008</v>
      </c>
      <c r="D2623" s="6">
        <v>5258.5300000000007</v>
      </c>
      <c r="E2623" s="6">
        <v>0</v>
      </c>
      <c r="F2623" s="6">
        <v>0</v>
      </c>
      <c r="G2623" s="6">
        <v>102.30000000000001</v>
      </c>
      <c r="H2623" s="6">
        <v>0</v>
      </c>
      <c r="I2623" s="1">
        <v>0</v>
      </c>
      <c r="J2623" s="6">
        <f t="shared" si="179"/>
        <v>15158.390000000003</v>
      </c>
      <c r="K2623" s="13" t="s">
        <v>3024</v>
      </c>
      <c r="L2623" s="13" t="s">
        <v>3024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13" t="s">
        <v>3024</v>
      </c>
      <c r="V2623" s="6">
        <v>0</v>
      </c>
      <c r="W2623" s="6">
        <f t="shared" si="180"/>
        <v>0</v>
      </c>
      <c r="X2623" s="6">
        <v>0</v>
      </c>
      <c r="Y2623" s="15">
        <v>0</v>
      </c>
      <c r="Z2623" s="15">
        <v>0</v>
      </c>
      <c r="AA2623" s="15">
        <f t="shared" si="181"/>
        <v>0</v>
      </c>
      <c r="AB2623" s="16" t="s">
        <v>3024</v>
      </c>
      <c r="AC2623" s="6">
        <v>5240.5300000000016</v>
      </c>
      <c r="AD2623" s="1">
        <v>8774.3000000000011</v>
      </c>
      <c r="AE2623" s="6">
        <v>6391.3600000000006</v>
      </c>
      <c r="AF2623" s="15">
        <v>0</v>
      </c>
      <c r="AG2623" s="16" t="s">
        <v>3024</v>
      </c>
      <c r="AH2623" s="15">
        <v>2857.5900000000015</v>
      </c>
      <c r="AI2623" s="6">
        <v>0</v>
      </c>
      <c r="AJ2623" s="7"/>
      <c r="AK2623" s="4"/>
    </row>
    <row r="2624" spans="1:37" ht="15" customHeight="1" x14ac:dyDescent="0.25">
      <c r="A2624" s="1" t="s">
        <v>2440</v>
      </c>
      <c r="B2624" s="1">
        <v>19546.250000000004</v>
      </c>
      <c r="C2624" s="6">
        <f t="shared" si="178"/>
        <v>1622.71</v>
      </c>
      <c r="D2624" s="6">
        <v>1441.02</v>
      </c>
      <c r="E2624" s="6">
        <v>0</v>
      </c>
      <c r="F2624" s="6">
        <v>0</v>
      </c>
      <c r="G2624" s="6">
        <v>181.69</v>
      </c>
      <c r="H2624" s="6">
        <v>0</v>
      </c>
      <c r="I2624" s="1">
        <v>0</v>
      </c>
      <c r="J2624" s="6">
        <f t="shared" si="179"/>
        <v>21168.960000000003</v>
      </c>
      <c r="K2624" s="13" t="s">
        <v>3024</v>
      </c>
      <c r="L2624" s="13" t="s">
        <v>3024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13" t="s">
        <v>3024</v>
      </c>
      <c r="V2624" s="6">
        <v>0</v>
      </c>
      <c r="W2624" s="6">
        <f t="shared" si="180"/>
        <v>0</v>
      </c>
      <c r="X2624" s="6">
        <v>0</v>
      </c>
      <c r="Y2624" s="15">
        <v>0</v>
      </c>
      <c r="Z2624" s="15">
        <v>0</v>
      </c>
      <c r="AA2624" s="15">
        <f t="shared" si="181"/>
        <v>0</v>
      </c>
      <c r="AB2624" s="16" t="s">
        <v>3024</v>
      </c>
      <c r="AC2624" s="6">
        <v>16034.510000000006</v>
      </c>
      <c r="AD2624" s="1">
        <v>2882.8799999999956</v>
      </c>
      <c r="AE2624" s="6">
        <v>2881.91</v>
      </c>
      <c r="AF2624" s="15">
        <v>0</v>
      </c>
      <c r="AG2624" s="16" t="s">
        <v>3024</v>
      </c>
      <c r="AH2624" s="15">
        <v>16033.54000000001</v>
      </c>
      <c r="AI2624" s="6">
        <v>0</v>
      </c>
      <c r="AJ2624" s="7"/>
      <c r="AK2624" s="4"/>
    </row>
    <row r="2625" spans="1:37" x14ac:dyDescent="0.25">
      <c r="A2625" s="1" t="s">
        <v>2441</v>
      </c>
      <c r="B2625" s="1">
        <v>54443.139999999992</v>
      </c>
      <c r="C2625" s="6">
        <f t="shared" si="178"/>
        <v>40122.269999999997</v>
      </c>
      <c r="D2625" s="6">
        <v>37653</v>
      </c>
      <c r="E2625" s="6">
        <v>0</v>
      </c>
      <c r="F2625" s="6">
        <v>0</v>
      </c>
      <c r="G2625" s="6">
        <v>570.41999999999996</v>
      </c>
      <c r="H2625" s="6">
        <v>1898.85</v>
      </c>
      <c r="I2625" s="1">
        <v>0</v>
      </c>
      <c r="J2625" s="6">
        <f t="shared" si="179"/>
        <v>94565.409999999989</v>
      </c>
      <c r="K2625" s="13" t="s">
        <v>3024</v>
      </c>
      <c r="L2625" s="13" t="s">
        <v>3024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13" t="s">
        <v>3024</v>
      </c>
      <c r="V2625" s="6">
        <v>0</v>
      </c>
      <c r="W2625" s="6">
        <f t="shared" si="180"/>
        <v>0</v>
      </c>
      <c r="X2625" s="6">
        <v>0</v>
      </c>
      <c r="Y2625" s="15">
        <v>0</v>
      </c>
      <c r="Z2625" s="15">
        <v>0</v>
      </c>
      <c r="AA2625" s="15">
        <f t="shared" si="181"/>
        <v>0</v>
      </c>
      <c r="AB2625" s="1">
        <v>42887.58</v>
      </c>
      <c r="AC2625" s="13" t="s">
        <v>3024</v>
      </c>
      <c r="AD2625" s="1">
        <v>90163.219999999987</v>
      </c>
      <c r="AE2625" s="6">
        <v>68961.67</v>
      </c>
      <c r="AF2625" s="15">
        <v>0</v>
      </c>
      <c r="AG2625" s="26">
        <v>64089.12999999999</v>
      </c>
      <c r="AH2625" s="13" t="s">
        <v>3024</v>
      </c>
      <c r="AI2625" s="6">
        <v>0</v>
      </c>
      <c r="AJ2625" s="7"/>
      <c r="AK2625" s="4"/>
    </row>
    <row r="2626" spans="1:37" x14ac:dyDescent="0.25">
      <c r="A2626" s="1" t="s">
        <v>2442</v>
      </c>
      <c r="B2626" s="1">
        <v>70509.920000000013</v>
      </c>
      <c r="C2626" s="6">
        <f t="shared" si="178"/>
        <v>40540.289999999994</v>
      </c>
      <c r="D2626" s="6">
        <v>39815.319999999992</v>
      </c>
      <c r="E2626" s="6">
        <v>0</v>
      </c>
      <c r="F2626" s="6">
        <v>0</v>
      </c>
      <c r="G2626" s="6">
        <v>724.97</v>
      </c>
      <c r="H2626" s="6">
        <v>0</v>
      </c>
      <c r="I2626" s="1">
        <v>0</v>
      </c>
      <c r="J2626" s="6">
        <f t="shared" si="179"/>
        <v>111050.21</v>
      </c>
      <c r="K2626" s="13" t="s">
        <v>3024</v>
      </c>
      <c r="L2626" s="13" t="s">
        <v>3024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13" t="s">
        <v>3024</v>
      </c>
      <c r="V2626" s="6">
        <v>0</v>
      </c>
      <c r="W2626" s="6">
        <f t="shared" si="180"/>
        <v>0</v>
      </c>
      <c r="X2626" s="6">
        <v>0</v>
      </c>
      <c r="Y2626" s="15">
        <v>0</v>
      </c>
      <c r="Z2626" s="15">
        <v>0</v>
      </c>
      <c r="AA2626" s="15">
        <f t="shared" si="181"/>
        <v>0</v>
      </c>
      <c r="AB2626" s="1">
        <v>31000.629999999997</v>
      </c>
      <c r="AC2626" s="13" t="s">
        <v>3024</v>
      </c>
      <c r="AD2626" s="1">
        <v>80256.12</v>
      </c>
      <c r="AE2626" s="6">
        <v>76445.049999999988</v>
      </c>
      <c r="AF2626" s="15">
        <v>0</v>
      </c>
      <c r="AG2626" s="26">
        <v>34811.699999999997</v>
      </c>
      <c r="AH2626" s="13" t="s">
        <v>3024</v>
      </c>
      <c r="AI2626" s="6">
        <v>0</v>
      </c>
      <c r="AJ2626" s="7"/>
      <c r="AK2626" s="4"/>
    </row>
    <row r="2627" spans="1:37" x14ac:dyDescent="0.25">
      <c r="A2627" s="1" t="s">
        <v>2443</v>
      </c>
      <c r="B2627" s="1">
        <v>18840.34</v>
      </c>
      <c r="C2627" s="6">
        <f t="shared" si="178"/>
        <v>11439.1</v>
      </c>
      <c r="D2627" s="6">
        <v>11240.18</v>
      </c>
      <c r="E2627" s="6">
        <v>0</v>
      </c>
      <c r="F2627" s="6">
        <v>0</v>
      </c>
      <c r="G2627" s="6">
        <v>198.92</v>
      </c>
      <c r="H2627" s="6">
        <v>0</v>
      </c>
      <c r="I2627" s="1">
        <v>0</v>
      </c>
      <c r="J2627" s="6">
        <f t="shared" si="179"/>
        <v>30279.440000000002</v>
      </c>
      <c r="K2627" s="13" t="s">
        <v>3024</v>
      </c>
      <c r="L2627" s="13" t="s">
        <v>3024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13" t="s">
        <v>3024</v>
      </c>
      <c r="V2627" s="6">
        <v>0</v>
      </c>
      <c r="W2627" s="6">
        <f t="shared" si="180"/>
        <v>0</v>
      </c>
      <c r="X2627" s="6">
        <v>0</v>
      </c>
      <c r="Y2627" s="15">
        <v>0</v>
      </c>
      <c r="Z2627" s="15">
        <v>0</v>
      </c>
      <c r="AA2627" s="15">
        <f t="shared" si="181"/>
        <v>0</v>
      </c>
      <c r="AB2627" s="1">
        <v>9584.3000000000029</v>
      </c>
      <c r="AC2627" s="13" t="s">
        <v>3024</v>
      </c>
      <c r="AD2627" s="1">
        <v>19315.3</v>
      </c>
      <c r="AE2627" s="6">
        <v>21274.58</v>
      </c>
      <c r="AF2627" s="15">
        <v>0</v>
      </c>
      <c r="AG2627" s="26">
        <v>7625.0200000000013</v>
      </c>
      <c r="AH2627" s="13" t="s">
        <v>3024</v>
      </c>
      <c r="AI2627" s="6">
        <v>0</v>
      </c>
      <c r="AJ2627" s="7"/>
      <c r="AK2627" s="4"/>
    </row>
    <row r="2628" spans="1:37" x14ac:dyDescent="0.25">
      <c r="A2628" s="1" t="s">
        <v>2444</v>
      </c>
      <c r="B2628" s="1">
        <v>17241.53</v>
      </c>
      <c r="C2628" s="6">
        <f t="shared" si="178"/>
        <v>7894.11</v>
      </c>
      <c r="D2628" s="6">
        <v>7717.67</v>
      </c>
      <c r="E2628" s="6">
        <v>0</v>
      </c>
      <c r="F2628" s="6">
        <v>0</v>
      </c>
      <c r="G2628" s="6">
        <v>176.44</v>
      </c>
      <c r="H2628" s="6">
        <v>0</v>
      </c>
      <c r="I2628" s="1">
        <v>0</v>
      </c>
      <c r="J2628" s="6">
        <f t="shared" si="179"/>
        <v>25135.64</v>
      </c>
      <c r="K2628" s="13" t="s">
        <v>3024</v>
      </c>
      <c r="L2628" s="13" t="s">
        <v>3024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13" t="s">
        <v>3024</v>
      </c>
      <c r="V2628" s="6">
        <v>0</v>
      </c>
      <c r="W2628" s="6">
        <f t="shared" si="180"/>
        <v>0</v>
      </c>
      <c r="X2628" s="6">
        <v>0</v>
      </c>
      <c r="Y2628" s="15">
        <v>0</v>
      </c>
      <c r="Z2628" s="15">
        <v>0</v>
      </c>
      <c r="AA2628" s="15">
        <f t="shared" si="181"/>
        <v>0</v>
      </c>
      <c r="AB2628" s="1">
        <v>7203.3099999999986</v>
      </c>
      <c r="AC2628" s="13" t="s">
        <v>3024</v>
      </c>
      <c r="AD2628" s="1">
        <v>20360.539999999997</v>
      </c>
      <c r="AE2628" s="6">
        <v>18028.269999999997</v>
      </c>
      <c r="AF2628" s="15">
        <v>0</v>
      </c>
      <c r="AG2628" s="26">
        <v>9535.5799999999981</v>
      </c>
      <c r="AH2628" s="13" t="s">
        <v>3024</v>
      </c>
      <c r="AI2628" s="6">
        <v>0</v>
      </c>
      <c r="AJ2628" s="7"/>
      <c r="AK2628" s="4"/>
    </row>
    <row r="2629" spans="1:37" x14ac:dyDescent="0.25">
      <c r="A2629" s="1" t="s">
        <v>2445</v>
      </c>
      <c r="B2629" s="1">
        <v>17580.559999999998</v>
      </c>
      <c r="C2629" s="6">
        <f t="shared" si="178"/>
        <v>9130.42</v>
      </c>
      <c r="D2629" s="6">
        <v>8945.69</v>
      </c>
      <c r="E2629" s="6">
        <v>0</v>
      </c>
      <c r="F2629" s="6">
        <v>0</v>
      </c>
      <c r="G2629" s="6">
        <v>184.73</v>
      </c>
      <c r="H2629" s="6">
        <v>0</v>
      </c>
      <c r="I2629" s="1">
        <v>0</v>
      </c>
      <c r="J2629" s="6">
        <f t="shared" si="179"/>
        <v>26710.979999999996</v>
      </c>
      <c r="K2629" s="13" t="s">
        <v>3024</v>
      </c>
      <c r="L2629" s="13" t="s">
        <v>3024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13" t="s">
        <v>3024</v>
      </c>
      <c r="V2629" s="6">
        <v>0</v>
      </c>
      <c r="W2629" s="6">
        <f t="shared" si="180"/>
        <v>0</v>
      </c>
      <c r="X2629" s="6">
        <v>0</v>
      </c>
      <c r="Y2629" s="15">
        <v>0</v>
      </c>
      <c r="Z2629" s="15">
        <v>0</v>
      </c>
      <c r="AA2629" s="15">
        <f t="shared" si="181"/>
        <v>0</v>
      </c>
      <c r="AB2629" s="1">
        <v>6664.56</v>
      </c>
      <c r="AC2629" s="13" t="s">
        <v>3024</v>
      </c>
      <c r="AD2629" s="1">
        <v>21041.999999999996</v>
      </c>
      <c r="AE2629" s="6">
        <v>19059.34</v>
      </c>
      <c r="AF2629" s="15">
        <v>0</v>
      </c>
      <c r="AG2629" s="26">
        <v>8647.2199999999993</v>
      </c>
      <c r="AH2629" s="13" t="s">
        <v>3024</v>
      </c>
      <c r="AI2629" s="6">
        <v>0</v>
      </c>
      <c r="AJ2629" s="7"/>
      <c r="AK2629" s="4"/>
    </row>
    <row r="2630" spans="1:37" x14ac:dyDescent="0.25">
      <c r="A2630" s="1" t="s">
        <v>2446</v>
      </c>
      <c r="B2630" s="1">
        <v>10514.08</v>
      </c>
      <c r="C2630" s="6">
        <f t="shared" si="178"/>
        <v>8870.7900000000009</v>
      </c>
      <c r="D2630" s="6">
        <v>8743.86</v>
      </c>
      <c r="E2630" s="6">
        <v>0</v>
      </c>
      <c r="F2630" s="6">
        <v>0</v>
      </c>
      <c r="G2630" s="6">
        <v>126.93</v>
      </c>
      <c r="H2630" s="6">
        <v>0</v>
      </c>
      <c r="I2630" s="1">
        <v>0</v>
      </c>
      <c r="J2630" s="6">
        <f t="shared" si="179"/>
        <v>19384.870000000003</v>
      </c>
      <c r="K2630" s="13" t="s">
        <v>3024</v>
      </c>
      <c r="L2630" s="13" t="s">
        <v>3024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13" t="s">
        <v>3024</v>
      </c>
      <c r="V2630" s="6">
        <v>0</v>
      </c>
      <c r="W2630" s="6">
        <f t="shared" si="180"/>
        <v>0</v>
      </c>
      <c r="X2630" s="6">
        <v>0</v>
      </c>
      <c r="Y2630" s="15">
        <v>0</v>
      </c>
      <c r="Z2630" s="15">
        <v>0</v>
      </c>
      <c r="AA2630" s="15">
        <f t="shared" si="181"/>
        <v>0</v>
      </c>
      <c r="AB2630" s="1">
        <v>9345.64</v>
      </c>
      <c r="AC2630" s="13" t="s">
        <v>3024</v>
      </c>
      <c r="AD2630" s="1">
        <v>20601.120000000003</v>
      </c>
      <c r="AE2630" s="6">
        <v>14807.980000000001</v>
      </c>
      <c r="AF2630" s="15">
        <v>0</v>
      </c>
      <c r="AG2630" s="26">
        <v>15138.779999999999</v>
      </c>
      <c r="AH2630" s="13" t="s">
        <v>3024</v>
      </c>
      <c r="AI2630" s="6">
        <v>0</v>
      </c>
      <c r="AJ2630" s="7"/>
      <c r="AK2630" s="4"/>
    </row>
    <row r="2631" spans="1:37" x14ac:dyDescent="0.25">
      <c r="A2631" s="1" t="s">
        <v>2447</v>
      </c>
      <c r="B2631" s="1">
        <v>19004.650000000001</v>
      </c>
      <c r="C2631" s="6">
        <f t="shared" si="178"/>
        <v>9803.52</v>
      </c>
      <c r="D2631" s="6">
        <v>9600.77</v>
      </c>
      <c r="E2631" s="6">
        <v>0</v>
      </c>
      <c r="F2631" s="6">
        <v>0</v>
      </c>
      <c r="G2631" s="6">
        <v>202.75</v>
      </c>
      <c r="H2631" s="6">
        <v>0</v>
      </c>
      <c r="I2631" s="1">
        <v>0</v>
      </c>
      <c r="J2631" s="6">
        <f t="shared" si="179"/>
        <v>28808.170000000002</v>
      </c>
      <c r="K2631" s="13" t="s">
        <v>3024</v>
      </c>
      <c r="L2631" s="13" t="s">
        <v>3024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13" t="s">
        <v>3024</v>
      </c>
      <c r="V2631" s="6">
        <v>0</v>
      </c>
      <c r="W2631" s="6">
        <f t="shared" si="180"/>
        <v>0</v>
      </c>
      <c r="X2631" s="6">
        <v>0</v>
      </c>
      <c r="Y2631" s="15">
        <v>0</v>
      </c>
      <c r="Z2631" s="15">
        <v>0</v>
      </c>
      <c r="AA2631" s="15">
        <f t="shared" si="181"/>
        <v>0</v>
      </c>
      <c r="AB2631" s="1">
        <v>6719.7099999999991</v>
      </c>
      <c r="AC2631" s="13" t="s">
        <v>3024</v>
      </c>
      <c r="AD2631" s="1">
        <v>20820.660000000003</v>
      </c>
      <c r="AE2631" s="6">
        <v>21334.920000000002</v>
      </c>
      <c r="AF2631" s="15">
        <v>0</v>
      </c>
      <c r="AG2631" s="26">
        <v>6205.45</v>
      </c>
      <c r="AH2631" s="13" t="s">
        <v>3024</v>
      </c>
      <c r="AI2631" s="6">
        <v>0</v>
      </c>
      <c r="AJ2631" s="7"/>
      <c r="AK2631" s="4"/>
    </row>
    <row r="2632" spans="1:37" x14ac:dyDescent="0.25">
      <c r="A2632" s="1" t="s">
        <v>2448</v>
      </c>
      <c r="B2632" s="1">
        <v>14875.259999999998</v>
      </c>
      <c r="C2632" s="6">
        <f t="shared" si="178"/>
        <v>7389.2400000000007</v>
      </c>
      <c r="D2632" s="6">
        <v>7232.5300000000007</v>
      </c>
      <c r="E2632" s="6">
        <v>0</v>
      </c>
      <c r="F2632" s="6">
        <v>0</v>
      </c>
      <c r="G2632" s="6">
        <v>156.71</v>
      </c>
      <c r="H2632" s="6">
        <v>0</v>
      </c>
      <c r="I2632" s="1">
        <v>0</v>
      </c>
      <c r="J2632" s="6">
        <f t="shared" si="179"/>
        <v>22264.5</v>
      </c>
      <c r="K2632" s="13" t="s">
        <v>3024</v>
      </c>
      <c r="L2632" s="13" t="s">
        <v>3024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13" t="s">
        <v>3024</v>
      </c>
      <c r="V2632" s="6">
        <v>0</v>
      </c>
      <c r="W2632" s="6">
        <f t="shared" si="180"/>
        <v>0</v>
      </c>
      <c r="X2632" s="6">
        <v>0</v>
      </c>
      <c r="Y2632" s="15">
        <v>0</v>
      </c>
      <c r="Z2632" s="15">
        <v>0</v>
      </c>
      <c r="AA2632" s="15">
        <f t="shared" si="181"/>
        <v>0</v>
      </c>
      <c r="AB2632" s="1">
        <v>7724.6099999999979</v>
      </c>
      <c r="AC2632" s="13" t="s">
        <v>3024</v>
      </c>
      <c r="AD2632" s="1">
        <v>20870.16</v>
      </c>
      <c r="AE2632" s="6">
        <v>15832.48</v>
      </c>
      <c r="AF2632" s="15">
        <v>0</v>
      </c>
      <c r="AG2632" s="26">
        <v>12762.289999999999</v>
      </c>
      <c r="AH2632" s="13" t="s">
        <v>3024</v>
      </c>
      <c r="AI2632" s="6">
        <v>0</v>
      </c>
      <c r="AJ2632" s="7"/>
      <c r="AK2632" s="4"/>
    </row>
    <row r="2633" spans="1:37" x14ac:dyDescent="0.25">
      <c r="A2633" s="1" t="s">
        <v>2449</v>
      </c>
      <c r="B2633" s="1">
        <v>18911.260000000002</v>
      </c>
      <c r="C2633" s="6">
        <f t="shared" ref="C2633:C2696" si="182">SUM(D2633:H2633)</f>
        <v>8901.18</v>
      </c>
      <c r="D2633" s="6">
        <v>8705.07</v>
      </c>
      <c r="E2633" s="6">
        <v>0</v>
      </c>
      <c r="F2633" s="6">
        <v>0</v>
      </c>
      <c r="G2633" s="6">
        <v>196.11</v>
      </c>
      <c r="H2633" s="6">
        <v>0</v>
      </c>
      <c r="I2633" s="1">
        <v>0</v>
      </c>
      <c r="J2633" s="6">
        <f t="shared" ref="J2633:J2696" si="183">B2633+C2633-I2633</f>
        <v>27812.440000000002</v>
      </c>
      <c r="K2633" s="13" t="s">
        <v>3024</v>
      </c>
      <c r="L2633" s="13" t="s">
        <v>3024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13" t="s">
        <v>3024</v>
      </c>
      <c r="V2633" s="6">
        <v>0</v>
      </c>
      <c r="W2633" s="6">
        <f t="shared" ref="W2633:W2696" si="184">I2633</f>
        <v>0</v>
      </c>
      <c r="X2633" s="6">
        <v>0</v>
      </c>
      <c r="Y2633" s="15">
        <v>0</v>
      </c>
      <c r="Z2633" s="15">
        <v>0</v>
      </c>
      <c r="AA2633" s="15">
        <f t="shared" si="181"/>
        <v>0</v>
      </c>
      <c r="AB2633" s="1">
        <v>3752.8900000000003</v>
      </c>
      <c r="AC2633" s="13" t="s">
        <v>3024</v>
      </c>
      <c r="AD2633" s="1">
        <v>18427.440000000002</v>
      </c>
      <c r="AE2633" s="6">
        <v>18966.189999999999</v>
      </c>
      <c r="AF2633" s="15">
        <v>0</v>
      </c>
      <c r="AG2633" s="26">
        <v>3214.1400000000012</v>
      </c>
      <c r="AH2633" s="13" t="s">
        <v>3024</v>
      </c>
      <c r="AI2633" s="6">
        <v>0</v>
      </c>
      <c r="AJ2633" s="7"/>
      <c r="AK2633" s="4"/>
    </row>
    <row r="2634" spans="1:37" x14ac:dyDescent="0.25">
      <c r="A2634" s="1" t="s">
        <v>2450</v>
      </c>
      <c r="B2634" s="1">
        <v>17906.800000000003</v>
      </c>
      <c r="C2634" s="6">
        <f t="shared" si="182"/>
        <v>11174.27</v>
      </c>
      <c r="D2634" s="6">
        <v>10980.720000000001</v>
      </c>
      <c r="E2634" s="6">
        <v>0</v>
      </c>
      <c r="F2634" s="6">
        <v>0</v>
      </c>
      <c r="G2634" s="6">
        <v>193.55</v>
      </c>
      <c r="H2634" s="6">
        <v>0</v>
      </c>
      <c r="I2634" s="1">
        <v>0</v>
      </c>
      <c r="J2634" s="6">
        <f t="shared" si="183"/>
        <v>29081.070000000003</v>
      </c>
      <c r="K2634" s="13" t="s">
        <v>3024</v>
      </c>
      <c r="L2634" s="13" t="s">
        <v>3024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13" t="s">
        <v>3024</v>
      </c>
      <c r="V2634" s="6">
        <v>0</v>
      </c>
      <c r="W2634" s="6">
        <f t="shared" si="184"/>
        <v>0</v>
      </c>
      <c r="X2634" s="6">
        <v>0</v>
      </c>
      <c r="Y2634" s="15">
        <v>0</v>
      </c>
      <c r="Z2634" s="15">
        <v>0</v>
      </c>
      <c r="AA2634" s="15">
        <f t="shared" ref="AA2634:AA2697" si="185">Y2634-Z2634+I2634</f>
        <v>0</v>
      </c>
      <c r="AB2634" s="1">
        <v>5046.1399999999994</v>
      </c>
      <c r="AC2634" s="13" t="s">
        <v>3024</v>
      </c>
      <c r="AD2634" s="1">
        <v>20703.059999999998</v>
      </c>
      <c r="AE2634" s="6">
        <v>20018.11</v>
      </c>
      <c r="AF2634" s="15">
        <v>0</v>
      </c>
      <c r="AG2634" s="26">
        <v>5731.0899999999983</v>
      </c>
      <c r="AH2634" s="13" t="s">
        <v>3024</v>
      </c>
      <c r="AI2634" s="6">
        <v>0</v>
      </c>
      <c r="AJ2634" s="7"/>
      <c r="AK2634" s="4"/>
    </row>
    <row r="2635" spans="1:37" x14ac:dyDescent="0.25">
      <c r="A2635" s="1" t="s">
        <v>2451</v>
      </c>
      <c r="B2635" s="1">
        <v>8823.0199999999986</v>
      </c>
      <c r="C2635" s="6">
        <f t="shared" si="182"/>
        <v>5591.489999999998</v>
      </c>
      <c r="D2635" s="6">
        <v>5497.8299999999981</v>
      </c>
      <c r="E2635" s="6">
        <v>0</v>
      </c>
      <c r="F2635" s="6">
        <v>0</v>
      </c>
      <c r="G2635" s="6">
        <v>93.66</v>
      </c>
      <c r="H2635" s="6">
        <v>0</v>
      </c>
      <c r="I2635" s="1">
        <v>0</v>
      </c>
      <c r="J2635" s="6">
        <f t="shared" si="183"/>
        <v>14414.509999999997</v>
      </c>
      <c r="K2635" s="13" t="s">
        <v>3024</v>
      </c>
      <c r="L2635" s="13" t="s">
        <v>3024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13" t="s">
        <v>3024</v>
      </c>
      <c r="V2635" s="6">
        <v>0</v>
      </c>
      <c r="W2635" s="6">
        <f t="shared" si="184"/>
        <v>0</v>
      </c>
      <c r="X2635" s="6">
        <v>0</v>
      </c>
      <c r="Y2635" s="15">
        <v>0</v>
      </c>
      <c r="Z2635" s="15">
        <v>0</v>
      </c>
      <c r="AA2635" s="15">
        <f t="shared" si="185"/>
        <v>0</v>
      </c>
      <c r="AB2635" s="1">
        <v>9851.4100000000035</v>
      </c>
      <c r="AC2635" s="13" t="s">
        <v>3024</v>
      </c>
      <c r="AD2635" s="1">
        <v>20850.540000000008</v>
      </c>
      <c r="AE2635" s="6">
        <v>10201.409999999998</v>
      </c>
      <c r="AF2635" s="15">
        <v>0</v>
      </c>
      <c r="AG2635" s="26">
        <v>20500.540000000012</v>
      </c>
      <c r="AH2635" s="13" t="s">
        <v>3024</v>
      </c>
      <c r="AI2635" s="6">
        <v>0</v>
      </c>
      <c r="AJ2635" s="7"/>
      <c r="AK2635" s="4"/>
    </row>
    <row r="2636" spans="1:37" x14ac:dyDescent="0.25">
      <c r="A2636" s="1" t="s">
        <v>2452</v>
      </c>
      <c r="B2636" s="1">
        <v>18371.78</v>
      </c>
      <c r="C2636" s="6">
        <f t="shared" si="182"/>
        <v>9963.9700000000012</v>
      </c>
      <c r="D2636" s="6">
        <v>8940.16</v>
      </c>
      <c r="E2636" s="6">
        <v>0</v>
      </c>
      <c r="F2636" s="6">
        <v>0</v>
      </c>
      <c r="G2636" s="6">
        <v>184.10999999999999</v>
      </c>
      <c r="H2636" s="6">
        <v>839.7</v>
      </c>
      <c r="I2636" s="1">
        <v>0</v>
      </c>
      <c r="J2636" s="6">
        <f t="shared" si="183"/>
        <v>28335.75</v>
      </c>
      <c r="K2636" s="13" t="s">
        <v>3024</v>
      </c>
      <c r="L2636" s="13" t="s">
        <v>3024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13" t="s">
        <v>3024</v>
      </c>
      <c r="V2636" s="6">
        <v>0</v>
      </c>
      <c r="W2636" s="6">
        <f t="shared" si="184"/>
        <v>0</v>
      </c>
      <c r="X2636" s="6">
        <v>0</v>
      </c>
      <c r="Y2636" s="15">
        <v>0</v>
      </c>
      <c r="Z2636" s="15">
        <v>0</v>
      </c>
      <c r="AA2636" s="15">
        <f t="shared" si="185"/>
        <v>0</v>
      </c>
      <c r="AB2636" s="1">
        <v>5313.9900000000007</v>
      </c>
      <c r="AC2636" s="13" t="s">
        <v>3024</v>
      </c>
      <c r="AD2636" s="1">
        <v>20063.34</v>
      </c>
      <c r="AE2636" s="6">
        <v>19158.759999999995</v>
      </c>
      <c r="AF2636" s="15">
        <v>0</v>
      </c>
      <c r="AG2636" s="26">
        <v>6218.5700000000052</v>
      </c>
      <c r="AH2636" s="13" t="s">
        <v>3024</v>
      </c>
      <c r="AI2636" s="6">
        <v>0</v>
      </c>
      <c r="AJ2636" s="7"/>
      <c r="AK2636" s="4"/>
    </row>
    <row r="2637" spans="1:37" x14ac:dyDescent="0.25">
      <c r="A2637" s="1" t="s">
        <v>2453</v>
      </c>
      <c r="B2637" s="1">
        <v>15593.39</v>
      </c>
      <c r="C2637" s="6">
        <f t="shared" si="182"/>
        <v>6613.21</v>
      </c>
      <c r="D2637" s="6">
        <v>6453</v>
      </c>
      <c r="E2637" s="6">
        <v>0</v>
      </c>
      <c r="F2637" s="6">
        <v>0</v>
      </c>
      <c r="G2637" s="6">
        <v>160.20999999999998</v>
      </c>
      <c r="H2637" s="6">
        <v>0</v>
      </c>
      <c r="I2637" s="1">
        <v>0</v>
      </c>
      <c r="J2637" s="6">
        <f t="shared" si="183"/>
        <v>22206.6</v>
      </c>
      <c r="K2637" s="13" t="s">
        <v>3024</v>
      </c>
      <c r="L2637" s="13" t="s">
        <v>3024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13" t="s">
        <v>3024</v>
      </c>
      <c r="V2637" s="6">
        <v>0</v>
      </c>
      <c r="W2637" s="6">
        <f t="shared" si="184"/>
        <v>0</v>
      </c>
      <c r="X2637" s="6">
        <v>0</v>
      </c>
      <c r="Y2637" s="15">
        <v>0</v>
      </c>
      <c r="Z2637" s="15">
        <v>0</v>
      </c>
      <c r="AA2637" s="15">
        <f t="shared" si="185"/>
        <v>0</v>
      </c>
      <c r="AB2637" s="1">
        <v>2685.349999999999</v>
      </c>
      <c r="AC2637" s="13" t="s">
        <v>3024</v>
      </c>
      <c r="AD2637" s="1">
        <v>15491.700000000004</v>
      </c>
      <c r="AE2637" s="6">
        <v>14302.250000000002</v>
      </c>
      <c r="AF2637" s="15">
        <v>0</v>
      </c>
      <c r="AG2637" s="26">
        <v>3874.8</v>
      </c>
      <c r="AH2637" s="13" t="s">
        <v>3024</v>
      </c>
      <c r="AI2637" s="6">
        <v>0</v>
      </c>
      <c r="AJ2637" s="7"/>
      <c r="AK2637" s="4"/>
    </row>
    <row r="2638" spans="1:37" x14ac:dyDescent="0.25">
      <c r="A2638" s="1" t="s">
        <v>2454</v>
      </c>
      <c r="B2638" s="1">
        <v>12128.169999999998</v>
      </c>
      <c r="C2638" s="6">
        <f t="shared" si="182"/>
        <v>5282.18</v>
      </c>
      <c r="D2638" s="6">
        <v>5157.42</v>
      </c>
      <c r="E2638" s="6">
        <v>0</v>
      </c>
      <c r="F2638" s="6">
        <v>0</v>
      </c>
      <c r="G2638" s="6">
        <v>124.75999999999999</v>
      </c>
      <c r="H2638" s="6">
        <v>0</v>
      </c>
      <c r="I2638" s="1">
        <v>0</v>
      </c>
      <c r="J2638" s="6">
        <f t="shared" si="183"/>
        <v>17410.349999999999</v>
      </c>
      <c r="K2638" s="13" t="s">
        <v>3024</v>
      </c>
      <c r="L2638" s="13" t="s">
        <v>3024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13" t="s">
        <v>3024</v>
      </c>
      <c r="V2638" s="6">
        <v>0</v>
      </c>
      <c r="W2638" s="6">
        <f t="shared" si="184"/>
        <v>0</v>
      </c>
      <c r="X2638" s="6">
        <v>0</v>
      </c>
      <c r="Y2638" s="15">
        <v>0</v>
      </c>
      <c r="Z2638" s="15">
        <v>0</v>
      </c>
      <c r="AA2638" s="15">
        <f t="shared" si="185"/>
        <v>0</v>
      </c>
      <c r="AB2638" s="1">
        <v>9078.0400000000009</v>
      </c>
      <c r="AC2638" s="13" t="s">
        <v>3024</v>
      </c>
      <c r="AD2638" s="1">
        <v>20384.100000000002</v>
      </c>
      <c r="AE2638" s="6">
        <v>12981.7</v>
      </c>
      <c r="AF2638" s="15">
        <v>0</v>
      </c>
      <c r="AG2638" s="26">
        <v>16480.440000000002</v>
      </c>
      <c r="AH2638" s="13" t="s">
        <v>3024</v>
      </c>
      <c r="AI2638" s="6">
        <v>0</v>
      </c>
      <c r="AJ2638" s="7"/>
      <c r="AK2638" s="4"/>
    </row>
    <row r="2639" spans="1:37" x14ac:dyDescent="0.25">
      <c r="A2639" s="1" t="s">
        <v>2455</v>
      </c>
      <c r="B2639" s="1">
        <v>19070.46</v>
      </c>
      <c r="C2639" s="6">
        <f t="shared" si="182"/>
        <v>10008.220000000001</v>
      </c>
      <c r="D2639" s="6">
        <v>9805.69</v>
      </c>
      <c r="E2639" s="6">
        <v>0</v>
      </c>
      <c r="F2639" s="6">
        <v>0</v>
      </c>
      <c r="G2639" s="6">
        <v>202.53</v>
      </c>
      <c r="H2639" s="6">
        <v>0</v>
      </c>
      <c r="I2639" s="1">
        <v>0</v>
      </c>
      <c r="J2639" s="6">
        <f t="shared" si="183"/>
        <v>29078.68</v>
      </c>
      <c r="K2639" s="13" t="s">
        <v>3024</v>
      </c>
      <c r="L2639" s="13" t="s">
        <v>3024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13" t="s">
        <v>3024</v>
      </c>
      <c r="V2639" s="6">
        <v>0</v>
      </c>
      <c r="W2639" s="6">
        <f t="shared" si="184"/>
        <v>0</v>
      </c>
      <c r="X2639" s="6">
        <v>0</v>
      </c>
      <c r="Y2639" s="15">
        <v>0</v>
      </c>
      <c r="Z2639" s="15">
        <v>0</v>
      </c>
      <c r="AA2639" s="15">
        <f t="shared" si="185"/>
        <v>0</v>
      </c>
      <c r="AB2639" s="1">
        <v>4700.4699999999984</v>
      </c>
      <c r="AC2639" s="13" t="s">
        <v>3024</v>
      </c>
      <c r="AD2639" s="1">
        <v>19828.100000000002</v>
      </c>
      <c r="AE2639" s="6">
        <v>19764.05</v>
      </c>
      <c r="AF2639" s="15">
        <v>0</v>
      </c>
      <c r="AG2639" s="26">
        <v>4764.5199999999986</v>
      </c>
      <c r="AH2639" s="13" t="s">
        <v>3024</v>
      </c>
      <c r="AI2639" s="6">
        <v>0</v>
      </c>
      <c r="AJ2639" s="7"/>
      <c r="AK2639" s="4"/>
    </row>
    <row r="2640" spans="1:37" x14ac:dyDescent="0.25">
      <c r="A2640" s="1" t="s">
        <v>2456</v>
      </c>
      <c r="B2640" s="1">
        <v>15194.480000000001</v>
      </c>
      <c r="C2640" s="6">
        <f t="shared" si="182"/>
        <v>8060.28</v>
      </c>
      <c r="D2640" s="6">
        <v>7899.8</v>
      </c>
      <c r="E2640" s="6">
        <v>0</v>
      </c>
      <c r="F2640" s="6">
        <v>0</v>
      </c>
      <c r="G2640" s="6">
        <v>160.47999999999999</v>
      </c>
      <c r="H2640" s="6">
        <v>0</v>
      </c>
      <c r="I2640" s="1">
        <v>0</v>
      </c>
      <c r="J2640" s="6">
        <f t="shared" si="183"/>
        <v>23254.760000000002</v>
      </c>
      <c r="K2640" s="13" t="s">
        <v>3024</v>
      </c>
      <c r="L2640" s="13" t="s">
        <v>3024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13" t="s">
        <v>3024</v>
      </c>
      <c r="V2640" s="6">
        <v>0</v>
      </c>
      <c r="W2640" s="6">
        <f t="shared" si="184"/>
        <v>0</v>
      </c>
      <c r="X2640" s="6">
        <v>0</v>
      </c>
      <c r="Y2640" s="15">
        <v>0</v>
      </c>
      <c r="Z2640" s="15">
        <v>0</v>
      </c>
      <c r="AA2640" s="15">
        <f t="shared" si="185"/>
        <v>0</v>
      </c>
      <c r="AB2640" s="1">
        <v>5089.4600000000009</v>
      </c>
      <c r="AC2640" s="13" t="s">
        <v>3024</v>
      </c>
      <c r="AD2640" s="1">
        <v>18495.239999999998</v>
      </c>
      <c r="AE2640" s="6">
        <v>15760.96</v>
      </c>
      <c r="AF2640" s="15">
        <v>0</v>
      </c>
      <c r="AG2640" s="26">
        <v>7823.7400000000007</v>
      </c>
      <c r="AH2640" s="13" t="s">
        <v>3024</v>
      </c>
      <c r="AI2640" s="6">
        <v>0</v>
      </c>
      <c r="AJ2640" s="7"/>
      <c r="AK2640" s="4"/>
    </row>
    <row r="2641" spans="1:37" x14ac:dyDescent="0.25">
      <c r="A2641" s="1" t="s">
        <v>2457</v>
      </c>
      <c r="B2641" s="1">
        <v>18424.680000000004</v>
      </c>
      <c r="C2641" s="6">
        <f t="shared" si="182"/>
        <v>10000.69</v>
      </c>
      <c r="D2641" s="6">
        <v>9449.82</v>
      </c>
      <c r="E2641" s="6">
        <v>0</v>
      </c>
      <c r="F2641" s="6">
        <v>0</v>
      </c>
      <c r="G2641" s="6">
        <v>196.93</v>
      </c>
      <c r="H2641" s="6">
        <v>353.94</v>
      </c>
      <c r="I2641" s="1">
        <v>0</v>
      </c>
      <c r="J2641" s="6">
        <f t="shared" si="183"/>
        <v>28425.370000000003</v>
      </c>
      <c r="K2641" s="13" t="s">
        <v>3024</v>
      </c>
      <c r="L2641" s="13" t="s">
        <v>3024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13" t="s">
        <v>3024</v>
      </c>
      <c r="V2641" s="6">
        <v>0</v>
      </c>
      <c r="W2641" s="6">
        <f t="shared" si="184"/>
        <v>0</v>
      </c>
      <c r="X2641" s="6">
        <v>0</v>
      </c>
      <c r="Y2641" s="15">
        <v>0</v>
      </c>
      <c r="Z2641" s="15">
        <v>0</v>
      </c>
      <c r="AA2641" s="15">
        <f t="shared" si="185"/>
        <v>0</v>
      </c>
      <c r="AB2641" s="1">
        <v>5820.9400000000005</v>
      </c>
      <c r="AC2641" s="13" t="s">
        <v>3024</v>
      </c>
      <c r="AD2641" s="1">
        <v>21437.1</v>
      </c>
      <c r="AE2641" s="6">
        <v>18909.870000000003</v>
      </c>
      <c r="AF2641" s="15">
        <v>0</v>
      </c>
      <c r="AG2641" s="26">
        <v>8348.1699999999983</v>
      </c>
      <c r="AH2641" s="13" t="s">
        <v>3024</v>
      </c>
      <c r="AI2641" s="6">
        <v>0</v>
      </c>
      <c r="AJ2641" s="7"/>
      <c r="AK2641" s="4"/>
    </row>
    <row r="2642" spans="1:37" x14ac:dyDescent="0.25">
      <c r="A2642" s="1" t="s">
        <v>2458</v>
      </c>
      <c r="B2642" s="1">
        <v>101574.56999999998</v>
      </c>
      <c r="C2642" s="6">
        <f t="shared" si="182"/>
        <v>50766.820000000007</v>
      </c>
      <c r="D2642" s="6">
        <v>45731.880000000005</v>
      </c>
      <c r="E2642" s="6">
        <v>0</v>
      </c>
      <c r="F2642" s="6">
        <v>0</v>
      </c>
      <c r="G2642" s="6">
        <v>1054.44</v>
      </c>
      <c r="H2642" s="6">
        <v>3980.5000000000005</v>
      </c>
      <c r="I2642" s="1">
        <v>0</v>
      </c>
      <c r="J2642" s="6">
        <f t="shared" si="183"/>
        <v>152341.38999999998</v>
      </c>
      <c r="K2642" s="13" t="s">
        <v>3024</v>
      </c>
      <c r="L2642" s="13" t="s">
        <v>3024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13" t="s">
        <v>3024</v>
      </c>
      <c r="V2642" s="6">
        <v>0</v>
      </c>
      <c r="W2642" s="6">
        <f t="shared" si="184"/>
        <v>0</v>
      </c>
      <c r="X2642" s="6">
        <v>0</v>
      </c>
      <c r="Y2642" s="15">
        <v>0</v>
      </c>
      <c r="Z2642" s="15">
        <v>0</v>
      </c>
      <c r="AA2642" s="15">
        <f t="shared" si="185"/>
        <v>0</v>
      </c>
      <c r="AB2642" s="1">
        <v>24252.160000000029</v>
      </c>
      <c r="AC2642" s="13" t="s">
        <v>3024</v>
      </c>
      <c r="AD2642" s="1">
        <v>104281.93</v>
      </c>
      <c r="AE2642" s="6">
        <v>95379.849999999991</v>
      </c>
      <c r="AF2642" s="15">
        <v>0</v>
      </c>
      <c r="AG2642" s="26">
        <v>33154.240000000042</v>
      </c>
      <c r="AH2642" s="13" t="s">
        <v>3024</v>
      </c>
      <c r="AI2642" s="6">
        <v>0</v>
      </c>
      <c r="AJ2642" s="7"/>
      <c r="AK2642" s="4"/>
    </row>
    <row r="2643" spans="1:37" x14ac:dyDescent="0.25">
      <c r="A2643" s="1" t="s">
        <v>2459</v>
      </c>
      <c r="B2643" s="1">
        <v>81080.729999999967</v>
      </c>
      <c r="C2643" s="6">
        <f t="shared" si="182"/>
        <v>44446.95</v>
      </c>
      <c r="D2643" s="6">
        <v>42273.669999999991</v>
      </c>
      <c r="E2643" s="6">
        <v>0</v>
      </c>
      <c r="F2643" s="6">
        <v>0</v>
      </c>
      <c r="G2643" s="6">
        <v>849.37</v>
      </c>
      <c r="H2643" s="6">
        <v>1323.91</v>
      </c>
      <c r="I2643" s="1">
        <v>0</v>
      </c>
      <c r="J2643" s="6">
        <f t="shared" si="183"/>
        <v>125527.67999999996</v>
      </c>
      <c r="K2643" s="13" t="s">
        <v>3024</v>
      </c>
      <c r="L2643" s="13" t="s">
        <v>3024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13" t="s">
        <v>3024</v>
      </c>
      <c r="V2643" s="6">
        <v>0</v>
      </c>
      <c r="W2643" s="6">
        <f t="shared" si="184"/>
        <v>0</v>
      </c>
      <c r="X2643" s="6">
        <v>0</v>
      </c>
      <c r="Y2643" s="15">
        <v>0</v>
      </c>
      <c r="Z2643" s="15">
        <v>0</v>
      </c>
      <c r="AA2643" s="15">
        <f t="shared" si="185"/>
        <v>0</v>
      </c>
      <c r="AB2643" s="1">
        <v>18915.959999999992</v>
      </c>
      <c r="AC2643" s="13" t="s">
        <v>3024</v>
      </c>
      <c r="AD2643" s="1">
        <v>85506.319999999963</v>
      </c>
      <c r="AE2643" s="6">
        <v>81449.209999999977</v>
      </c>
      <c r="AF2643" s="15">
        <v>0</v>
      </c>
      <c r="AG2643" s="26">
        <v>22973.069999999974</v>
      </c>
      <c r="AH2643" s="13" t="s">
        <v>3024</v>
      </c>
      <c r="AI2643" s="6">
        <v>0</v>
      </c>
      <c r="AJ2643" s="7"/>
      <c r="AK2643" s="4"/>
    </row>
    <row r="2644" spans="1:37" x14ac:dyDescent="0.25">
      <c r="A2644" s="1" t="s">
        <v>2460</v>
      </c>
      <c r="B2644" s="1">
        <v>17896.919999999998</v>
      </c>
      <c r="C2644" s="6">
        <f t="shared" si="182"/>
        <v>8808.4600000000009</v>
      </c>
      <c r="D2644" s="6">
        <v>8625.52</v>
      </c>
      <c r="E2644" s="6">
        <v>0</v>
      </c>
      <c r="F2644" s="6">
        <v>0</v>
      </c>
      <c r="G2644" s="6">
        <v>182.94</v>
      </c>
      <c r="H2644" s="6">
        <v>0</v>
      </c>
      <c r="I2644" s="1">
        <v>0</v>
      </c>
      <c r="J2644" s="6">
        <f t="shared" si="183"/>
        <v>26705.379999999997</v>
      </c>
      <c r="K2644" s="13" t="s">
        <v>3024</v>
      </c>
      <c r="L2644" s="13" t="s">
        <v>3024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13" t="s">
        <v>3024</v>
      </c>
      <c r="V2644" s="6">
        <v>0</v>
      </c>
      <c r="W2644" s="6">
        <f t="shared" si="184"/>
        <v>0</v>
      </c>
      <c r="X2644" s="6">
        <v>0</v>
      </c>
      <c r="Y2644" s="15">
        <v>0</v>
      </c>
      <c r="Z2644" s="15">
        <v>0</v>
      </c>
      <c r="AA2644" s="15">
        <f t="shared" si="185"/>
        <v>0</v>
      </c>
      <c r="AB2644" s="1">
        <v>4357.8400000000011</v>
      </c>
      <c r="AC2644" s="13" t="s">
        <v>3024</v>
      </c>
      <c r="AD2644" s="1">
        <v>18000.54</v>
      </c>
      <c r="AE2644" s="6">
        <v>18774.8</v>
      </c>
      <c r="AF2644" s="15">
        <v>0</v>
      </c>
      <c r="AG2644" s="26">
        <v>3583.5800000000013</v>
      </c>
      <c r="AH2644" s="13" t="s">
        <v>3024</v>
      </c>
      <c r="AI2644" s="6">
        <v>0</v>
      </c>
      <c r="AJ2644" s="7"/>
      <c r="AK2644" s="4"/>
    </row>
    <row r="2645" spans="1:37" x14ac:dyDescent="0.25">
      <c r="A2645" s="1" t="s">
        <v>2461</v>
      </c>
      <c r="B2645" s="1">
        <v>106806.66000000003</v>
      </c>
      <c r="C2645" s="6">
        <f t="shared" si="182"/>
        <v>66117.510000000009</v>
      </c>
      <c r="D2645" s="6">
        <v>63185.69</v>
      </c>
      <c r="E2645" s="6">
        <v>0</v>
      </c>
      <c r="F2645" s="6">
        <v>0</v>
      </c>
      <c r="G2645" s="6">
        <v>1128.1599999999999</v>
      </c>
      <c r="H2645" s="6">
        <v>1803.6600000000003</v>
      </c>
      <c r="I2645" s="1">
        <v>0</v>
      </c>
      <c r="J2645" s="6">
        <f t="shared" si="183"/>
        <v>172924.17000000004</v>
      </c>
      <c r="K2645" s="13" t="s">
        <v>3024</v>
      </c>
      <c r="L2645" s="13" t="s">
        <v>3024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13" t="s">
        <v>3024</v>
      </c>
      <c r="V2645" s="6">
        <v>0</v>
      </c>
      <c r="W2645" s="6">
        <f t="shared" si="184"/>
        <v>0</v>
      </c>
      <c r="X2645" s="6">
        <v>0</v>
      </c>
      <c r="Y2645" s="15">
        <v>0</v>
      </c>
      <c r="Z2645" s="15">
        <v>0</v>
      </c>
      <c r="AA2645" s="15">
        <f t="shared" si="185"/>
        <v>0</v>
      </c>
      <c r="AB2645" s="1">
        <v>34471.150000000031</v>
      </c>
      <c r="AC2645" s="13" t="s">
        <v>3024</v>
      </c>
      <c r="AD2645" s="1">
        <v>118768.62000000005</v>
      </c>
      <c r="AE2645" s="6">
        <v>116587.50000000003</v>
      </c>
      <c r="AF2645" s="15">
        <v>0</v>
      </c>
      <c r="AG2645" s="26">
        <v>36652.270000000062</v>
      </c>
      <c r="AH2645" s="13" t="s">
        <v>3024</v>
      </c>
      <c r="AI2645" s="6">
        <v>0</v>
      </c>
      <c r="AJ2645" s="7"/>
      <c r="AK2645" s="4"/>
    </row>
    <row r="2646" spans="1:37" x14ac:dyDescent="0.25">
      <c r="A2646" s="1" t="s">
        <v>2462</v>
      </c>
      <c r="B2646" s="1">
        <v>122626.46999999996</v>
      </c>
      <c r="C2646" s="6">
        <f t="shared" si="182"/>
        <v>66100.949999999983</v>
      </c>
      <c r="D2646" s="6">
        <v>62607.079999999987</v>
      </c>
      <c r="E2646" s="6">
        <v>0</v>
      </c>
      <c r="F2646" s="6">
        <v>0</v>
      </c>
      <c r="G2646" s="6">
        <v>1287.5500000000002</v>
      </c>
      <c r="H2646" s="6">
        <v>2206.3199999999997</v>
      </c>
      <c r="I2646" s="1">
        <v>0</v>
      </c>
      <c r="J2646" s="6">
        <f t="shared" si="183"/>
        <v>188727.41999999993</v>
      </c>
      <c r="K2646" s="13" t="s">
        <v>3024</v>
      </c>
      <c r="L2646" s="13" t="s">
        <v>3024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13" t="s">
        <v>3024</v>
      </c>
      <c r="V2646" s="6">
        <v>0</v>
      </c>
      <c r="W2646" s="6">
        <f t="shared" si="184"/>
        <v>0</v>
      </c>
      <c r="X2646" s="6">
        <v>0</v>
      </c>
      <c r="Y2646" s="15">
        <v>0</v>
      </c>
      <c r="Z2646" s="15">
        <v>0</v>
      </c>
      <c r="AA2646" s="15">
        <f t="shared" si="185"/>
        <v>0</v>
      </c>
      <c r="AB2646" s="1">
        <v>28274.229999999996</v>
      </c>
      <c r="AC2646" s="13" t="s">
        <v>3024</v>
      </c>
      <c r="AD2646" s="1">
        <v>126562.72999999997</v>
      </c>
      <c r="AE2646" s="6">
        <v>126125.11999999998</v>
      </c>
      <c r="AF2646" s="15">
        <v>0</v>
      </c>
      <c r="AG2646" s="26">
        <v>28711.839999999978</v>
      </c>
      <c r="AH2646" s="13" t="s">
        <v>3024</v>
      </c>
      <c r="AI2646" s="6">
        <v>0</v>
      </c>
      <c r="AJ2646" s="7"/>
      <c r="AK2646" s="4"/>
    </row>
    <row r="2647" spans="1:37" x14ac:dyDescent="0.25">
      <c r="A2647" s="1" t="s">
        <v>2463</v>
      </c>
      <c r="B2647" s="1">
        <v>122782.69</v>
      </c>
      <c r="C2647" s="6">
        <f t="shared" si="182"/>
        <v>65908.87</v>
      </c>
      <c r="D2647" s="6">
        <v>64256.22</v>
      </c>
      <c r="E2647" s="6">
        <v>0</v>
      </c>
      <c r="F2647" s="6">
        <v>0</v>
      </c>
      <c r="G2647" s="6">
        <v>1291.81</v>
      </c>
      <c r="H2647" s="6">
        <v>360.84</v>
      </c>
      <c r="I2647" s="1">
        <v>0</v>
      </c>
      <c r="J2647" s="6">
        <f t="shared" si="183"/>
        <v>188691.56</v>
      </c>
      <c r="K2647" s="13" t="s">
        <v>3024</v>
      </c>
      <c r="L2647" s="13" t="s">
        <v>3024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13" t="s">
        <v>3024</v>
      </c>
      <c r="V2647" s="6">
        <v>0</v>
      </c>
      <c r="W2647" s="6">
        <f t="shared" si="184"/>
        <v>0</v>
      </c>
      <c r="X2647" s="6">
        <v>0</v>
      </c>
      <c r="Y2647" s="15">
        <v>0</v>
      </c>
      <c r="Z2647" s="15">
        <v>0</v>
      </c>
      <c r="AA2647" s="15">
        <f t="shared" si="185"/>
        <v>0</v>
      </c>
      <c r="AB2647" s="1">
        <v>27052.319999999982</v>
      </c>
      <c r="AC2647" s="13" t="s">
        <v>3024</v>
      </c>
      <c r="AD2647" s="1">
        <v>126484.90999999997</v>
      </c>
      <c r="AE2647" s="6">
        <v>125563.68000000001</v>
      </c>
      <c r="AF2647" s="15">
        <v>0</v>
      </c>
      <c r="AG2647" s="26">
        <v>27973.549999999941</v>
      </c>
      <c r="AH2647" s="13" t="s">
        <v>3024</v>
      </c>
      <c r="AI2647" s="6">
        <v>0</v>
      </c>
      <c r="AJ2647" s="7"/>
      <c r="AK2647" s="4"/>
    </row>
    <row r="2648" spans="1:37" x14ac:dyDescent="0.25">
      <c r="A2648" s="1" t="s">
        <v>2464</v>
      </c>
      <c r="B2648" s="1">
        <v>76450.16</v>
      </c>
      <c r="C2648" s="6">
        <f t="shared" si="182"/>
        <v>38713.19999999999</v>
      </c>
      <c r="D2648" s="6">
        <v>37736.069999999992</v>
      </c>
      <c r="E2648" s="6">
        <v>0</v>
      </c>
      <c r="F2648" s="6">
        <v>0</v>
      </c>
      <c r="G2648" s="6">
        <v>794.56999999999994</v>
      </c>
      <c r="H2648" s="6">
        <v>182.56</v>
      </c>
      <c r="I2648" s="1">
        <v>0</v>
      </c>
      <c r="J2648" s="6">
        <f t="shared" si="183"/>
        <v>115163.35999999999</v>
      </c>
      <c r="K2648" s="13" t="s">
        <v>3024</v>
      </c>
      <c r="L2648" s="13" t="s">
        <v>3024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13" t="s">
        <v>3024</v>
      </c>
      <c r="V2648" s="6">
        <v>0</v>
      </c>
      <c r="W2648" s="6">
        <f t="shared" si="184"/>
        <v>0</v>
      </c>
      <c r="X2648" s="6">
        <v>0</v>
      </c>
      <c r="Y2648" s="15">
        <v>0</v>
      </c>
      <c r="Z2648" s="15">
        <v>0</v>
      </c>
      <c r="AA2648" s="15">
        <f t="shared" si="185"/>
        <v>0</v>
      </c>
      <c r="AB2648" s="1">
        <v>27589.820000000014</v>
      </c>
      <c r="AC2648" s="13" t="s">
        <v>3024</v>
      </c>
      <c r="AD2648" s="1">
        <v>91686.300000000017</v>
      </c>
      <c r="AE2648" s="6">
        <v>79273.189999999988</v>
      </c>
      <c r="AF2648" s="15">
        <v>0</v>
      </c>
      <c r="AG2648" s="26">
        <v>40002.930000000044</v>
      </c>
      <c r="AH2648" s="13" t="s">
        <v>3024</v>
      </c>
      <c r="AI2648" s="6">
        <v>0</v>
      </c>
      <c r="AJ2648" s="7"/>
      <c r="AK2648" s="4"/>
    </row>
    <row r="2649" spans="1:37" x14ac:dyDescent="0.25">
      <c r="A2649" s="1" t="s">
        <v>2465</v>
      </c>
      <c r="B2649" s="1">
        <v>72207.88</v>
      </c>
      <c r="C2649" s="6">
        <f t="shared" si="182"/>
        <v>41368.070000000007</v>
      </c>
      <c r="D2649" s="6">
        <v>38936.79</v>
      </c>
      <c r="E2649" s="6">
        <v>0</v>
      </c>
      <c r="F2649" s="6">
        <v>0</v>
      </c>
      <c r="G2649" s="6">
        <v>762.12</v>
      </c>
      <c r="H2649" s="6">
        <v>1669.16</v>
      </c>
      <c r="I2649" s="1">
        <v>0</v>
      </c>
      <c r="J2649" s="6">
        <f t="shared" si="183"/>
        <v>113575.95000000001</v>
      </c>
      <c r="K2649" s="13" t="s">
        <v>3024</v>
      </c>
      <c r="L2649" s="13" t="s">
        <v>3024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13" t="s">
        <v>3024</v>
      </c>
      <c r="V2649" s="6">
        <v>0</v>
      </c>
      <c r="W2649" s="6">
        <f t="shared" si="184"/>
        <v>0</v>
      </c>
      <c r="X2649" s="6">
        <v>0</v>
      </c>
      <c r="Y2649" s="15">
        <v>0</v>
      </c>
      <c r="Z2649" s="15">
        <v>0</v>
      </c>
      <c r="AA2649" s="15">
        <f t="shared" si="185"/>
        <v>0</v>
      </c>
      <c r="AB2649" s="1">
        <v>25839.179999999993</v>
      </c>
      <c r="AC2649" s="13" t="s">
        <v>3024</v>
      </c>
      <c r="AD2649" s="1">
        <v>86647.51999999999</v>
      </c>
      <c r="AE2649" s="6">
        <v>79247.63</v>
      </c>
      <c r="AF2649" s="15">
        <v>0</v>
      </c>
      <c r="AG2649" s="26">
        <v>33239.069999999985</v>
      </c>
      <c r="AH2649" s="13" t="s">
        <v>3024</v>
      </c>
      <c r="AI2649" s="6">
        <v>0</v>
      </c>
      <c r="AJ2649" s="7"/>
      <c r="AK2649" s="4"/>
    </row>
    <row r="2650" spans="1:37" x14ac:dyDescent="0.25">
      <c r="A2650" s="1" t="s">
        <v>2466</v>
      </c>
      <c r="B2650" s="1">
        <v>91231.72</v>
      </c>
      <c r="C2650" s="6">
        <f t="shared" si="182"/>
        <v>41866.39</v>
      </c>
      <c r="D2650" s="6">
        <v>40912.69</v>
      </c>
      <c r="E2650" s="6">
        <v>0</v>
      </c>
      <c r="F2650" s="6">
        <v>0</v>
      </c>
      <c r="G2650" s="6">
        <v>953.7</v>
      </c>
      <c r="H2650" s="6">
        <v>0</v>
      </c>
      <c r="I2650" s="1">
        <v>0</v>
      </c>
      <c r="J2650" s="6">
        <f t="shared" si="183"/>
        <v>133098.10999999999</v>
      </c>
      <c r="K2650" s="13" t="s">
        <v>3024</v>
      </c>
      <c r="L2650" s="13" t="s">
        <v>3024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13" t="s">
        <v>3024</v>
      </c>
      <c r="V2650" s="6">
        <v>0</v>
      </c>
      <c r="W2650" s="6">
        <f t="shared" si="184"/>
        <v>0</v>
      </c>
      <c r="X2650" s="6">
        <v>0</v>
      </c>
      <c r="Y2650" s="15">
        <v>0</v>
      </c>
      <c r="Z2650" s="15">
        <v>0</v>
      </c>
      <c r="AA2650" s="15">
        <f t="shared" si="185"/>
        <v>0</v>
      </c>
      <c r="AB2650" s="1">
        <v>22856.60999999999</v>
      </c>
      <c r="AC2650" s="13" t="s">
        <v>3024</v>
      </c>
      <c r="AD2650" s="1">
        <v>97607.939999999988</v>
      </c>
      <c r="AE2650" s="6">
        <v>87815.23</v>
      </c>
      <c r="AF2650" s="15">
        <v>0</v>
      </c>
      <c r="AG2650" s="26">
        <v>32649.319999999982</v>
      </c>
      <c r="AH2650" s="13" t="s">
        <v>3024</v>
      </c>
      <c r="AI2650" s="6">
        <v>0</v>
      </c>
      <c r="AJ2650" s="7"/>
      <c r="AK2650" s="4"/>
    </row>
    <row r="2651" spans="1:37" x14ac:dyDescent="0.25">
      <c r="A2651" s="1" t="s">
        <v>2467</v>
      </c>
      <c r="B2651" s="1">
        <v>79143.899999999994</v>
      </c>
      <c r="C2651" s="6">
        <f t="shared" si="182"/>
        <v>44318.259999999995</v>
      </c>
      <c r="D2651" s="6">
        <v>43233.77</v>
      </c>
      <c r="E2651" s="6">
        <v>0</v>
      </c>
      <c r="F2651" s="6">
        <v>0</v>
      </c>
      <c r="G2651" s="6">
        <v>841.54</v>
      </c>
      <c r="H2651" s="6">
        <v>242.95000000000002</v>
      </c>
      <c r="I2651" s="1">
        <v>0</v>
      </c>
      <c r="J2651" s="6">
        <f t="shared" si="183"/>
        <v>123462.15999999999</v>
      </c>
      <c r="K2651" s="13" t="s">
        <v>3024</v>
      </c>
      <c r="L2651" s="13" t="s">
        <v>3024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13" t="s">
        <v>3024</v>
      </c>
      <c r="V2651" s="6">
        <v>0</v>
      </c>
      <c r="W2651" s="6">
        <f t="shared" si="184"/>
        <v>0</v>
      </c>
      <c r="X2651" s="6">
        <v>0</v>
      </c>
      <c r="Y2651" s="15">
        <v>0</v>
      </c>
      <c r="Z2651" s="15">
        <v>0</v>
      </c>
      <c r="AA2651" s="15">
        <f t="shared" si="185"/>
        <v>0</v>
      </c>
      <c r="AB2651" s="1">
        <v>20216.430000000011</v>
      </c>
      <c r="AC2651" s="13" t="s">
        <v>3024</v>
      </c>
      <c r="AD2651" s="1">
        <v>89805.180000000008</v>
      </c>
      <c r="AE2651" s="6">
        <v>81544.289999999994</v>
      </c>
      <c r="AF2651" s="15">
        <v>0</v>
      </c>
      <c r="AG2651" s="26">
        <v>28477.320000000022</v>
      </c>
      <c r="AH2651" s="13" t="s">
        <v>3024</v>
      </c>
      <c r="AI2651" s="6">
        <v>0</v>
      </c>
      <c r="AJ2651" s="7"/>
      <c r="AK2651" s="4"/>
    </row>
    <row r="2652" spans="1:37" x14ac:dyDescent="0.25">
      <c r="A2652" s="1" t="s">
        <v>2468</v>
      </c>
      <c r="B2652" s="1">
        <v>19132.900000000001</v>
      </c>
      <c r="C2652" s="6">
        <f t="shared" si="182"/>
        <v>8115.06</v>
      </c>
      <c r="D2652" s="6">
        <v>7919.26</v>
      </c>
      <c r="E2652" s="6">
        <v>0</v>
      </c>
      <c r="F2652" s="6">
        <v>0</v>
      </c>
      <c r="G2652" s="6">
        <v>195.8</v>
      </c>
      <c r="H2652" s="6">
        <v>0</v>
      </c>
      <c r="I2652" s="1">
        <v>0</v>
      </c>
      <c r="J2652" s="6">
        <f t="shared" si="183"/>
        <v>27247.960000000003</v>
      </c>
      <c r="K2652" s="13" t="s">
        <v>3024</v>
      </c>
      <c r="L2652" s="13" t="s">
        <v>3024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13" t="s">
        <v>3024</v>
      </c>
      <c r="V2652" s="6">
        <v>0</v>
      </c>
      <c r="W2652" s="6">
        <f t="shared" si="184"/>
        <v>0</v>
      </c>
      <c r="X2652" s="6">
        <v>0</v>
      </c>
      <c r="Y2652" s="15">
        <v>0</v>
      </c>
      <c r="Z2652" s="15">
        <v>0</v>
      </c>
      <c r="AA2652" s="15">
        <f t="shared" si="185"/>
        <v>0</v>
      </c>
      <c r="AB2652" s="1">
        <v>5319.4399999999987</v>
      </c>
      <c r="AC2652" s="13" t="s">
        <v>3024</v>
      </c>
      <c r="AD2652" s="1">
        <v>20902.679999999997</v>
      </c>
      <c r="AE2652" s="6">
        <v>18329.259999999998</v>
      </c>
      <c r="AF2652" s="15">
        <v>0</v>
      </c>
      <c r="AG2652" s="26">
        <v>7892.8599999999951</v>
      </c>
      <c r="AH2652" s="13" t="s">
        <v>3024</v>
      </c>
      <c r="AI2652" s="6">
        <v>0</v>
      </c>
      <c r="AJ2652" s="7"/>
      <c r="AK2652" s="4"/>
    </row>
    <row r="2653" spans="1:37" x14ac:dyDescent="0.25">
      <c r="A2653" s="1" t="s">
        <v>2469</v>
      </c>
      <c r="B2653" s="1">
        <v>43106.23</v>
      </c>
      <c r="C2653" s="6">
        <f t="shared" si="182"/>
        <v>27063.510000000002</v>
      </c>
      <c r="D2653" s="6">
        <v>24810.33</v>
      </c>
      <c r="E2653" s="6">
        <v>0</v>
      </c>
      <c r="F2653" s="6">
        <v>0</v>
      </c>
      <c r="G2653" s="6">
        <v>471.78</v>
      </c>
      <c r="H2653" s="6">
        <v>1781.3999999999999</v>
      </c>
      <c r="I2653" s="1">
        <v>0</v>
      </c>
      <c r="J2653" s="6">
        <f t="shared" si="183"/>
        <v>70169.740000000005</v>
      </c>
      <c r="K2653" s="13" t="s">
        <v>3024</v>
      </c>
      <c r="L2653" s="13" t="s">
        <v>3024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13" t="s">
        <v>3024</v>
      </c>
      <c r="V2653" s="6">
        <v>0</v>
      </c>
      <c r="W2653" s="6">
        <f t="shared" si="184"/>
        <v>0</v>
      </c>
      <c r="X2653" s="6">
        <v>0</v>
      </c>
      <c r="Y2653" s="15">
        <v>0</v>
      </c>
      <c r="Z2653" s="15">
        <v>0</v>
      </c>
      <c r="AA2653" s="15">
        <f t="shared" si="185"/>
        <v>0</v>
      </c>
      <c r="AB2653" s="1">
        <v>14016.820000000005</v>
      </c>
      <c r="AC2653" s="13" t="s">
        <v>3024</v>
      </c>
      <c r="AD2653" s="1">
        <v>52944.299999999988</v>
      </c>
      <c r="AE2653" s="6">
        <v>46362.03</v>
      </c>
      <c r="AF2653" s="15">
        <v>0</v>
      </c>
      <c r="AG2653" s="26">
        <v>20599.089999999997</v>
      </c>
      <c r="AH2653" s="13" t="s">
        <v>3024</v>
      </c>
      <c r="AI2653" s="6">
        <v>0</v>
      </c>
      <c r="AJ2653" s="7"/>
      <c r="AK2653" s="4"/>
    </row>
    <row r="2654" spans="1:37" x14ac:dyDescent="0.25">
      <c r="A2654" s="1" t="s">
        <v>2470</v>
      </c>
      <c r="B2654" s="1">
        <v>39634.22</v>
      </c>
      <c r="C2654" s="6">
        <f t="shared" si="182"/>
        <v>21017.739999999998</v>
      </c>
      <c r="D2654" s="6">
        <v>19511.89</v>
      </c>
      <c r="E2654" s="6">
        <v>0</v>
      </c>
      <c r="F2654" s="6">
        <v>0</v>
      </c>
      <c r="G2654" s="6">
        <v>415.90999999999997</v>
      </c>
      <c r="H2654" s="6">
        <v>1089.94</v>
      </c>
      <c r="I2654" s="1">
        <v>0</v>
      </c>
      <c r="J2654" s="6">
        <f t="shared" si="183"/>
        <v>60651.96</v>
      </c>
      <c r="K2654" s="13" t="s">
        <v>3024</v>
      </c>
      <c r="L2654" s="13" t="s">
        <v>3024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13" t="s">
        <v>3024</v>
      </c>
      <c r="V2654" s="6">
        <v>0</v>
      </c>
      <c r="W2654" s="6">
        <f t="shared" si="184"/>
        <v>0</v>
      </c>
      <c r="X2654" s="6">
        <v>0</v>
      </c>
      <c r="Y2654" s="15">
        <v>0</v>
      </c>
      <c r="Z2654" s="15">
        <v>0</v>
      </c>
      <c r="AA2654" s="15">
        <f t="shared" si="185"/>
        <v>0</v>
      </c>
      <c r="AB2654" s="1">
        <v>12633.32</v>
      </c>
      <c r="AC2654" s="13" t="s">
        <v>3024</v>
      </c>
      <c r="AD2654" s="1">
        <v>44844.490000000005</v>
      </c>
      <c r="AE2654" s="6">
        <v>38925.29</v>
      </c>
      <c r="AF2654" s="15">
        <v>0</v>
      </c>
      <c r="AG2654" s="26">
        <v>18552.520000000004</v>
      </c>
      <c r="AH2654" s="13" t="s">
        <v>3024</v>
      </c>
      <c r="AI2654" s="6">
        <v>0</v>
      </c>
      <c r="AJ2654" s="7"/>
      <c r="AK2654" s="4"/>
    </row>
    <row r="2655" spans="1:37" x14ac:dyDescent="0.25">
      <c r="A2655" s="1" t="s">
        <v>2471</v>
      </c>
      <c r="B2655" s="1">
        <v>43027.740000000013</v>
      </c>
      <c r="C2655" s="6">
        <f t="shared" si="182"/>
        <v>25199.46</v>
      </c>
      <c r="D2655" s="6">
        <v>24063.93</v>
      </c>
      <c r="E2655" s="6">
        <v>0</v>
      </c>
      <c r="F2655" s="6">
        <v>0</v>
      </c>
      <c r="G2655" s="6">
        <v>461.01</v>
      </c>
      <c r="H2655" s="6">
        <v>674.5200000000001</v>
      </c>
      <c r="I2655" s="1">
        <v>0</v>
      </c>
      <c r="J2655" s="6">
        <f t="shared" si="183"/>
        <v>68227.200000000012</v>
      </c>
      <c r="K2655" s="13" t="s">
        <v>3024</v>
      </c>
      <c r="L2655" s="13" t="s">
        <v>3024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13" t="s">
        <v>3024</v>
      </c>
      <c r="V2655" s="6">
        <v>0</v>
      </c>
      <c r="W2655" s="6">
        <f t="shared" si="184"/>
        <v>0</v>
      </c>
      <c r="X2655" s="6">
        <v>0</v>
      </c>
      <c r="Y2655" s="15">
        <v>0</v>
      </c>
      <c r="Z2655" s="15">
        <v>0</v>
      </c>
      <c r="AA2655" s="15">
        <f t="shared" si="185"/>
        <v>0</v>
      </c>
      <c r="AB2655" s="1">
        <v>10934.660000000009</v>
      </c>
      <c r="AC2655" s="13" t="s">
        <v>3024</v>
      </c>
      <c r="AD2655" s="1">
        <v>46954.600000000006</v>
      </c>
      <c r="AE2655" s="6">
        <v>45334.280000000006</v>
      </c>
      <c r="AF2655" s="15">
        <v>0</v>
      </c>
      <c r="AG2655" s="26">
        <v>12554.98000000001</v>
      </c>
      <c r="AH2655" s="13" t="s">
        <v>3024</v>
      </c>
      <c r="AI2655" s="6">
        <v>0</v>
      </c>
      <c r="AJ2655" s="7"/>
      <c r="AK2655" s="4"/>
    </row>
    <row r="2656" spans="1:37" x14ac:dyDescent="0.25">
      <c r="A2656" s="1" t="s">
        <v>2472</v>
      </c>
      <c r="B2656" s="1">
        <v>2624.88</v>
      </c>
      <c r="C2656" s="6">
        <f t="shared" si="182"/>
        <v>2398.5099999999998</v>
      </c>
      <c r="D2656" s="6">
        <v>2363.3399999999997</v>
      </c>
      <c r="E2656" s="6">
        <v>0</v>
      </c>
      <c r="F2656" s="6">
        <v>0</v>
      </c>
      <c r="G2656" s="6">
        <v>35.17</v>
      </c>
      <c r="H2656" s="6">
        <v>0</v>
      </c>
      <c r="I2656" s="1">
        <v>0</v>
      </c>
      <c r="J2656" s="6">
        <f t="shared" si="183"/>
        <v>5023.3899999999994</v>
      </c>
      <c r="K2656" s="13" t="s">
        <v>3024</v>
      </c>
      <c r="L2656" s="13" t="s">
        <v>3024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13" t="s">
        <v>3024</v>
      </c>
      <c r="V2656" s="6">
        <v>0</v>
      </c>
      <c r="W2656" s="6">
        <f t="shared" si="184"/>
        <v>0</v>
      </c>
      <c r="X2656" s="6">
        <v>0</v>
      </c>
      <c r="Y2656" s="15">
        <v>0</v>
      </c>
      <c r="Z2656" s="15">
        <v>0</v>
      </c>
      <c r="AA2656" s="15">
        <f t="shared" si="185"/>
        <v>0</v>
      </c>
      <c r="AB2656" s="1">
        <v>3068.56</v>
      </c>
      <c r="AC2656" s="13" t="s">
        <v>3024</v>
      </c>
      <c r="AD2656" s="1">
        <v>5738.43</v>
      </c>
      <c r="AE2656" s="6">
        <v>4183.2699999999995</v>
      </c>
      <c r="AF2656" s="15">
        <v>0</v>
      </c>
      <c r="AG2656" s="26">
        <v>4623.72</v>
      </c>
      <c r="AH2656" s="13" t="s">
        <v>3024</v>
      </c>
      <c r="AI2656" s="6">
        <v>0</v>
      </c>
      <c r="AJ2656" s="7"/>
      <c r="AK2656" s="4"/>
    </row>
    <row r="2657" spans="1:37" x14ac:dyDescent="0.25">
      <c r="A2657" s="1" t="s">
        <v>2473</v>
      </c>
      <c r="B2657" s="1">
        <v>1081.9299999999998</v>
      </c>
      <c r="C2657" s="6">
        <f t="shared" si="182"/>
        <v>1929.09</v>
      </c>
      <c r="D2657" s="6">
        <v>1655.08</v>
      </c>
      <c r="E2657" s="6">
        <v>0</v>
      </c>
      <c r="F2657" s="6">
        <v>0</v>
      </c>
      <c r="G2657" s="6">
        <v>15.290000000000001</v>
      </c>
      <c r="H2657" s="6">
        <v>258.72000000000003</v>
      </c>
      <c r="I2657" s="1">
        <v>0</v>
      </c>
      <c r="J2657" s="6">
        <f t="shared" si="183"/>
        <v>3011.0199999999995</v>
      </c>
      <c r="K2657" s="13" t="s">
        <v>3024</v>
      </c>
      <c r="L2657" s="13" t="s">
        <v>3024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13" t="s">
        <v>3024</v>
      </c>
      <c r="V2657" s="6">
        <v>0</v>
      </c>
      <c r="W2657" s="6">
        <f t="shared" si="184"/>
        <v>0</v>
      </c>
      <c r="X2657" s="6">
        <v>0</v>
      </c>
      <c r="Y2657" s="15">
        <v>0</v>
      </c>
      <c r="Z2657" s="15">
        <v>0</v>
      </c>
      <c r="AA2657" s="15">
        <f t="shared" si="185"/>
        <v>0</v>
      </c>
      <c r="AB2657" s="1">
        <v>4441.88</v>
      </c>
      <c r="AC2657" s="13" t="s">
        <v>3024</v>
      </c>
      <c r="AD2657" s="1">
        <v>8512.68</v>
      </c>
      <c r="AE2657" s="6">
        <v>1655.08</v>
      </c>
      <c r="AF2657" s="15">
        <v>0</v>
      </c>
      <c r="AG2657" s="26">
        <v>11299.48</v>
      </c>
      <c r="AH2657" s="13" t="s">
        <v>3024</v>
      </c>
      <c r="AI2657" s="6">
        <v>0</v>
      </c>
      <c r="AJ2657" s="7"/>
      <c r="AK2657" s="4"/>
    </row>
    <row r="2658" spans="1:37" x14ac:dyDescent="0.25">
      <c r="A2658" s="1" t="s">
        <v>2474</v>
      </c>
      <c r="B2658" s="1">
        <v>4394.9400000000005</v>
      </c>
      <c r="C2658" s="6">
        <f t="shared" si="182"/>
        <v>2446.420000000001</v>
      </c>
      <c r="D2658" s="6">
        <v>2403.8500000000008</v>
      </c>
      <c r="E2658" s="6">
        <v>0</v>
      </c>
      <c r="F2658" s="6">
        <v>0</v>
      </c>
      <c r="G2658" s="6">
        <v>42.57</v>
      </c>
      <c r="H2658" s="6">
        <v>0</v>
      </c>
      <c r="I2658" s="1">
        <v>0</v>
      </c>
      <c r="J2658" s="6">
        <f t="shared" si="183"/>
        <v>6841.3600000000015</v>
      </c>
      <c r="K2658" s="13" t="s">
        <v>3024</v>
      </c>
      <c r="L2658" s="13" t="s">
        <v>3024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13" t="s">
        <v>3024</v>
      </c>
      <c r="V2658" s="6">
        <v>0</v>
      </c>
      <c r="W2658" s="6">
        <f t="shared" si="184"/>
        <v>0</v>
      </c>
      <c r="X2658" s="6">
        <v>0</v>
      </c>
      <c r="Y2658" s="15">
        <v>0</v>
      </c>
      <c r="Z2658" s="15">
        <v>0</v>
      </c>
      <c r="AA2658" s="15">
        <f t="shared" si="185"/>
        <v>0</v>
      </c>
      <c r="AB2658" s="1">
        <v>4668.01</v>
      </c>
      <c r="AC2658" s="13" t="s">
        <v>3024</v>
      </c>
      <c r="AD2658" s="1">
        <v>8825.9999999999982</v>
      </c>
      <c r="AE2658" s="6">
        <v>5567.9900000000016</v>
      </c>
      <c r="AF2658" s="15">
        <v>0</v>
      </c>
      <c r="AG2658" s="26">
        <v>7926.0199999999977</v>
      </c>
      <c r="AH2658" s="13" t="s">
        <v>3024</v>
      </c>
      <c r="AI2658" s="6">
        <v>0</v>
      </c>
      <c r="AJ2658" s="7"/>
      <c r="AK2658" s="4"/>
    </row>
    <row r="2659" spans="1:37" x14ac:dyDescent="0.25">
      <c r="A2659" s="1" t="s">
        <v>2475</v>
      </c>
      <c r="B2659" s="1">
        <v>3017.7300000000005</v>
      </c>
      <c r="C2659" s="6">
        <f t="shared" si="182"/>
        <v>2295.5999999999995</v>
      </c>
      <c r="D2659" s="6">
        <v>2231.8499999999995</v>
      </c>
      <c r="E2659" s="6">
        <v>0</v>
      </c>
      <c r="F2659" s="6">
        <v>0</v>
      </c>
      <c r="G2659" s="6">
        <v>32.299999999999997</v>
      </c>
      <c r="H2659" s="6">
        <v>31.45</v>
      </c>
      <c r="I2659" s="1">
        <v>0</v>
      </c>
      <c r="J2659" s="6">
        <f t="shared" si="183"/>
        <v>5313.33</v>
      </c>
      <c r="K2659" s="13" t="s">
        <v>3024</v>
      </c>
      <c r="L2659" s="13" t="s">
        <v>3024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13" t="s">
        <v>3024</v>
      </c>
      <c r="V2659" s="6">
        <v>0</v>
      </c>
      <c r="W2659" s="6">
        <f t="shared" si="184"/>
        <v>0</v>
      </c>
      <c r="X2659" s="6">
        <v>0</v>
      </c>
      <c r="Y2659" s="15">
        <v>0</v>
      </c>
      <c r="Z2659" s="15">
        <v>0</v>
      </c>
      <c r="AA2659" s="15">
        <f t="shared" si="185"/>
        <v>0</v>
      </c>
      <c r="AB2659" s="1">
        <v>2302.5200000000004</v>
      </c>
      <c r="AC2659" s="13" t="s">
        <v>3024</v>
      </c>
      <c r="AD2659" s="1">
        <v>5567.130000000001</v>
      </c>
      <c r="AE2659" s="6">
        <v>3696.1499999999996</v>
      </c>
      <c r="AF2659" s="15">
        <v>0</v>
      </c>
      <c r="AG2659" s="26">
        <v>4173.5000000000018</v>
      </c>
      <c r="AH2659" s="13" t="s">
        <v>3024</v>
      </c>
      <c r="AI2659" s="6">
        <v>0</v>
      </c>
      <c r="AJ2659" s="7"/>
      <c r="AK2659" s="4"/>
    </row>
    <row r="2660" spans="1:37" x14ac:dyDescent="0.25">
      <c r="A2660" s="1" t="s">
        <v>2476</v>
      </c>
      <c r="B2660" s="1">
        <v>1603.93</v>
      </c>
      <c r="C2660" s="6">
        <f t="shared" si="182"/>
        <v>738.22000000000037</v>
      </c>
      <c r="D2660" s="6">
        <v>322.4400000000004</v>
      </c>
      <c r="E2660" s="6">
        <v>0</v>
      </c>
      <c r="F2660" s="6">
        <v>0</v>
      </c>
      <c r="G2660" s="6">
        <v>16.630000000000003</v>
      </c>
      <c r="H2660" s="6">
        <v>399.15</v>
      </c>
      <c r="I2660" s="1">
        <v>0</v>
      </c>
      <c r="J2660" s="6">
        <f t="shared" si="183"/>
        <v>2342.1500000000005</v>
      </c>
      <c r="K2660" s="13" t="s">
        <v>3024</v>
      </c>
      <c r="L2660" s="13" t="s">
        <v>3024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13" t="s">
        <v>3024</v>
      </c>
      <c r="V2660" s="6">
        <v>0</v>
      </c>
      <c r="W2660" s="6">
        <f t="shared" si="184"/>
        <v>0</v>
      </c>
      <c r="X2660" s="6">
        <v>0</v>
      </c>
      <c r="Y2660" s="15">
        <v>0</v>
      </c>
      <c r="Z2660" s="15">
        <v>0</v>
      </c>
      <c r="AA2660" s="15">
        <f t="shared" si="185"/>
        <v>0</v>
      </c>
      <c r="AB2660" s="1">
        <v>1557.5799999999997</v>
      </c>
      <c r="AC2660" s="13" t="s">
        <v>3024</v>
      </c>
      <c r="AD2660" s="1">
        <v>3906.7199999999993</v>
      </c>
      <c r="AE2660" s="6">
        <v>871.41000000000031</v>
      </c>
      <c r="AF2660" s="15">
        <v>0</v>
      </c>
      <c r="AG2660" s="26">
        <v>4592.8899999999985</v>
      </c>
      <c r="AH2660" s="13" t="s">
        <v>3024</v>
      </c>
      <c r="AI2660" s="6">
        <v>0</v>
      </c>
      <c r="AJ2660" s="7"/>
      <c r="AK2660" s="4"/>
    </row>
    <row r="2661" spans="1:37" x14ac:dyDescent="0.25">
      <c r="A2661" s="1" t="s">
        <v>2477</v>
      </c>
      <c r="B2661" s="1">
        <v>2400.2900000000004</v>
      </c>
      <c r="C2661" s="6">
        <f t="shared" si="182"/>
        <v>695.96</v>
      </c>
      <c r="D2661" s="6">
        <v>672.23</v>
      </c>
      <c r="E2661" s="6">
        <v>0</v>
      </c>
      <c r="F2661" s="6">
        <v>0</v>
      </c>
      <c r="G2661" s="6">
        <v>23.729999999999997</v>
      </c>
      <c r="H2661" s="6">
        <v>0</v>
      </c>
      <c r="I2661" s="1">
        <v>0</v>
      </c>
      <c r="J2661" s="6">
        <f t="shared" si="183"/>
        <v>3096.2500000000005</v>
      </c>
      <c r="K2661" s="13" t="s">
        <v>3024</v>
      </c>
      <c r="L2661" s="13" t="s">
        <v>3024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13" t="s">
        <v>3024</v>
      </c>
      <c r="V2661" s="6">
        <v>0</v>
      </c>
      <c r="W2661" s="6">
        <f t="shared" si="184"/>
        <v>0</v>
      </c>
      <c r="X2661" s="6">
        <v>0</v>
      </c>
      <c r="Y2661" s="15">
        <v>0</v>
      </c>
      <c r="Z2661" s="15">
        <v>0</v>
      </c>
      <c r="AA2661" s="15">
        <f t="shared" si="185"/>
        <v>0</v>
      </c>
      <c r="AB2661" s="1">
        <v>2030.6799999999998</v>
      </c>
      <c r="AC2661" s="13" t="s">
        <v>3024</v>
      </c>
      <c r="AD2661" s="1">
        <v>1275.8199999999993</v>
      </c>
      <c r="AE2661" s="6">
        <v>2387.5500000000002</v>
      </c>
      <c r="AF2661" s="15">
        <v>0</v>
      </c>
      <c r="AG2661" s="26">
        <v>918.94999999999891</v>
      </c>
      <c r="AH2661" s="13" t="s">
        <v>3024</v>
      </c>
      <c r="AI2661" s="6">
        <v>0</v>
      </c>
      <c r="AJ2661" s="7"/>
      <c r="AK2661" s="4"/>
    </row>
    <row r="2662" spans="1:37" x14ac:dyDescent="0.25">
      <c r="A2662" s="1" t="s">
        <v>2478</v>
      </c>
      <c r="B2662" s="1">
        <v>1205.48</v>
      </c>
      <c r="C2662" s="6">
        <f t="shared" si="182"/>
        <v>1092.9699999999998</v>
      </c>
      <c r="D2662" s="6">
        <v>1076.2399999999998</v>
      </c>
      <c r="E2662" s="6">
        <v>0</v>
      </c>
      <c r="F2662" s="6">
        <v>0</v>
      </c>
      <c r="G2662" s="6">
        <v>16.73</v>
      </c>
      <c r="H2662" s="6">
        <v>0</v>
      </c>
      <c r="I2662" s="1">
        <v>0</v>
      </c>
      <c r="J2662" s="6">
        <f t="shared" si="183"/>
        <v>2298.4499999999998</v>
      </c>
      <c r="K2662" s="13" t="s">
        <v>3024</v>
      </c>
      <c r="L2662" s="13" t="s">
        <v>3024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13" t="s">
        <v>3024</v>
      </c>
      <c r="V2662" s="6">
        <v>0</v>
      </c>
      <c r="W2662" s="6">
        <f t="shared" si="184"/>
        <v>0</v>
      </c>
      <c r="X2662" s="6">
        <v>0</v>
      </c>
      <c r="Y2662" s="15">
        <v>0</v>
      </c>
      <c r="Z2662" s="15">
        <v>0</v>
      </c>
      <c r="AA2662" s="15">
        <f t="shared" si="185"/>
        <v>0</v>
      </c>
      <c r="AB2662" s="1">
        <v>350.39000000000021</v>
      </c>
      <c r="AC2662" s="13" t="s">
        <v>3024</v>
      </c>
      <c r="AD2662" s="1">
        <v>2319.6</v>
      </c>
      <c r="AE2662" s="6">
        <v>1076.2399999999998</v>
      </c>
      <c r="AF2662" s="15">
        <v>0</v>
      </c>
      <c r="AG2662" s="26">
        <v>1593.7500000000005</v>
      </c>
      <c r="AH2662" s="13" t="s">
        <v>3024</v>
      </c>
      <c r="AI2662" s="6">
        <v>0</v>
      </c>
      <c r="AJ2662" s="7"/>
      <c r="AK2662" s="4"/>
    </row>
    <row r="2663" spans="1:37" x14ac:dyDescent="0.25">
      <c r="A2663" s="1" t="s">
        <v>2479</v>
      </c>
      <c r="B2663" s="1">
        <v>0</v>
      </c>
      <c r="C2663" s="6">
        <f t="shared" si="182"/>
        <v>0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1">
        <v>0</v>
      </c>
      <c r="J2663" s="6">
        <f t="shared" si="183"/>
        <v>0</v>
      </c>
      <c r="K2663" s="13" t="s">
        <v>3024</v>
      </c>
      <c r="L2663" s="13" t="s">
        <v>3024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13" t="s">
        <v>3024</v>
      </c>
      <c r="V2663" s="6">
        <v>0</v>
      </c>
      <c r="W2663" s="6">
        <f t="shared" si="184"/>
        <v>0</v>
      </c>
      <c r="X2663" s="6">
        <v>0</v>
      </c>
      <c r="Y2663" s="15">
        <v>0</v>
      </c>
      <c r="Z2663" s="15">
        <v>0</v>
      </c>
      <c r="AA2663" s="15">
        <f t="shared" si="185"/>
        <v>0</v>
      </c>
      <c r="AB2663" s="1">
        <v>1387.24</v>
      </c>
      <c r="AC2663" s="13" t="s">
        <v>3024</v>
      </c>
      <c r="AD2663" s="1">
        <v>2080.8599999999997</v>
      </c>
      <c r="AE2663" s="6">
        <v>0</v>
      </c>
      <c r="AF2663" s="15">
        <v>0</v>
      </c>
      <c r="AG2663" s="26">
        <v>3468.1</v>
      </c>
      <c r="AH2663" s="13" t="s">
        <v>3024</v>
      </c>
      <c r="AI2663" s="6">
        <v>0</v>
      </c>
      <c r="AJ2663" s="7"/>
      <c r="AK2663" s="4"/>
    </row>
    <row r="2664" spans="1:37" x14ac:dyDescent="0.25">
      <c r="A2664" s="1" t="s">
        <v>2480</v>
      </c>
      <c r="B2664" s="1">
        <v>86086.29</v>
      </c>
      <c r="C2664" s="6">
        <f t="shared" si="182"/>
        <v>59663.34</v>
      </c>
      <c r="D2664" s="6">
        <v>55633.4</v>
      </c>
      <c r="E2664" s="6">
        <v>0</v>
      </c>
      <c r="F2664" s="6">
        <v>0</v>
      </c>
      <c r="G2664" s="6">
        <v>942.49</v>
      </c>
      <c r="H2664" s="6">
        <v>3087.45</v>
      </c>
      <c r="I2664" s="1">
        <v>0</v>
      </c>
      <c r="J2664" s="6">
        <f t="shared" si="183"/>
        <v>145749.63</v>
      </c>
      <c r="K2664" s="13" t="s">
        <v>3024</v>
      </c>
      <c r="L2664" s="13" t="s">
        <v>3024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13" t="s">
        <v>3024</v>
      </c>
      <c r="V2664" s="6">
        <v>0</v>
      </c>
      <c r="W2664" s="6">
        <f t="shared" si="184"/>
        <v>0</v>
      </c>
      <c r="X2664" s="6">
        <v>0</v>
      </c>
      <c r="Y2664" s="15">
        <v>0</v>
      </c>
      <c r="Z2664" s="15">
        <v>0</v>
      </c>
      <c r="AA2664" s="15">
        <f t="shared" si="185"/>
        <v>0</v>
      </c>
      <c r="AB2664" s="1">
        <v>46873.380000000026</v>
      </c>
      <c r="AC2664" s="13" t="s">
        <v>3024</v>
      </c>
      <c r="AD2664" s="1">
        <v>121142.15000000005</v>
      </c>
      <c r="AE2664" s="6">
        <v>104588.55</v>
      </c>
      <c r="AF2664" s="15">
        <v>0</v>
      </c>
      <c r="AG2664" s="26">
        <v>63426.980000000076</v>
      </c>
      <c r="AH2664" s="13" t="s">
        <v>3024</v>
      </c>
      <c r="AI2664" s="6">
        <v>0</v>
      </c>
      <c r="AJ2664" s="7"/>
      <c r="AK2664" s="4"/>
    </row>
    <row r="2665" spans="1:37" x14ac:dyDescent="0.25">
      <c r="A2665" s="1" t="s">
        <v>2481</v>
      </c>
      <c r="B2665" s="1">
        <v>92630.31</v>
      </c>
      <c r="C2665" s="6">
        <f t="shared" si="182"/>
        <v>53823.679999999993</v>
      </c>
      <c r="D2665" s="6">
        <v>46764.81</v>
      </c>
      <c r="E2665" s="6">
        <v>0</v>
      </c>
      <c r="F2665" s="6">
        <v>0</v>
      </c>
      <c r="G2665" s="6">
        <v>987.03</v>
      </c>
      <c r="H2665" s="6">
        <v>6071.84</v>
      </c>
      <c r="I2665" s="1">
        <v>0</v>
      </c>
      <c r="J2665" s="6">
        <f t="shared" si="183"/>
        <v>146453.99</v>
      </c>
      <c r="K2665" s="13" t="s">
        <v>3024</v>
      </c>
      <c r="L2665" s="13" t="s">
        <v>3024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13" t="s">
        <v>3024</v>
      </c>
      <c r="V2665" s="6">
        <v>0</v>
      </c>
      <c r="W2665" s="6">
        <f t="shared" si="184"/>
        <v>0</v>
      </c>
      <c r="X2665" s="6">
        <v>0</v>
      </c>
      <c r="Y2665" s="15">
        <v>0</v>
      </c>
      <c r="Z2665" s="15">
        <v>0</v>
      </c>
      <c r="AA2665" s="15">
        <f t="shared" si="185"/>
        <v>0</v>
      </c>
      <c r="AB2665" s="1">
        <v>44732.410000000011</v>
      </c>
      <c r="AC2665" s="13" t="s">
        <v>3024</v>
      </c>
      <c r="AD2665" s="1">
        <v>114040.39000000004</v>
      </c>
      <c r="AE2665" s="6">
        <v>103108.27</v>
      </c>
      <c r="AF2665" s="15">
        <v>0</v>
      </c>
      <c r="AG2665" s="26">
        <v>55664.530000000028</v>
      </c>
      <c r="AH2665" s="13" t="s">
        <v>3024</v>
      </c>
      <c r="AI2665" s="6">
        <v>0</v>
      </c>
      <c r="AJ2665" s="7"/>
      <c r="AK2665" s="4"/>
    </row>
    <row r="2666" spans="1:37" x14ac:dyDescent="0.25">
      <c r="A2666" s="1" t="s">
        <v>2912</v>
      </c>
      <c r="B2666" s="1">
        <v>10790.109999999999</v>
      </c>
      <c r="C2666" s="6">
        <f t="shared" si="182"/>
        <v>98</v>
      </c>
      <c r="D2666" s="6">
        <v>0</v>
      </c>
      <c r="E2666" s="6">
        <v>0</v>
      </c>
      <c r="F2666" s="6">
        <v>0</v>
      </c>
      <c r="G2666" s="6">
        <v>98</v>
      </c>
      <c r="H2666" s="6">
        <v>0</v>
      </c>
      <c r="I2666" s="1">
        <v>0</v>
      </c>
      <c r="J2666" s="6">
        <f t="shared" si="183"/>
        <v>10888.109999999999</v>
      </c>
      <c r="K2666" s="13" t="s">
        <v>3024</v>
      </c>
      <c r="L2666" s="13" t="s">
        <v>3024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13" t="s">
        <v>3024</v>
      </c>
      <c r="V2666" s="6">
        <v>0</v>
      </c>
      <c r="W2666" s="6">
        <f t="shared" si="184"/>
        <v>0</v>
      </c>
      <c r="X2666" s="6">
        <v>0</v>
      </c>
      <c r="Y2666" s="15">
        <v>0</v>
      </c>
      <c r="Z2666" s="15">
        <v>0</v>
      </c>
      <c r="AA2666" s="15">
        <f t="shared" si="185"/>
        <v>0</v>
      </c>
      <c r="AB2666" s="1">
        <v>110359.63999999996</v>
      </c>
      <c r="AC2666" s="13" t="s">
        <v>3024</v>
      </c>
      <c r="AD2666" s="1">
        <v>174354.29999999987</v>
      </c>
      <c r="AE2666" s="6">
        <v>1778.1</v>
      </c>
      <c r="AF2666" s="15">
        <v>0</v>
      </c>
      <c r="AG2666" s="26">
        <v>282935.83999999985</v>
      </c>
      <c r="AH2666" s="13" t="s">
        <v>3024</v>
      </c>
      <c r="AI2666" s="6">
        <v>0</v>
      </c>
      <c r="AJ2666" s="7"/>
      <c r="AK2666" s="4"/>
    </row>
    <row r="2667" spans="1:37" x14ac:dyDescent="0.25">
      <c r="A2667" s="1" t="s">
        <v>2482</v>
      </c>
      <c r="B2667" s="1">
        <v>101512.17</v>
      </c>
      <c r="C2667" s="6">
        <f t="shared" si="182"/>
        <v>57791.659999999989</v>
      </c>
      <c r="D2667" s="6">
        <v>54190.159999999989</v>
      </c>
      <c r="E2667" s="6">
        <v>0</v>
      </c>
      <c r="F2667" s="6">
        <v>0</v>
      </c>
      <c r="G2667" s="6">
        <v>1070.9000000000001</v>
      </c>
      <c r="H2667" s="6">
        <v>2530.6</v>
      </c>
      <c r="I2667" s="1">
        <v>0</v>
      </c>
      <c r="J2667" s="6">
        <f t="shared" si="183"/>
        <v>159303.82999999999</v>
      </c>
      <c r="K2667" s="13" t="s">
        <v>3024</v>
      </c>
      <c r="L2667" s="13" t="s">
        <v>3024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13" t="s">
        <v>3024</v>
      </c>
      <c r="V2667" s="6">
        <v>0</v>
      </c>
      <c r="W2667" s="6">
        <f t="shared" si="184"/>
        <v>0</v>
      </c>
      <c r="X2667" s="6">
        <v>0</v>
      </c>
      <c r="Y2667" s="15">
        <v>0</v>
      </c>
      <c r="Z2667" s="15">
        <v>0</v>
      </c>
      <c r="AA2667" s="15">
        <f t="shared" si="185"/>
        <v>0</v>
      </c>
      <c r="AB2667" s="1">
        <v>40096.389999999985</v>
      </c>
      <c r="AC2667" s="13" t="s">
        <v>3024</v>
      </c>
      <c r="AD2667" s="1">
        <v>118220.00999999995</v>
      </c>
      <c r="AE2667" s="6">
        <v>113324.19999999998</v>
      </c>
      <c r="AF2667" s="15">
        <v>0</v>
      </c>
      <c r="AG2667" s="26">
        <v>44992.199999999953</v>
      </c>
      <c r="AH2667" s="13" t="s">
        <v>3024</v>
      </c>
      <c r="AI2667" s="6">
        <v>0</v>
      </c>
      <c r="AJ2667" s="7"/>
      <c r="AK2667" s="4"/>
    </row>
    <row r="2668" spans="1:37" x14ac:dyDescent="0.25">
      <c r="A2668" s="1" t="s">
        <v>2483</v>
      </c>
      <c r="B2668" s="1">
        <v>49002.979999999996</v>
      </c>
      <c r="C2668" s="6">
        <f t="shared" si="182"/>
        <v>29553.099999999991</v>
      </c>
      <c r="D2668" s="6">
        <v>27997.719999999994</v>
      </c>
      <c r="E2668" s="6">
        <v>0</v>
      </c>
      <c r="F2668" s="6">
        <v>0</v>
      </c>
      <c r="G2668" s="6">
        <v>522.03</v>
      </c>
      <c r="H2668" s="6">
        <v>1033.3499999999999</v>
      </c>
      <c r="I2668" s="1">
        <v>0</v>
      </c>
      <c r="J2668" s="6">
        <f t="shared" si="183"/>
        <v>78556.079999999987</v>
      </c>
      <c r="K2668" s="13" t="s">
        <v>3024</v>
      </c>
      <c r="L2668" s="13" t="s">
        <v>3024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13" t="s">
        <v>3024</v>
      </c>
      <c r="V2668" s="6">
        <v>0</v>
      </c>
      <c r="W2668" s="6">
        <f t="shared" si="184"/>
        <v>0</v>
      </c>
      <c r="X2668" s="6">
        <v>0</v>
      </c>
      <c r="Y2668" s="15">
        <v>0</v>
      </c>
      <c r="Z2668" s="15">
        <v>0</v>
      </c>
      <c r="AA2668" s="15">
        <f t="shared" si="185"/>
        <v>0</v>
      </c>
      <c r="AB2668" s="1">
        <v>25387.299999999992</v>
      </c>
      <c r="AC2668" s="13" t="s">
        <v>3024</v>
      </c>
      <c r="AD2668" s="1">
        <v>70366.659999999989</v>
      </c>
      <c r="AE2668" s="6">
        <v>53591.799999999988</v>
      </c>
      <c r="AF2668" s="15">
        <v>0</v>
      </c>
      <c r="AG2668" s="26">
        <v>42162.159999999989</v>
      </c>
      <c r="AH2668" s="13" t="s">
        <v>3024</v>
      </c>
      <c r="AI2668" s="6">
        <v>0</v>
      </c>
      <c r="AJ2668" s="7"/>
      <c r="AK2668" s="4"/>
    </row>
    <row r="2669" spans="1:37" x14ac:dyDescent="0.25">
      <c r="A2669" s="1" t="s">
        <v>2484</v>
      </c>
      <c r="B2669" s="1">
        <v>40768.350000000006</v>
      </c>
      <c r="C2669" s="6">
        <f t="shared" si="182"/>
        <v>14692.74</v>
      </c>
      <c r="D2669" s="6">
        <v>14284.98</v>
      </c>
      <c r="E2669" s="6">
        <v>0</v>
      </c>
      <c r="F2669" s="6">
        <v>0</v>
      </c>
      <c r="G2669" s="6">
        <v>407.76</v>
      </c>
      <c r="H2669" s="6">
        <v>0</v>
      </c>
      <c r="I2669" s="1">
        <v>0</v>
      </c>
      <c r="J2669" s="6">
        <f t="shared" si="183"/>
        <v>55461.090000000004</v>
      </c>
      <c r="K2669" s="13" t="s">
        <v>3024</v>
      </c>
      <c r="L2669" s="13" t="s">
        <v>3024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13" t="s">
        <v>3024</v>
      </c>
      <c r="V2669" s="6">
        <v>0</v>
      </c>
      <c r="W2669" s="6">
        <f t="shared" si="184"/>
        <v>0</v>
      </c>
      <c r="X2669" s="6">
        <v>0</v>
      </c>
      <c r="Y2669" s="15">
        <v>0</v>
      </c>
      <c r="Z2669" s="15">
        <v>0</v>
      </c>
      <c r="AA2669" s="15">
        <f t="shared" si="185"/>
        <v>0</v>
      </c>
      <c r="AB2669" s="1">
        <v>16433.889999999992</v>
      </c>
      <c r="AC2669" s="13" t="s">
        <v>3024</v>
      </c>
      <c r="AD2669" s="1">
        <v>41487.759999999995</v>
      </c>
      <c r="AE2669" s="6">
        <v>31010.11</v>
      </c>
      <c r="AF2669" s="15">
        <v>0</v>
      </c>
      <c r="AG2669" s="26">
        <v>26911.539999999986</v>
      </c>
      <c r="AH2669" s="13" t="s">
        <v>3024</v>
      </c>
      <c r="AI2669" s="6">
        <v>0</v>
      </c>
      <c r="AJ2669" s="7"/>
      <c r="AK2669" s="4"/>
    </row>
    <row r="2670" spans="1:37" x14ac:dyDescent="0.25">
      <c r="A2670" s="1" t="s">
        <v>2485</v>
      </c>
      <c r="B2670" s="1">
        <v>49930.930000000008</v>
      </c>
      <c r="C2670" s="6">
        <f t="shared" si="182"/>
        <v>27351.740000000005</v>
      </c>
      <c r="D2670" s="6">
        <v>26002.570000000003</v>
      </c>
      <c r="E2670" s="6">
        <v>0</v>
      </c>
      <c r="F2670" s="6">
        <v>0</v>
      </c>
      <c r="G2670" s="6">
        <v>531.92000000000007</v>
      </c>
      <c r="H2670" s="6">
        <v>817.25</v>
      </c>
      <c r="I2670" s="1">
        <v>0</v>
      </c>
      <c r="J2670" s="6">
        <f t="shared" si="183"/>
        <v>77282.670000000013</v>
      </c>
      <c r="K2670" s="13" t="s">
        <v>3024</v>
      </c>
      <c r="L2670" s="13" t="s">
        <v>3024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13" t="s">
        <v>3024</v>
      </c>
      <c r="V2670" s="6">
        <v>0</v>
      </c>
      <c r="W2670" s="6">
        <f t="shared" si="184"/>
        <v>0</v>
      </c>
      <c r="X2670" s="6">
        <v>0</v>
      </c>
      <c r="Y2670" s="15">
        <v>0</v>
      </c>
      <c r="Z2670" s="15">
        <v>0</v>
      </c>
      <c r="AA2670" s="15">
        <f t="shared" si="185"/>
        <v>0</v>
      </c>
      <c r="AB2670" s="1">
        <v>28455.780000000006</v>
      </c>
      <c r="AC2670" s="13" t="s">
        <v>3024</v>
      </c>
      <c r="AD2670" s="1">
        <v>74809.930000000051</v>
      </c>
      <c r="AE2670" s="6">
        <v>54037.240000000005</v>
      </c>
      <c r="AF2670" s="15">
        <v>0</v>
      </c>
      <c r="AG2670" s="26">
        <v>49228.470000000038</v>
      </c>
      <c r="AH2670" s="13" t="s">
        <v>3024</v>
      </c>
      <c r="AI2670" s="6">
        <v>0</v>
      </c>
      <c r="AJ2670" s="7"/>
      <c r="AK2670" s="4"/>
    </row>
    <row r="2671" spans="1:37" x14ac:dyDescent="0.25">
      <c r="A2671" s="1" t="s">
        <v>2486</v>
      </c>
      <c r="B2671" s="1">
        <v>35947.72</v>
      </c>
      <c r="C2671" s="6">
        <f t="shared" si="182"/>
        <v>20310.109999999993</v>
      </c>
      <c r="D2671" s="6">
        <v>19635.589999999997</v>
      </c>
      <c r="E2671" s="6">
        <v>0</v>
      </c>
      <c r="F2671" s="6">
        <v>0</v>
      </c>
      <c r="G2671" s="6">
        <v>372.16999999999996</v>
      </c>
      <c r="H2671" s="6">
        <v>302.35000000000002</v>
      </c>
      <c r="I2671" s="1">
        <v>0</v>
      </c>
      <c r="J2671" s="6">
        <f t="shared" si="183"/>
        <v>56257.829999999994</v>
      </c>
      <c r="K2671" s="13" t="s">
        <v>3024</v>
      </c>
      <c r="L2671" s="13" t="s">
        <v>3024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13" t="s">
        <v>3024</v>
      </c>
      <c r="V2671" s="6">
        <v>0</v>
      </c>
      <c r="W2671" s="6">
        <f t="shared" si="184"/>
        <v>0</v>
      </c>
      <c r="X2671" s="6">
        <v>0</v>
      </c>
      <c r="Y2671" s="15">
        <v>0</v>
      </c>
      <c r="Z2671" s="15">
        <v>0</v>
      </c>
      <c r="AA2671" s="15">
        <f t="shared" si="185"/>
        <v>0</v>
      </c>
      <c r="AB2671" s="1">
        <v>24331.21</v>
      </c>
      <c r="AC2671" s="13" t="s">
        <v>3024</v>
      </c>
      <c r="AD2671" s="1">
        <v>53098.80000000001</v>
      </c>
      <c r="AE2671" s="6">
        <v>39046.25</v>
      </c>
      <c r="AF2671" s="15">
        <v>0</v>
      </c>
      <c r="AG2671" s="26">
        <v>38383.760000000002</v>
      </c>
      <c r="AH2671" s="13" t="s">
        <v>3024</v>
      </c>
      <c r="AI2671" s="6">
        <v>0</v>
      </c>
      <c r="AJ2671" s="7"/>
      <c r="AK2671" s="4"/>
    </row>
    <row r="2672" spans="1:37" x14ac:dyDescent="0.25">
      <c r="A2672" s="1" t="s">
        <v>2487</v>
      </c>
      <c r="B2672" s="1">
        <v>118590.67000000001</v>
      </c>
      <c r="C2672" s="6">
        <f t="shared" si="182"/>
        <v>81385.850000000035</v>
      </c>
      <c r="D2672" s="6">
        <v>78780.130000000034</v>
      </c>
      <c r="E2672" s="6">
        <v>0</v>
      </c>
      <c r="F2672" s="6">
        <v>0</v>
      </c>
      <c r="G2672" s="6">
        <v>1294.8200000000002</v>
      </c>
      <c r="H2672" s="6">
        <v>1310.8999999999999</v>
      </c>
      <c r="I2672" s="1">
        <v>0</v>
      </c>
      <c r="J2672" s="6">
        <f t="shared" si="183"/>
        <v>199976.52000000005</v>
      </c>
      <c r="K2672" s="13" t="s">
        <v>3024</v>
      </c>
      <c r="L2672" s="13" t="s">
        <v>3024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13" t="s">
        <v>3024</v>
      </c>
      <c r="V2672" s="6">
        <v>0</v>
      </c>
      <c r="W2672" s="6">
        <f t="shared" si="184"/>
        <v>0</v>
      </c>
      <c r="X2672" s="6">
        <v>0</v>
      </c>
      <c r="Y2672" s="15">
        <v>0</v>
      </c>
      <c r="Z2672" s="15">
        <v>0</v>
      </c>
      <c r="AA2672" s="15">
        <f t="shared" si="185"/>
        <v>0</v>
      </c>
      <c r="AB2672" s="1">
        <v>47086.850000000079</v>
      </c>
      <c r="AC2672" s="13" t="s">
        <v>3024</v>
      </c>
      <c r="AD2672" s="1">
        <v>162254.03000000003</v>
      </c>
      <c r="AE2672" s="6">
        <v>140231.54000000004</v>
      </c>
      <c r="AF2672" s="15">
        <v>0</v>
      </c>
      <c r="AG2672" s="26">
        <v>69109.340000000098</v>
      </c>
      <c r="AH2672" s="13" t="s">
        <v>3024</v>
      </c>
      <c r="AI2672" s="6">
        <v>0</v>
      </c>
      <c r="AJ2672" s="7"/>
      <c r="AK2672" s="4"/>
    </row>
    <row r="2673" spans="1:37" x14ac:dyDescent="0.25">
      <c r="A2673" s="1" t="s">
        <v>2488</v>
      </c>
      <c r="B2673" s="1">
        <v>37042.43</v>
      </c>
      <c r="C2673" s="6">
        <f t="shared" si="182"/>
        <v>24290.969999999998</v>
      </c>
      <c r="D2673" s="6">
        <v>23888.799999999999</v>
      </c>
      <c r="E2673" s="6">
        <v>0</v>
      </c>
      <c r="F2673" s="6">
        <v>0</v>
      </c>
      <c r="G2673" s="6">
        <v>402.16999999999996</v>
      </c>
      <c r="H2673" s="6">
        <v>0</v>
      </c>
      <c r="I2673" s="1">
        <v>0</v>
      </c>
      <c r="J2673" s="6">
        <f t="shared" si="183"/>
        <v>61333.399999999994</v>
      </c>
      <c r="K2673" s="13" t="s">
        <v>3024</v>
      </c>
      <c r="L2673" s="13" t="s">
        <v>3024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13" t="s">
        <v>3024</v>
      </c>
      <c r="V2673" s="6">
        <v>0</v>
      </c>
      <c r="W2673" s="6">
        <f t="shared" si="184"/>
        <v>0</v>
      </c>
      <c r="X2673" s="6">
        <v>0</v>
      </c>
      <c r="Y2673" s="15">
        <v>0</v>
      </c>
      <c r="Z2673" s="15">
        <v>0</v>
      </c>
      <c r="AA2673" s="15">
        <f t="shared" si="185"/>
        <v>0</v>
      </c>
      <c r="AB2673" s="1">
        <v>15883.910000000007</v>
      </c>
      <c r="AC2673" s="13" t="s">
        <v>3024</v>
      </c>
      <c r="AD2673" s="1">
        <v>49500.460000000006</v>
      </c>
      <c r="AE2673" s="6">
        <v>43472.829999999994</v>
      </c>
      <c r="AF2673" s="15">
        <v>0</v>
      </c>
      <c r="AG2673" s="26">
        <v>21911.540000000019</v>
      </c>
      <c r="AH2673" s="13" t="s">
        <v>3024</v>
      </c>
      <c r="AI2673" s="6">
        <v>0</v>
      </c>
      <c r="AJ2673" s="7"/>
      <c r="AK2673" s="4"/>
    </row>
    <row r="2674" spans="1:37" x14ac:dyDescent="0.25">
      <c r="A2674" s="1" t="s">
        <v>2489</v>
      </c>
      <c r="B2674" s="1">
        <v>41905.880000000005</v>
      </c>
      <c r="C2674" s="6">
        <f t="shared" si="182"/>
        <v>26815.780000000006</v>
      </c>
      <c r="D2674" s="6">
        <v>26371.490000000005</v>
      </c>
      <c r="E2674" s="6">
        <v>0</v>
      </c>
      <c r="F2674" s="6">
        <v>0</v>
      </c>
      <c r="G2674" s="6">
        <v>444.29</v>
      </c>
      <c r="H2674" s="6">
        <v>0</v>
      </c>
      <c r="I2674" s="1">
        <v>0</v>
      </c>
      <c r="J2674" s="6">
        <f t="shared" si="183"/>
        <v>68721.66</v>
      </c>
      <c r="K2674" s="13" t="s">
        <v>3024</v>
      </c>
      <c r="L2674" s="13" t="s">
        <v>3024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  <c r="R2674" s="6">
        <v>0</v>
      </c>
      <c r="S2674" s="6">
        <v>0</v>
      </c>
      <c r="T2674" s="6">
        <v>0</v>
      </c>
      <c r="U2674" s="13" t="s">
        <v>3024</v>
      </c>
      <c r="V2674" s="6">
        <v>0</v>
      </c>
      <c r="W2674" s="6">
        <f t="shared" si="184"/>
        <v>0</v>
      </c>
      <c r="X2674" s="6">
        <v>0</v>
      </c>
      <c r="Y2674" s="15">
        <v>0</v>
      </c>
      <c r="Z2674" s="15">
        <v>0</v>
      </c>
      <c r="AA2674" s="15">
        <f t="shared" si="185"/>
        <v>0</v>
      </c>
      <c r="AB2674" s="1">
        <v>11128.629999999997</v>
      </c>
      <c r="AC2674" s="13" t="s">
        <v>3024</v>
      </c>
      <c r="AD2674" s="1">
        <v>50412.200000000012</v>
      </c>
      <c r="AE2674" s="6">
        <v>47239.700000000004</v>
      </c>
      <c r="AF2674" s="15">
        <v>0</v>
      </c>
      <c r="AG2674" s="26">
        <v>14301.130000000005</v>
      </c>
      <c r="AH2674" s="13" t="s">
        <v>3024</v>
      </c>
      <c r="AI2674" s="6">
        <v>0</v>
      </c>
      <c r="AJ2674" s="7"/>
      <c r="AK2674" s="4"/>
    </row>
    <row r="2675" spans="1:37" x14ac:dyDescent="0.25">
      <c r="A2675" s="1" t="s">
        <v>2490</v>
      </c>
      <c r="B2675" s="1">
        <v>149744.79</v>
      </c>
      <c r="C2675" s="6">
        <f t="shared" si="182"/>
        <v>75961.350000000006</v>
      </c>
      <c r="D2675" s="6">
        <v>72372.88</v>
      </c>
      <c r="E2675" s="6">
        <v>0</v>
      </c>
      <c r="F2675" s="6">
        <v>0</v>
      </c>
      <c r="G2675" s="6">
        <v>1566.46</v>
      </c>
      <c r="H2675" s="6">
        <v>2022.01</v>
      </c>
      <c r="I2675" s="1">
        <v>0</v>
      </c>
      <c r="J2675" s="6">
        <f t="shared" si="183"/>
        <v>225706.14</v>
      </c>
      <c r="K2675" s="13" t="s">
        <v>3024</v>
      </c>
      <c r="L2675" s="13" t="s">
        <v>3024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0</v>
      </c>
      <c r="S2675" s="6">
        <v>0</v>
      </c>
      <c r="T2675" s="6">
        <v>0</v>
      </c>
      <c r="U2675" s="13" t="s">
        <v>3024</v>
      </c>
      <c r="V2675" s="6">
        <v>0</v>
      </c>
      <c r="W2675" s="6">
        <f t="shared" si="184"/>
        <v>0</v>
      </c>
      <c r="X2675" s="6">
        <v>0</v>
      </c>
      <c r="Y2675" s="15">
        <v>0</v>
      </c>
      <c r="Z2675" s="15">
        <v>0</v>
      </c>
      <c r="AA2675" s="15">
        <f t="shared" si="185"/>
        <v>0</v>
      </c>
      <c r="AB2675" s="1">
        <v>37373.100000000006</v>
      </c>
      <c r="AC2675" s="13" t="s">
        <v>3024</v>
      </c>
      <c r="AD2675" s="1">
        <v>162566.54000000004</v>
      </c>
      <c r="AE2675" s="6">
        <v>147240.11000000002</v>
      </c>
      <c r="AF2675" s="15">
        <v>0</v>
      </c>
      <c r="AG2675" s="26">
        <v>52699.530000000028</v>
      </c>
      <c r="AH2675" s="13" t="s">
        <v>3024</v>
      </c>
      <c r="AI2675" s="6">
        <v>0</v>
      </c>
      <c r="AJ2675" s="7"/>
      <c r="AK2675" s="4"/>
    </row>
    <row r="2676" spans="1:37" ht="15" customHeight="1" x14ac:dyDescent="0.25">
      <c r="A2676" s="1" t="s">
        <v>3056</v>
      </c>
      <c r="B2676" s="1">
        <v>2146.0300000000002</v>
      </c>
      <c r="C2676" s="6">
        <f t="shared" si="182"/>
        <v>0</v>
      </c>
      <c r="D2676" s="6">
        <v>0</v>
      </c>
      <c r="E2676" s="6">
        <v>0</v>
      </c>
      <c r="F2676" s="6">
        <v>0</v>
      </c>
      <c r="G2676" s="6">
        <v>0</v>
      </c>
      <c r="H2676" s="6">
        <v>0</v>
      </c>
      <c r="I2676" s="1">
        <v>0</v>
      </c>
      <c r="J2676" s="6">
        <f t="shared" si="183"/>
        <v>2146.0300000000002</v>
      </c>
      <c r="K2676" s="13" t="s">
        <v>3024</v>
      </c>
      <c r="L2676" s="13" t="s">
        <v>3024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  <c r="R2676" s="6">
        <v>0</v>
      </c>
      <c r="S2676" s="6">
        <v>0</v>
      </c>
      <c r="T2676" s="6">
        <v>0</v>
      </c>
      <c r="U2676" s="13" t="s">
        <v>3024</v>
      </c>
      <c r="V2676" s="6">
        <v>0</v>
      </c>
      <c r="W2676" s="6">
        <f t="shared" si="184"/>
        <v>0</v>
      </c>
      <c r="X2676" s="6">
        <v>0</v>
      </c>
      <c r="Y2676" s="15">
        <v>0</v>
      </c>
      <c r="Z2676" s="15">
        <v>0</v>
      </c>
      <c r="AA2676" s="15">
        <f t="shared" si="185"/>
        <v>0</v>
      </c>
      <c r="AB2676" s="16" t="s">
        <v>3024</v>
      </c>
      <c r="AC2676" s="6">
        <v>2146.0300000000002</v>
      </c>
      <c r="AD2676" s="1">
        <v>0</v>
      </c>
      <c r="AE2676" s="6">
        <v>0</v>
      </c>
      <c r="AF2676" s="15">
        <v>0</v>
      </c>
      <c r="AG2676" s="16" t="s">
        <v>3024</v>
      </c>
      <c r="AH2676" s="15">
        <v>2146.0300000000002</v>
      </c>
      <c r="AI2676" s="6">
        <v>0</v>
      </c>
      <c r="AJ2676" s="7"/>
      <c r="AK2676" s="4"/>
    </row>
    <row r="2677" spans="1:37" x14ac:dyDescent="0.25">
      <c r="A2677" s="1" t="s">
        <v>2491</v>
      </c>
      <c r="B2677" s="1">
        <v>47484.280000000006</v>
      </c>
      <c r="C2677" s="6">
        <f t="shared" si="182"/>
        <v>23041.38</v>
      </c>
      <c r="D2677" s="6">
        <v>20535.13</v>
      </c>
      <c r="E2677" s="6">
        <v>0</v>
      </c>
      <c r="F2677" s="6">
        <v>0</v>
      </c>
      <c r="G2677" s="6">
        <v>484.95</v>
      </c>
      <c r="H2677" s="6">
        <v>2021.3</v>
      </c>
      <c r="I2677" s="1">
        <v>0</v>
      </c>
      <c r="J2677" s="6">
        <f t="shared" si="183"/>
        <v>70525.66</v>
      </c>
      <c r="K2677" s="13" t="s">
        <v>3024</v>
      </c>
      <c r="L2677" s="13" t="s">
        <v>3024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13" t="s">
        <v>3024</v>
      </c>
      <c r="V2677" s="6">
        <v>0</v>
      </c>
      <c r="W2677" s="6">
        <f t="shared" si="184"/>
        <v>0</v>
      </c>
      <c r="X2677" s="6">
        <v>0</v>
      </c>
      <c r="Y2677" s="15">
        <v>0</v>
      </c>
      <c r="Z2677" s="15">
        <v>0</v>
      </c>
      <c r="AA2677" s="15">
        <f t="shared" si="185"/>
        <v>0</v>
      </c>
      <c r="AB2677" s="1">
        <v>15521.599999999995</v>
      </c>
      <c r="AC2677" s="13" t="s">
        <v>3024</v>
      </c>
      <c r="AD2677" s="1">
        <v>51818.240000000005</v>
      </c>
      <c r="AE2677" s="6">
        <v>46948.200000000004</v>
      </c>
      <c r="AF2677" s="15">
        <v>0</v>
      </c>
      <c r="AG2677" s="26">
        <v>20391.639999999989</v>
      </c>
      <c r="AH2677" s="13" t="s">
        <v>3024</v>
      </c>
      <c r="AI2677" s="6">
        <v>0</v>
      </c>
      <c r="AJ2677" s="7"/>
      <c r="AK2677" s="4"/>
    </row>
    <row r="2678" spans="1:37" ht="15" customHeight="1" x14ac:dyDescent="0.25">
      <c r="A2678" s="1" t="s">
        <v>2492</v>
      </c>
      <c r="B2678" s="1">
        <v>9619.130000000001</v>
      </c>
      <c r="C2678" s="6">
        <f t="shared" si="182"/>
        <v>1177.9500000000005</v>
      </c>
      <c r="D2678" s="6">
        <v>1088.3100000000004</v>
      </c>
      <c r="E2678" s="6">
        <v>0</v>
      </c>
      <c r="F2678" s="6">
        <v>0</v>
      </c>
      <c r="G2678" s="6">
        <v>89.64</v>
      </c>
      <c r="H2678" s="6">
        <v>0</v>
      </c>
      <c r="I2678" s="1">
        <v>0</v>
      </c>
      <c r="J2678" s="6">
        <f t="shared" si="183"/>
        <v>10797.080000000002</v>
      </c>
      <c r="K2678" s="13" t="s">
        <v>3024</v>
      </c>
      <c r="L2678" s="13" t="s">
        <v>3024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  <c r="R2678" s="6">
        <v>0</v>
      </c>
      <c r="S2678" s="6">
        <v>0</v>
      </c>
      <c r="T2678" s="6">
        <v>0</v>
      </c>
      <c r="U2678" s="13" t="s">
        <v>3024</v>
      </c>
      <c r="V2678" s="6">
        <v>0</v>
      </c>
      <c r="W2678" s="6">
        <f t="shared" si="184"/>
        <v>0</v>
      </c>
      <c r="X2678" s="6">
        <v>0</v>
      </c>
      <c r="Y2678" s="15">
        <v>0</v>
      </c>
      <c r="Z2678" s="15">
        <v>0</v>
      </c>
      <c r="AA2678" s="15">
        <f t="shared" si="185"/>
        <v>0</v>
      </c>
      <c r="AB2678" s="16" t="s">
        <v>3024</v>
      </c>
      <c r="AC2678" s="6">
        <v>3848.7099999999996</v>
      </c>
      <c r="AD2678" s="1">
        <v>6907.8000000000011</v>
      </c>
      <c r="AE2678" s="6">
        <v>2195.42</v>
      </c>
      <c r="AF2678" s="15">
        <v>0</v>
      </c>
      <c r="AG2678" s="26">
        <v>863.67000000000155</v>
      </c>
      <c r="AH2678" s="13" t="s">
        <v>3024</v>
      </c>
      <c r="AI2678" s="6">
        <v>0</v>
      </c>
      <c r="AJ2678" s="7"/>
      <c r="AK2678" s="4"/>
    </row>
    <row r="2679" spans="1:37" x14ac:dyDescent="0.25">
      <c r="A2679" s="1" t="s">
        <v>2844</v>
      </c>
      <c r="B2679" s="1">
        <v>-338511.80000000005</v>
      </c>
      <c r="C2679" s="6">
        <f t="shared" si="182"/>
        <v>0</v>
      </c>
      <c r="D2679" s="6">
        <v>0</v>
      </c>
      <c r="E2679" s="6">
        <v>0</v>
      </c>
      <c r="F2679" s="6">
        <v>0</v>
      </c>
      <c r="G2679" s="6">
        <v>0</v>
      </c>
      <c r="H2679" s="6">
        <v>0</v>
      </c>
      <c r="I2679" s="1">
        <v>0</v>
      </c>
      <c r="J2679" s="6">
        <f t="shared" si="183"/>
        <v>-338511.80000000005</v>
      </c>
      <c r="K2679" s="13" t="s">
        <v>3024</v>
      </c>
      <c r="L2679" s="13" t="s">
        <v>3024</v>
      </c>
      <c r="M2679" s="6">
        <v>0</v>
      </c>
      <c r="N2679" s="6">
        <v>0</v>
      </c>
      <c r="O2679" s="6">
        <v>0</v>
      </c>
      <c r="P2679" s="6">
        <v>0</v>
      </c>
      <c r="Q2679" s="6">
        <v>0</v>
      </c>
      <c r="R2679" s="6">
        <v>0</v>
      </c>
      <c r="S2679" s="6">
        <v>0</v>
      </c>
      <c r="T2679" s="6">
        <v>0</v>
      </c>
      <c r="U2679" s="13" t="s">
        <v>3024</v>
      </c>
      <c r="V2679" s="6">
        <v>0</v>
      </c>
      <c r="W2679" s="6">
        <f t="shared" si="184"/>
        <v>0</v>
      </c>
      <c r="X2679" s="6">
        <v>0</v>
      </c>
      <c r="Y2679" s="15">
        <f>-B2679</f>
        <v>338511.80000000005</v>
      </c>
      <c r="Z2679" s="15">
        <v>0</v>
      </c>
      <c r="AA2679" s="15">
        <f t="shared" si="185"/>
        <v>338511.80000000005</v>
      </c>
      <c r="AB2679" s="1">
        <v>9583.7200000000012</v>
      </c>
      <c r="AC2679" s="13" t="s">
        <v>3024</v>
      </c>
      <c r="AD2679" s="1">
        <v>15160.980000000007</v>
      </c>
      <c r="AE2679" s="6">
        <v>758.8100000000004</v>
      </c>
      <c r="AF2679" s="15">
        <f>AE2679</f>
        <v>758.8100000000004</v>
      </c>
      <c r="AG2679" s="26">
        <v>23985.890000000007</v>
      </c>
      <c r="AH2679" s="13" t="s">
        <v>3024</v>
      </c>
      <c r="AI2679" s="6">
        <v>0</v>
      </c>
      <c r="AJ2679" s="7"/>
      <c r="AK2679" s="4"/>
    </row>
    <row r="2680" spans="1:37" x14ac:dyDescent="0.25">
      <c r="A2680" s="1" t="s">
        <v>2845</v>
      </c>
      <c r="B2680" s="1">
        <v>8086.2700000000013</v>
      </c>
      <c r="C2680" s="6">
        <f t="shared" si="182"/>
        <v>1872.4600000000005</v>
      </c>
      <c r="D2680" s="6">
        <v>1796.9400000000005</v>
      </c>
      <c r="E2680" s="6">
        <v>0</v>
      </c>
      <c r="F2680" s="6">
        <v>0</v>
      </c>
      <c r="G2680" s="6">
        <v>75.52000000000001</v>
      </c>
      <c r="H2680" s="6">
        <v>0</v>
      </c>
      <c r="I2680" s="1">
        <v>0</v>
      </c>
      <c r="J2680" s="6">
        <f t="shared" si="183"/>
        <v>9958.7300000000014</v>
      </c>
      <c r="K2680" s="13" t="s">
        <v>3024</v>
      </c>
      <c r="L2680" s="13" t="s">
        <v>3024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15"/>
      <c r="V2680" s="6">
        <v>0</v>
      </c>
      <c r="W2680" s="6">
        <f t="shared" si="184"/>
        <v>0</v>
      </c>
      <c r="X2680" s="6">
        <v>0</v>
      </c>
      <c r="Y2680" s="15">
        <v>0</v>
      </c>
      <c r="Z2680" s="15">
        <v>0</v>
      </c>
      <c r="AA2680" s="15">
        <f t="shared" si="185"/>
        <v>0</v>
      </c>
      <c r="AB2680" s="1">
        <v>16583.830000000002</v>
      </c>
      <c r="AC2680" s="13" t="s">
        <v>3024</v>
      </c>
      <c r="AD2680" s="1">
        <v>20243.039999999994</v>
      </c>
      <c r="AE2680" s="6">
        <v>4900.1200000000026</v>
      </c>
      <c r="AF2680" s="15">
        <v>0</v>
      </c>
      <c r="AG2680" s="26">
        <v>31926.749999999993</v>
      </c>
      <c r="AH2680" s="13" t="s">
        <v>3024</v>
      </c>
      <c r="AI2680" s="6">
        <v>0</v>
      </c>
      <c r="AJ2680" s="7"/>
      <c r="AK2680" s="4"/>
    </row>
    <row r="2681" spans="1:37" x14ac:dyDescent="0.25">
      <c r="A2681" s="1" t="s">
        <v>2846</v>
      </c>
      <c r="B2681" s="1">
        <v>8599.4500000000025</v>
      </c>
      <c r="C2681" s="6">
        <f t="shared" si="182"/>
        <v>3573.8399999999979</v>
      </c>
      <c r="D2681" s="6">
        <v>3484.489999999998</v>
      </c>
      <c r="E2681" s="6">
        <v>0</v>
      </c>
      <c r="F2681" s="6">
        <v>0</v>
      </c>
      <c r="G2681" s="6">
        <v>89.35</v>
      </c>
      <c r="H2681" s="6">
        <v>0</v>
      </c>
      <c r="I2681" s="1">
        <v>0</v>
      </c>
      <c r="J2681" s="6">
        <f t="shared" si="183"/>
        <v>12173.29</v>
      </c>
      <c r="K2681" s="13" t="s">
        <v>3024</v>
      </c>
      <c r="L2681" s="13" t="s">
        <v>3024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  <c r="R2681" s="6">
        <v>0</v>
      </c>
      <c r="S2681" s="6">
        <v>0</v>
      </c>
      <c r="T2681" s="6">
        <v>0</v>
      </c>
      <c r="U2681" s="13" t="s">
        <v>3024</v>
      </c>
      <c r="V2681" s="6">
        <v>0</v>
      </c>
      <c r="W2681" s="6">
        <f t="shared" si="184"/>
        <v>0</v>
      </c>
      <c r="X2681" s="6">
        <v>0</v>
      </c>
      <c r="Y2681" s="15">
        <v>0</v>
      </c>
      <c r="Z2681" s="15">
        <v>0</v>
      </c>
      <c r="AA2681" s="15">
        <f t="shared" si="185"/>
        <v>0</v>
      </c>
      <c r="AB2681" s="1">
        <v>16875.410000000007</v>
      </c>
      <c r="AC2681" s="13" t="s">
        <v>3024</v>
      </c>
      <c r="AD2681" s="1">
        <v>20243.040000000005</v>
      </c>
      <c r="AE2681" s="6">
        <v>7387.92</v>
      </c>
      <c r="AF2681" s="15">
        <v>0</v>
      </c>
      <c r="AG2681" s="26">
        <v>29730.53000000001</v>
      </c>
      <c r="AH2681" s="13" t="s">
        <v>3024</v>
      </c>
      <c r="AI2681" s="6">
        <v>0</v>
      </c>
      <c r="AJ2681" s="7"/>
      <c r="AK2681" s="4"/>
    </row>
    <row r="2682" spans="1:37" x14ac:dyDescent="0.25">
      <c r="A2682" s="1" t="s">
        <v>2493</v>
      </c>
      <c r="B2682" s="1">
        <v>6588.2699999999986</v>
      </c>
      <c r="C2682" s="6">
        <f t="shared" si="182"/>
        <v>1833.3199999999997</v>
      </c>
      <c r="D2682" s="6">
        <v>1769.1399999999996</v>
      </c>
      <c r="E2682" s="6">
        <v>0</v>
      </c>
      <c r="F2682" s="6">
        <v>0</v>
      </c>
      <c r="G2682" s="6">
        <v>64.179999999999993</v>
      </c>
      <c r="H2682" s="6">
        <v>0</v>
      </c>
      <c r="I2682" s="1">
        <v>0</v>
      </c>
      <c r="J2682" s="6">
        <f t="shared" si="183"/>
        <v>8421.5899999999983</v>
      </c>
      <c r="K2682" s="13" t="s">
        <v>3024</v>
      </c>
      <c r="L2682" s="13" t="s">
        <v>3024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  <c r="R2682" s="6">
        <v>0</v>
      </c>
      <c r="S2682" s="6">
        <v>0</v>
      </c>
      <c r="T2682" s="6">
        <v>0</v>
      </c>
      <c r="U2682" s="13" t="s">
        <v>3024</v>
      </c>
      <c r="V2682" s="6">
        <v>0</v>
      </c>
      <c r="W2682" s="6">
        <f t="shared" si="184"/>
        <v>0</v>
      </c>
      <c r="X2682" s="6">
        <v>0</v>
      </c>
      <c r="Y2682" s="15">
        <v>0</v>
      </c>
      <c r="Z2682" s="15">
        <v>0</v>
      </c>
      <c r="AA2682" s="15">
        <f t="shared" si="185"/>
        <v>0</v>
      </c>
      <c r="AB2682" s="1">
        <v>2778.1099999999992</v>
      </c>
      <c r="AC2682" s="13" t="s">
        <v>3024</v>
      </c>
      <c r="AD2682" s="1">
        <v>6727.8799999999992</v>
      </c>
      <c r="AE2682" s="6">
        <v>5949.2299999999987</v>
      </c>
      <c r="AF2682" s="15">
        <v>0</v>
      </c>
      <c r="AG2682" s="26">
        <v>3556.7599999999993</v>
      </c>
      <c r="AH2682" s="13" t="s">
        <v>3024</v>
      </c>
      <c r="AI2682" s="6">
        <v>0</v>
      </c>
      <c r="AJ2682" s="7"/>
      <c r="AK2682" s="4"/>
    </row>
    <row r="2683" spans="1:37" ht="15" customHeight="1" x14ac:dyDescent="0.25">
      <c r="A2683" s="1" t="s">
        <v>3093</v>
      </c>
      <c r="B2683" s="1">
        <v>979.03999999999985</v>
      </c>
      <c r="C2683" s="6">
        <f t="shared" si="182"/>
        <v>0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1">
        <v>0</v>
      </c>
      <c r="J2683" s="6">
        <f t="shared" si="183"/>
        <v>979.03999999999985</v>
      </c>
      <c r="K2683" s="13" t="s">
        <v>3024</v>
      </c>
      <c r="L2683" s="13" t="s">
        <v>3024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13" t="s">
        <v>3024</v>
      </c>
      <c r="V2683" s="6">
        <v>0</v>
      </c>
      <c r="W2683" s="6">
        <f t="shared" si="184"/>
        <v>0</v>
      </c>
      <c r="X2683" s="6">
        <v>0</v>
      </c>
      <c r="Y2683" s="15">
        <v>0</v>
      </c>
      <c r="Z2683" s="15">
        <v>0</v>
      </c>
      <c r="AA2683" s="15">
        <f t="shared" si="185"/>
        <v>0</v>
      </c>
      <c r="AB2683" s="16" t="s">
        <v>3024</v>
      </c>
      <c r="AC2683" s="6">
        <v>979.04000000000042</v>
      </c>
      <c r="AD2683" s="1">
        <v>0</v>
      </c>
      <c r="AE2683" s="6">
        <v>0</v>
      </c>
      <c r="AF2683" s="15">
        <v>0</v>
      </c>
      <c r="AG2683" s="16" t="s">
        <v>3024</v>
      </c>
      <c r="AH2683" s="15">
        <v>979.04000000000042</v>
      </c>
      <c r="AI2683" s="6">
        <v>0</v>
      </c>
      <c r="AJ2683" s="7"/>
      <c r="AK2683" s="4"/>
    </row>
    <row r="2684" spans="1:37" x14ac:dyDescent="0.25">
      <c r="A2684" s="1" t="s">
        <v>2494</v>
      </c>
      <c r="B2684" s="1">
        <v>2510.5599999999995</v>
      </c>
      <c r="C2684" s="6">
        <f t="shared" si="182"/>
        <v>2084.6899999999996</v>
      </c>
      <c r="D2684" s="6">
        <v>2057.5699999999997</v>
      </c>
      <c r="E2684" s="6">
        <v>0</v>
      </c>
      <c r="F2684" s="6">
        <v>0</v>
      </c>
      <c r="G2684" s="6">
        <v>27.12</v>
      </c>
      <c r="H2684" s="6">
        <v>0</v>
      </c>
      <c r="I2684" s="1">
        <v>0</v>
      </c>
      <c r="J2684" s="6">
        <f t="shared" si="183"/>
        <v>4595.2499999999991</v>
      </c>
      <c r="K2684" s="13" t="s">
        <v>3024</v>
      </c>
      <c r="L2684" s="13" t="s">
        <v>3024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13" t="s">
        <v>3024</v>
      </c>
      <c r="V2684" s="6">
        <v>0</v>
      </c>
      <c r="W2684" s="6">
        <f t="shared" si="184"/>
        <v>0</v>
      </c>
      <c r="X2684" s="6">
        <v>0</v>
      </c>
      <c r="Y2684" s="15">
        <v>0</v>
      </c>
      <c r="Z2684" s="15">
        <v>0</v>
      </c>
      <c r="AA2684" s="15">
        <f t="shared" si="185"/>
        <v>0</v>
      </c>
      <c r="AB2684" s="1">
        <v>3031.3500000000004</v>
      </c>
      <c r="AC2684" s="13" t="s">
        <v>3024</v>
      </c>
      <c r="AD2684" s="1">
        <v>5758.3799999999992</v>
      </c>
      <c r="AE2684" s="6">
        <v>3753.139999999999</v>
      </c>
      <c r="AF2684" s="15">
        <v>0</v>
      </c>
      <c r="AG2684" s="26">
        <v>5036.59</v>
      </c>
      <c r="AH2684" s="13" t="s">
        <v>3024</v>
      </c>
      <c r="AI2684" s="6">
        <v>0</v>
      </c>
      <c r="AJ2684" s="7"/>
      <c r="AK2684" s="4"/>
    </row>
    <row r="2685" spans="1:37" ht="15" customHeight="1" x14ac:dyDescent="0.25">
      <c r="A2685" s="1" t="s">
        <v>3094</v>
      </c>
      <c r="B2685" s="1">
        <v>287.23999999999995</v>
      </c>
      <c r="C2685" s="6">
        <f t="shared" si="182"/>
        <v>0</v>
      </c>
      <c r="D2685" s="6">
        <v>0</v>
      </c>
      <c r="E2685" s="6">
        <v>0</v>
      </c>
      <c r="F2685" s="6">
        <v>0</v>
      </c>
      <c r="G2685" s="6">
        <v>0</v>
      </c>
      <c r="H2685" s="6">
        <v>0</v>
      </c>
      <c r="I2685" s="1">
        <v>0</v>
      </c>
      <c r="J2685" s="6">
        <f t="shared" si="183"/>
        <v>287.23999999999995</v>
      </c>
      <c r="K2685" s="13" t="s">
        <v>3024</v>
      </c>
      <c r="L2685" s="13" t="s">
        <v>3024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13" t="s">
        <v>3024</v>
      </c>
      <c r="V2685" s="6">
        <v>0</v>
      </c>
      <c r="W2685" s="6">
        <f t="shared" si="184"/>
        <v>0</v>
      </c>
      <c r="X2685" s="6">
        <v>0</v>
      </c>
      <c r="Y2685" s="15">
        <v>0</v>
      </c>
      <c r="Z2685" s="15">
        <v>0</v>
      </c>
      <c r="AA2685" s="15">
        <f t="shared" si="185"/>
        <v>0</v>
      </c>
      <c r="AB2685" s="16" t="s">
        <v>3024</v>
      </c>
      <c r="AC2685" s="6">
        <v>622.02999999999929</v>
      </c>
      <c r="AD2685" s="1">
        <v>0</v>
      </c>
      <c r="AE2685" s="6">
        <v>-334.79</v>
      </c>
      <c r="AF2685" s="15">
        <v>0</v>
      </c>
      <c r="AG2685" s="16" t="s">
        <v>3024</v>
      </c>
      <c r="AH2685" s="15">
        <v>287.23999999999927</v>
      </c>
      <c r="AI2685" s="6">
        <v>0</v>
      </c>
      <c r="AJ2685" s="7"/>
      <c r="AK2685" s="4"/>
    </row>
    <row r="2686" spans="1:37" x14ac:dyDescent="0.25">
      <c r="A2686" s="1" t="s">
        <v>2495</v>
      </c>
      <c r="B2686" s="1">
        <v>1763.0000000000005</v>
      </c>
      <c r="C2686" s="6">
        <f t="shared" si="182"/>
        <v>894.47000000000025</v>
      </c>
      <c r="D2686" s="6">
        <v>875.94000000000028</v>
      </c>
      <c r="E2686" s="6">
        <v>0</v>
      </c>
      <c r="F2686" s="6">
        <v>0</v>
      </c>
      <c r="G2686" s="6">
        <v>18.53</v>
      </c>
      <c r="H2686" s="6">
        <v>0</v>
      </c>
      <c r="I2686" s="1">
        <v>0</v>
      </c>
      <c r="J2686" s="6">
        <f t="shared" si="183"/>
        <v>2657.4700000000007</v>
      </c>
      <c r="K2686" s="13" t="s">
        <v>3024</v>
      </c>
      <c r="L2686" s="13" t="s">
        <v>3024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  <c r="R2686" s="6">
        <v>0</v>
      </c>
      <c r="S2686" s="6">
        <v>0</v>
      </c>
      <c r="T2686" s="6">
        <v>0</v>
      </c>
      <c r="U2686" s="13" t="s">
        <v>3024</v>
      </c>
      <c r="V2686" s="6">
        <v>0</v>
      </c>
      <c r="W2686" s="6">
        <f t="shared" si="184"/>
        <v>0</v>
      </c>
      <c r="X2686" s="6">
        <v>0</v>
      </c>
      <c r="Y2686" s="15">
        <v>0</v>
      </c>
      <c r="Z2686" s="15">
        <v>0</v>
      </c>
      <c r="AA2686" s="15">
        <f t="shared" si="185"/>
        <v>0</v>
      </c>
      <c r="AB2686" s="1">
        <v>3593.6999999999994</v>
      </c>
      <c r="AC2686" s="13" t="s">
        <v>3024</v>
      </c>
      <c r="AD2686" s="1">
        <v>6374.8599999999988</v>
      </c>
      <c r="AE2686" s="6">
        <v>1751.8800000000003</v>
      </c>
      <c r="AF2686" s="15">
        <v>0</v>
      </c>
      <c r="AG2686" s="26">
        <v>8216.6799999999967</v>
      </c>
      <c r="AH2686" s="13" t="s">
        <v>3024</v>
      </c>
      <c r="AI2686" s="6">
        <v>0</v>
      </c>
      <c r="AJ2686" s="7"/>
      <c r="AK2686" s="4"/>
    </row>
    <row r="2687" spans="1:37" x14ac:dyDescent="0.25">
      <c r="A2687" s="1" t="s">
        <v>2496</v>
      </c>
      <c r="B2687" s="1">
        <v>7956.7</v>
      </c>
      <c r="C2687" s="6">
        <f t="shared" si="182"/>
        <v>4780.1299999999992</v>
      </c>
      <c r="D2687" s="6">
        <v>4697.8599999999988</v>
      </c>
      <c r="E2687" s="6">
        <v>0</v>
      </c>
      <c r="F2687" s="6">
        <v>0</v>
      </c>
      <c r="G2687" s="6">
        <v>82.27</v>
      </c>
      <c r="H2687" s="6">
        <v>0</v>
      </c>
      <c r="I2687" s="1">
        <v>0</v>
      </c>
      <c r="J2687" s="6">
        <f t="shared" si="183"/>
        <v>12736.829999999998</v>
      </c>
      <c r="K2687" s="13" t="s">
        <v>3024</v>
      </c>
      <c r="L2687" s="13" t="s">
        <v>3024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13" t="s">
        <v>3024</v>
      </c>
      <c r="V2687" s="6">
        <v>0</v>
      </c>
      <c r="W2687" s="6">
        <f t="shared" si="184"/>
        <v>0</v>
      </c>
      <c r="X2687" s="6">
        <v>0</v>
      </c>
      <c r="Y2687" s="15">
        <v>0</v>
      </c>
      <c r="Z2687" s="15">
        <v>0</v>
      </c>
      <c r="AA2687" s="15">
        <f t="shared" si="185"/>
        <v>0</v>
      </c>
      <c r="AB2687" s="1">
        <v>3333.1299999999992</v>
      </c>
      <c r="AC2687" s="13" t="s">
        <v>3024</v>
      </c>
      <c r="AD2687" s="1">
        <v>10917.419999999996</v>
      </c>
      <c r="AE2687" s="6">
        <v>7815.619999999999</v>
      </c>
      <c r="AF2687" s="15">
        <v>0</v>
      </c>
      <c r="AG2687" s="26">
        <v>6434.9299999999967</v>
      </c>
      <c r="AH2687" s="13" t="s">
        <v>3024</v>
      </c>
      <c r="AI2687" s="6">
        <v>0</v>
      </c>
      <c r="AJ2687" s="7"/>
      <c r="AK2687" s="4"/>
    </row>
    <row r="2688" spans="1:37" x14ac:dyDescent="0.25">
      <c r="A2688" s="1" t="s">
        <v>2497</v>
      </c>
      <c r="B2688" s="1">
        <v>74465.48</v>
      </c>
      <c r="C2688" s="6">
        <f t="shared" si="182"/>
        <v>45471.529999999992</v>
      </c>
      <c r="D2688" s="6">
        <v>40992.549999999988</v>
      </c>
      <c r="E2688" s="6">
        <v>0</v>
      </c>
      <c r="F2688" s="6">
        <v>0</v>
      </c>
      <c r="G2688" s="6">
        <v>797.98</v>
      </c>
      <c r="H2688" s="6">
        <v>3681</v>
      </c>
      <c r="I2688" s="1">
        <v>0</v>
      </c>
      <c r="J2688" s="6">
        <f t="shared" si="183"/>
        <v>119937.00999999998</v>
      </c>
      <c r="K2688" s="13" t="s">
        <v>3024</v>
      </c>
      <c r="L2688" s="13" t="s">
        <v>3024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13" t="s">
        <v>3024</v>
      </c>
      <c r="V2688" s="6">
        <v>0</v>
      </c>
      <c r="W2688" s="6">
        <f t="shared" si="184"/>
        <v>0</v>
      </c>
      <c r="X2688" s="6">
        <v>0</v>
      </c>
      <c r="Y2688" s="15">
        <v>0</v>
      </c>
      <c r="Z2688" s="15">
        <v>0</v>
      </c>
      <c r="AA2688" s="15">
        <f t="shared" si="185"/>
        <v>0</v>
      </c>
      <c r="AB2688" s="1">
        <v>28001.619999999988</v>
      </c>
      <c r="AC2688" s="13" t="s">
        <v>3024</v>
      </c>
      <c r="AD2688" s="1">
        <v>87501.399999999965</v>
      </c>
      <c r="AE2688" s="6">
        <v>84022.12999999999</v>
      </c>
      <c r="AF2688" s="15">
        <v>0</v>
      </c>
      <c r="AG2688" s="26">
        <v>31480.88999999997</v>
      </c>
      <c r="AH2688" s="13" t="s">
        <v>3024</v>
      </c>
      <c r="AI2688" s="6">
        <v>0</v>
      </c>
      <c r="AJ2688" s="7"/>
      <c r="AK2688" s="4"/>
    </row>
    <row r="2689" spans="1:37" x14ac:dyDescent="0.25">
      <c r="A2689" s="1" t="s">
        <v>2940</v>
      </c>
      <c r="B2689" s="1">
        <v>70205.290000000008</v>
      </c>
      <c r="C2689" s="6">
        <f t="shared" si="182"/>
        <v>46816.62</v>
      </c>
      <c r="D2689" s="6">
        <v>43556.05</v>
      </c>
      <c r="E2689" s="6">
        <v>0</v>
      </c>
      <c r="F2689" s="6">
        <v>0</v>
      </c>
      <c r="G2689" s="6">
        <v>764.1</v>
      </c>
      <c r="H2689" s="6">
        <v>2496.4700000000003</v>
      </c>
      <c r="I2689" s="1">
        <v>0</v>
      </c>
      <c r="J2689" s="6">
        <f t="shared" si="183"/>
        <v>117021.91</v>
      </c>
      <c r="K2689" s="13" t="s">
        <v>3024</v>
      </c>
      <c r="L2689" s="13" t="s">
        <v>3024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13" t="s">
        <v>3024</v>
      </c>
      <c r="V2689" s="6">
        <v>0</v>
      </c>
      <c r="W2689" s="6">
        <f t="shared" si="184"/>
        <v>0</v>
      </c>
      <c r="X2689" s="6">
        <v>0</v>
      </c>
      <c r="Y2689" s="15">
        <v>0</v>
      </c>
      <c r="Z2689" s="15">
        <v>0</v>
      </c>
      <c r="AA2689" s="15">
        <f t="shared" si="185"/>
        <v>0</v>
      </c>
      <c r="AB2689" s="1">
        <v>28892.33</v>
      </c>
      <c r="AC2689" s="13" t="s">
        <v>3024</v>
      </c>
      <c r="AD2689" s="1">
        <v>88169.170000000013</v>
      </c>
      <c r="AE2689" s="6">
        <v>79337.670000000013</v>
      </c>
      <c r="AF2689" s="15">
        <v>0</v>
      </c>
      <c r="AG2689" s="26">
        <v>37723.83</v>
      </c>
      <c r="AH2689" s="13" t="s">
        <v>3024</v>
      </c>
      <c r="AI2689" s="6">
        <v>0</v>
      </c>
      <c r="AJ2689" s="7"/>
      <c r="AK2689" s="4"/>
    </row>
    <row r="2690" spans="1:37" x14ac:dyDescent="0.25">
      <c r="A2690" s="1" t="s">
        <v>2498</v>
      </c>
      <c r="B2690" s="1">
        <v>14090.01</v>
      </c>
      <c r="C2690" s="6">
        <f t="shared" si="182"/>
        <v>11670</v>
      </c>
      <c r="D2690" s="6">
        <v>11509.84</v>
      </c>
      <c r="E2690" s="6">
        <v>0</v>
      </c>
      <c r="F2690" s="6">
        <v>0</v>
      </c>
      <c r="G2690" s="6">
        <v>160.16</v>
      </c>
      <c r="H2690" s="6">
        <v>0</v>
      </c>
      <c r="I2690" s="1">
        <v>0</v>
      </c>
      <c r="J2690" s="6">
        <f t="shared" si="183"/>
        <v>25760.010000000002</v>
      </c>
      <c r="K2690" s="13" t="s">
        <v>3024</v>
      </c>
      <c r="L2690" s="13" t="s">
        <v>3024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13" t="s">
        <v>3024</v>
      </c>
      <c r="V2690" s="6">
        <v>0</v>
      </c>
      <c r="W2690" s="6">
        <f t="shared" si="184"/>
        <v>0</v>
      </c>
      <c r="X2690" s="6">
        <v>0</v>
      </c>
      <c r="Y2690" s="15">
        <v>0</v>
      </c>
      <c r="Z2690" s="15">
        <v>0</v>
      </c>
      <c r="AA2690" s="15">
        <f t="shared" si="185"/>
        <v>0</v>
      </c>
      <c r="AB2690" s="1">
        <v>5992.4800000000014</v>
      </c>
      <c r="AC2690" s="13" t="s">
        <v>3024</v>
      </c>
      <c r="AD2690" s="1">
        <v>19970.22</v>
      </c>
      <c r="AE2690" s="6">
        <v>18181.189999999999</v>
      </c>
      <c r="AF2690" s="15">
        <v>0</v>
      </c>
      <c r="AG2690" s="26">
        <v>7781.5100000000075</v>
      </c>
      <c r="AH2690" s="13" t="s">
        <v>3024</v>
      </c>
      <c r="AI2690" s="6">
        <v>0</v>
      </c>
      <c r="AJ2690" s="7"/>
      <c r="AK2690" s="4"/>
    </row>
    <row r="2691" spans="1:37" x14ac:dyDescent="0.25">
      <c r="A2691" s="1" t="s">
        <v>2499</v>
      </c>
      <c r="B2691" s="1">
        <v>15627.77</v>
      </c>
      <c r="C2691" s="6">
        <f t="shared" si="182"/>
        <v>13408.280000000002</v>
      </c>
      <c r="D2691" s="6">
        <v>12592.440000000002</v>
      </c>
      <c r="E2691" s="6">
        <v>0</v>
      </c>
      <c r="F2691" s="6">
        <v>0</v>
      </c>
      <c r="G2691" s="6">
        <v>177.85</v>
      </c>
      <c r="H2691" s="6">
        <v>637.99</v>
      </c>
      <c r="I2691" s="1">
        <v>0</v>
      </c>
      <c r="J2691" s="6">
        <f t="shared" si="183"/>
        <v>29036.050000000003</v>
      </c>
      <c r="K2691" s="13" t="s">
        <v>3024</v>
      </c>
      <c r="L2691" s="13" t="s">
        <v>3024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13" t="s">
        <v>3024</v>
      </c>
      <c r="V2691" s="6">
        <v>0</v>
      </c>
      <c r="W2691" s="6">
        <f t="shared" si="184"/>
        <v>0</v>
      </c>
      <c r="X2691" s="6">
        <v>0</v>
      </c>
      <c r="Y2691" s="15">
        <v>0</v>
      </c>
      <c r="Z2691" s="15">
        <v>0</v>
      </c>
      <c r="AA2691" s="15">
        <f t="shared" si="185"/>
        <v>0</v>
      </c>
      <c r="AB2691" s="1">
        <v>11575.930000000004</v>
      </c>
      <c r="AC2691" s="13" t="s">
        <v>3024</v>
      </c>
      <c r="AD2691" s="1">
        <v>25702.240000000009</v>
      </c>
      <c r="AE2691" s="6">
        <v>22139.68</v>
      </c>
      <c r="AF2691" s="15">
        <v>0</v>
      </c>
      <c r="AG2691" s="26">
        <v>15138.490000000011</v>
      </c>
      <c r="AH2691" s="13" t="s">
        <v>3024</v>
      </c>
      <c r="AI2691" s="6">
        <v>0</v>
      </c>
      <c r="AJ2691" s="7"/>
      <c r="AK2691" s="4"/>
    </row>
    <row r="2692" spans="1:37" x14ac:dyDescent="0.25">
      <c r="A2692" s="1" t="s">
        <v>2500</v>
      </c>
      <c r="B2692" s="1">
        <v>13769.279999999999</v>
      </c>
      <c r="C2692" s="6">
        <f t="shared" si="182"/>
        <v>6567.16</v>
      </c>
      <c r="D2692" s="6">
        <v>6426.15</v>
      </c>
      <c r="E2692" s="6">
        <v>0</v>
      </c>
      <c r="F2692" s="6">
        <v>0</v>
      </c>
      <c r="G2692" s="6">
        <v>141.01</v>
      </c>
      <c r="H2692" s="6">
        <v>0</v>
      </c>
      <c r="I2692" s="1">
        <v>0</v>
      </c>
      <c r="J2692" s="6">
        <f t="shared" si="183"/>
        <v>20336.439999999999</v>
      </c>
      <c r="K2692" s="13" t="s">
        <v>3024</v>
      </c>
      <c r="L2692" s="13" t="s">
        <v>3024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  <c r="R2692" s="6">
        <v>0</v>
      </c>
      <c r="S2692" s="6">
        <v>0</v>
      </c>
      <c r="T2692" s="6">
        <v>0</v>
      </c>
      <c r="U2692" s="13" t="s">
        <v>3024</v>
      </c>
      <c r="V2692" s="6">
        <v>0</v>
      </c>
      <c r="W2692" s="6">
        <f t="shared" si="184"/>
        <v>0</v>
      </c>
      <c r="X2692" s="6">
        <v>0</v>
      </c>
      <c r="Y2692" s="15">
        <v>0</v>
      </c>
      <c r="Z2692" s="15">
        <v>0</v>
      </c>
      <c r="AA2692" s="15">
        <f t="shared" si="185"/>
        <v>0</v>
      </c>
      <c r="AB2692" s="1">
        <v>6986.88</v>
      </c>
      <c r="AC2692" s="13" t="s">
        <v>3024</v>
      </c>
      <c r="AD2692" s="1">
        <v>20954.719999999998</v>
      </c>
      <c r="AE2692" s="6">
        <v>12971.53</v>
      </c>
      <c r="AF2692" s="15">
        <v>0</v>
      </c>
      <c r="AG2692" s="26">
        <v>14970.069999999998</v>
      </c>
      <c r="AH2692" s="13" t="s">
        <v>3024</v>
      </c>
      <c r="AI2692" s="6">
        <v>0</v>
      </c>
      <c r="AJ2692" s="7"/>
      <c r="AK2692" s="4"/>
    </row>
    <row r="2693" spans="1:37" x14ac:dyDescent="0.25">
      <c r="A2693" s="1" t="s">
        <v>2501</v>
      </c>
      <c r="B2693" s="1">
        <v>13397.82</v>
      </c>
      <c r="C2693" s="6">
        <f t="shared" si="182"/>
        <v>8198.66</v>
      </c>
      <c r="D2693" s="6">
        <v>8051.7499999999991</v>
      </c>
      <c r="E2693" s="6">
        <v>0</v>
      </c>
      <c r="F2693" s="6">
        <v>0</v>
      </c>
      <c r="G2693" s="6">
        <v>146.91</v>
      </c>
      <c r="H2693" s="6">
        <v>0</v>
      </c>
      <c r="I2693" s="1">
        <v>0</v>
      </c>
      <c r="J2693" s="6">
        <f t="shared" si="183"/>
        <v>21596.48</v>
      </c>
      <c r="K2693" s="13" t="s">
        <v>3024</v>
      </c>
      <c r="L2693" s="13" t="s">
        <v>3024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13" t="s">
        <v>3024</v>
      </c>
      <c r="V2693" s="6">
        <v>0</v>
      </c>
      <c r="W2693" s="6">
        <f t="shared" si="184"/>
        <v>0</v>
      </c>
      <c r="X2693" s="6">
        <v>0</v>
      </c>
      <c r="Y2693" s="15">
        <v>0</v>
      </c>
      <c r="Z2693" s="15">
        <v>0</v>
      </c>
      <c r="AA2693" s="15">
        <f t="shared" si="185"/>
        <v>0</v>
      </c>
      <c r="AB2693" s="1">
        <v>7181.3899999999994</v>
      </c>
      <c r="AC2693" s="13" t="s">
        <v>3024</v>
      </c>
      <c r="AD2693" s="1">
        <v>20619.96</v>
      </c>
      <c r="AE2693" s="6">
        <v>14805.379999999997</v>
      </c>
      <c r="AF2693" s="15">
        <v>0</v>
      </c>
      <c r="AG2693" s="26">
        <v>12995.970000000001</v>
      </c>
      <c r="AH2693" s="13" t="s">
        <v>3024</v>
      </c>
      <c r="AI2693" s="6">
        <v>0</v>
      </c>
      <c r="AJ2693" s="7"/>
      <c r="AK2693" s="4"/>
    </row>
    <row r="2694" spans="1:37" x14ac:dyDescent="0.25">
      <c r="A2694" s="1" t="s">
        <v>2502</v>
      </c>
      <c r="B2694" s="1">
        <v>18409.580000000002</v>
      </c>
      <c r="C2694" s="6">
        <f t="shared" si="182"/>
        <v>10743.089999999998</v>
      </c>
      <c r="D2694" s="6">
        <v>10217.65</v>
      </c>
      <c r="E2694" s="6">
        <v>0</v>
      </c>
      <c r="F2694" s="6">
        <v>0</v>
      </c>
      <c r="G2694" s="6">
        <v>202.03999999999996</v>
      </c>
      <c r="H2694" s="6">
        <v>323.40000000000003</v>
      </c>
      <c r="I2694" s="1">
        <v>0</v>
      </c>
      <c r="J2694" s="6">
        <f t="shared" si="183"/>
        <v>29152.67</v>
      </c>
      <c r="K2694" s="13" t="s">
        <v>3024</v>
      </c>
      <c r="L2694" s="13" t="s">
        <v>3024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  <c r="R2694" s="6">
        <v>0</v>
      </c>
      <c r="S2694" s="6">
        <v>0</v>
      </c>
      <c r="T2694" s="6">
        <v>0</v>
      </c>
      <c r="U2694" s="13" t="s">
        <v>3024</v>
      </c>
      <c r="V2694" s="6">
        <v>0</v>
      </c>
      <c r="W2694" s="6">
        <f t="shared" si="184"/>
        <v>0</v>
      </c>
      <c r="X2694" s="6">
        <v>0</v>
      </c>
      <c r="Y2694" s="15">
        <v>0</v>
      </c>
      <c r="Z2694" s="15">
        <v>0</v>
      </c>
      <c r="AA2694" s="15">
        <f t="shared" si="185"/>
        <v>0</v>
      </c>
      <c r="AB2694" s="1">
        <v>3939.55</v>
      </c>
      <c r="AC2694" s="13" t="s">
        <v>3024</v>
      </c>
      <c r="AD2694" s="1">
        <v>19454.88</v>
      </c>
      <c r="AE2694" s="6">
        <v>19014.53</v>
      </c>
      <c r="AF2694" s="15">
        <v>0</v>
      </c>
      <c r="AG2694" s="26">
        <v>4379.9000000000033</v>
      </c>
      <c r="AH2694" s="13" t="s">
        <v>3024</v>
      </c>
      <c r="AI2694" s="6">
        <v>0</v>
      </c>
      <c r="AJ2694" s="7"/>
      <c r="AK2694" s="4"/>
    </row>
    <row r="2695" spans="1:37" x14ac:dyDescent="0.25">
      <c r="A2695" s="1" t="s">
        <v>2503</v>
      </c>
      <c r="B2695" s="1">
        <v>11096.86</v>
      </c>
      <c r="C2695" s="6">
        <f t="shared" si="182"/>
        <v>4942.01</v>
      </c>
      <c r="D2695" s="6">
        <v>4826.04</v>
      </c>
      <c r="E2695" s="6">
        <v>0</v>
      </c>
      <c r="F2695" s="6">
        <v>0</v>
      </c>
      <c r="G2695" s="6">
        <v>115.97</v>
      </c>
      <c r="H2695" s="6">
        <v>0</v>
      </c>
      <c r="I2695" s="1">
        <v>0</v>
      </c>
      <c r="J2695" s="6">
        <f t="shared" si="183"/>
        <v>16038.87</v>
      </c>
      <c r="K2695" s="13" t="s">
        <v>3024</v>
      </c>
      <c r="L2695" s="13" t="s">
        <v>3024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0</v>
      </c>
      <c r="U2695" s="13" t="s">
        <v>3024</v>
      </c>
      <c r="V2695" s="6">
        <v>0</v>
      </c>
      <c r="W2695" s="6">
        <f t="shared" si="184"/>
        <v>0</v>
      </c>
      <c r="X2695" s="6">
        <v>0</v>
      </c>
      <c r="Y2695" s="15">
        <v>0</v>
      </c>
      <c r="Z2695" s="15">
        <v>0</v>
      </c>
      <c r="AA2695" s="15">
        <f t="shared" si="185"/>
        <v>0</v>
      </c>
      <c r="AB2695" s="1">
        <v>7880.2400000000007</v>
      </c>
      <c r="AC2695" s="13" t="s">
        <v>3024</v>
      </c>
      <c r="AD2695" s="1">
        <v>19341.599999999995</v>
      </c>
      <c r="AE2695" s="6">
        <v>10837.01</v>
      </c>
      <c r="AF2695" s="15">
        <v>0</v>
      </c>
      <c r="AG2695" s="26">
        <v>16384.829999999998</v>
      </c>
      <c r="AH2695" s="13" t="s">
        <v>3024</v>
      </c>
      <c r="AI2695" s="6">
        <v>0</v>
      </c>
      <c r="AJ2695" s="7"/>
      <c r="AK2695" s="4"/>
    </row>
    <row r="2696" spans="1:37" x14ac:dyDescent="0.25">
      <c r="A2696" s="1" t="s">
        <v>2504</v>
      </c>
      <c r="B2696" s="1">
        <v>4503.3100000000004</v>
      </c>
      <c r="C2696" s="6">
        <f t="shared" si="182"/>
        <v>2867.3199999999997</v>
      </c>
      <c r="D2696" s="6">
        <v>2245.4499999999998</v>
      </c>
      <c r="E2696" s="6">
        <v>0</v>
      </c>
      <c r="F2696" s="6">
        <v>0</v>
      </c>
      <c r="G2696" s="6">
        <v>48.989999999999995</v>
      </c>
      <c r="H2696" s="6">
        <v>572.88</v>
      </c>
      <c r="I2696" s="1">
        <v>0</v>
      </c>
      <c r="J2696" s="6">
        <f t="shared" si="183"/>
        <v>7370.63</v>
      </c>
      <c r="K2696" s="13" t="s">
        <v>3024</v>
      </c>
      <c r="L2696" s="13" t="s">
        <v>3024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13" t="s">
        <v>3024</v>
      </c>
      <c r="V2696" s="6">
        <v>0</v>
      </c>
      <c r="W2696" s="6">
        <f t="shared" si="184"/>
        <v>0</v>
      </c>
      <c r="X2696" s="6">
        <v>0</v>
      </c>
      <c r="Y2696" s="15">
        <v>0</v>
      </c>
      <c r="Z2696" s="15">
        <v>0</v>
      </c>
      <c r="AA2696" s="15">
        <f t="shared" si="185"/>
        <v>0</v>
      </c>
      <c r="AB2696" s="1">
        <v>803.87999999999965</v>
      </c>
      <c r="AC2696" s="13" t="s">
        <v>3024</v>
      </c>
      <c r="AD2696" s="1">
        <v>4268.8799999999992</v>
      </c>
      <c r="AE2696" s="6">
        <v>4324.45</v>
      </c>
      <c r="AF2696" s="15">
        <v>0</v>
      </c>
      <c r="AG2696" s="26">
        <v>748.30999999999972</v>
      </c>
      <c r="AH2696" s="13" t="s">
        <v>3024</v>
      </c>
      <c r="AI2696" s="6">
        <v>0</v>
      </c>
      <c r="AJ2696" s="7"/>
      <c r="AK2696" s="4"/>
    </row>
    <row r="2697" spans="1:37" x14ac:dyDescent="0.25">
      <c r="A2697" s="1" t="s">
        <v>2505</v>
      </c>
      <c r="B2697" s="1">
        <v>4274.7100000000009</v>
      </c>
      <c r="C2697" s="6">
        <f t="shared" ref="C2697:C2760" si="186">SUM(D2697:H2697)</f>
        <v>3285.86</v>
      </c>
      <c r="D2697" s="6">
        <v>3237.63</v>
      </c>
      <c r="E2697" s="6">
        <v>0</v>
      </c>
      <c r="F2697" s="6">
        <v>0</v>
      </c>
      <c r="G2697" s="6">
        <v>48.230000000000004</v>
      </c>
      <c r="H2697" s="6">
        <v>0</v>
      </c>
      <c r="I2697" s="1">
        <v>0</v>
      </c>
      <c r="J2697" s="6">
        <f t="shared" ref="J2697:J2760" si="187">B2697+C2697-I2697</f>
        <v>7560.5700000000015</v>
      </c>
      <c r="K2697" s="13" t="s">
        <v>3024</v>
      </c>
      <c r="L2697" s="13" t="s">
        <v>3024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  <c r="R2697" s="6">
        <v>0</v>
      </c>
      <c r="S2697" s="6">
        <v>0</v>
      </c>
      <c r="T2697" s="6">
        <v>0</v>
      </c>
      <c r="U2697" s="13" t="s">
        <v>3024</v>
      </c>
      <c r="V2697" s="6">
        <v>0</v>
      </c>
      <c r="W2697" s="6">
        <f t="shared" ref="W2697:W2760" si="188">I2697</f>
        <v>0</v>
      </c>
      <c r="X2697" s="6">
        <v>0</v>
      </c>
      <c r="Y2697" s="15">
        <v>0</v>
      </c>
      <c r="Z2697" s="15">
        <v>0</v>
      </c>
      <c r="AA2697" s="15">
        <f t="shared" si="185"/>
        <v>0</v>
      </c>
      <c r="AB2697" s="1">
        <v>6536.1600000000017</v>
      </c>
      <c r="AC2697" s="13" t="s">
        <v>3024</v>
      </c>
      <c r="AD2697" s="1">
        <v>13316.640000000005</v>
      </c>
      <c r="AE2697" s="6">
        <v>5145.2500000000009</v>
      </c>
      <c r="AF2697" s="15">
        <v>0</v>
      </c>
      <c r="AG2697" s="26">
        <v>14707.550000000005</v>
      </c>
      <c r="AH2697" s="13" t="s">
        <v>3024</v>
      </c>
      <c r="AI2697" s="6">
        <v>0</v>
      </c>
      <c r="AJ2697" s="7"/>
      <c r="AK2697" s="4"/>
    </row>
    <row r="2698" spans="1:37" x14ac:dyDescent="0.25">
      <c r="A2698" s="1" t="s">
        <v>2506</v>
      </c>
      <c r="B2698" s="1">
        <v>2651.0699999999997</v>
      </c>
      <c r="C2698" s="6">
        <f t="shared" si="186"/>
        <v>3500.5800000000004</v>
      </c>
      <c r="D2698" s="6">
        <v>3463.1400000000003</v>
      </c>
      <c r="E2698" s="6">
        <v>0</v>
      </c>
      <c r="F2698" s="6">
        <v>0</v>
      </c>
      <c r="G2698" s="6">
        <v>37.44</v>
      </c>
      <c r="H2698" s="6">
        <v>0</v>
      </c>
      <c r="I2698" s="1">
        <v>0</v>
      </c>
      <c r="J2698" s="6">
        <f t="shared" si="187"/>
        <v>6151.65</v>
      </c>
      <c r="K2698" s="13" t="s">
        <v>3024</v>
      </c>
      <c r="L2698" s="13" t="s">
        <v>3024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13" t="s">
        <v>3024</v>
      </c>
      <c r="V2698" s="6">
        <v>0</v>
      </c>
      <c r="W2698" s="6">
        <f t="shared" si="188"/>
        <v>0</v>
      </c>
      <c r="X2698" s="6">
        <v>0</v>
      </c>
      <c r="Y2698" s="15">
        <v>0</v>
      </c>
      <c r="Z2698" s="15">
        <v>0</v>
      </c>
      <c r="AA2698" s="15">
        <f t="shared" ref="AA2698:AA2761" si="189">Y2698-Z2698+I2698</f>
        <v>0</v>
      </c>
      <c r="AB2698" s="1">
        <v>420.99000000000046</v>
      </c>
      <c r="AC2698" s="13" t="s">
        <v>3024</v>
      </c>
      <c r="AD2698" s="1">
        <v>3378.12</v>
      </c>
      <c r="AE2698" s="6">
        <v>4265.16</v>
      </c>
      <c r="AF2698" s="15">
        <v>0</v>
      </c>
      <c r="AG2698" s="16" t="s">
        <v>3024</v>
      </c>
      <c r="AH2698" s="15">
        <v>466.04999999999905</v>
      </c>
      <c r="AI2698" s="6">
        <v>0</v>
      </c>
      <c r="AJ2698" s="7"/>
      <c r="AK2698" s="4"/>
    </row>
    <row r="2699" spans="1:37" x14ac:dyDescent="0.25">
      <c r="A2699" s="1" t="s">
        <v>2507</v>
      </c>
      <c r="B2699" s="1">
        <v>13904.720000000001</v>
      </c>
      <c r="C2699" s="6">
        <f t="shared" si="186"/>
        <v>7896.2900000000009</v>
      </c>
      <c r="D2699" s="6">
        <v>7749.130000000001</v>
      </c>
      <c r="E2699" s="6">
        <v>0</v>
      </c>
      <c r="F2699" s="6">
        <v>0</v>
      </c>
      <c r="G2699" s="6">
        <v>147.16</v>
      </c>
      <c r="H2699" s="6">
        <v>0</v>
      </c>
      <c r="I2699" s="1">
        <v>0</v>
      </c>
      <c r="J2699" s="6">
        <f t="shared" si="187"/>
        <v>21801.010000000002</v>
      </c>
      <c r="K2699" s="13" t="s">
        <v>3024</v>
      </c>
      <c r="L2699" s="13" t="s">
        <v>3024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13" t="s">
        <v>3024</v>
      </c>
      <c r="V2699" s="6">
        <v>0</v>
      </c>
      <c r="W2699" s="6">
        <f t="shared" si="188"/>
        <v>0</v>
      </c>
      <c r="X2699" s="6">
        <v>0</v>
      </c>
      <c r="Y2699" s="15">
        <v>0</v>
      </c>
      <c r="Z2699" s="15">
        <v>0</v>
      </c>
      <c r="AA2699" s="15">
        <f t="shared" si="189"/>
        <v>0</v>
      </c>
      <c r="AB2699" s="1">
        <v>6849.7199999999993</v>
      </c>
      <c r="AC2699" s="13" t="s">
        <v>3024</v>
      </c>
      <c r="AD2699" s="1">
        <v>19560.659999999996</v>
      </c>
      <c r="AE2699" s="6">
        <v>15396.44</v>
      </c>
      <c r="AF2699" s="15">
        <v>0</v>
      </c>
      <c r="AG2699" s="26">
        <v>11013.939999999993</v>
      </c>
      <c r="AH2699" s="13" t="s">
        <v>3024</v>
      </c>
      <c r="AI2699" s="6">
        <v>0</v>
      </c>
      <c r="AJ2699" s="7"/>
      <c r="AK2699" s="4"/>
    </row>
    <row r="2700" spans="1:37" x14ac:dyDescent="0.25">
      <c r="A2700" s="1" t="s">
        <v>2508</v>
      </c>
      <c r="B2700" s="1">
        <v>11511.660000000002</v>
      </c>
      <c r="C2700" s="6">
        <f t="shared" si="186"/>
        <v>4650.7500000000009</v>
      </c>
      <c r="D2700" s="6">
        <v>4532.9400000000005</v>
      </c>
      <c r="E2700" s="6">
        <v>0</v>
      </c>
      <c r="F2700" s="6">
        <v>0</v>
      </c>
      <c r="G2700" s="6">
        <v>117.81</v>
      </c>
      <c r="H2700" s="6">
        <v>0</v>
      </c>
      <c r="I2700" s="1">
        <v>0</v>
      </c>
      <c r="J2700" s="6">
        <f t="shared" si="187"/>
        <v>16162.410000000003</v>
      </c>
      <c r="K2700" s="13" t="s">
        <v>3024</v>
      </c>
      <c r="L2700" s="13" t="s">
        <v>3024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13" t="s">
        <v>3024</v>
      </c>
      <c r="V2700" s="6">
        <v>0</v>
      </c>
      <c r="W2700" s="6">
        <f t="shared" si="188"/>
        <v>0</v>
      </c>
      <c r="X2700" s="6">
        <v>0</v>
      </c>
      <c r="Y2700" s="15">
        <v>0</v>
      </c>
      <c r="Z2700" s="15">
        <v>0</v>
      </c>
      <c r="AA2700" s="15">
        <f t="shared" si="189"/>
        <v>0</v>
      </c>
      <c r="AB2700" s="1">
        <v>6878.0300000000007</v>
      </c>
      <c r="AC2700" s="13" t="s">
        <v>3024</v>
      </c>
      <c r="AD2700" s="1">
        <v>19662.54</v>
      </c>
      <c r="AE2700" s="6">
        <v>9746.89</v>
      </c>
      <c r="AF2700" s="15">
        <v>0</v>
      </c>
      <c r="AG2700" s="26">
        <v>16793.680000000004</v>
      </c>
      <c r="AH2700" s="13" t="s">
        <v>3024</v>
      </c>
      <c r="AI2700" s="6">
        <v>0</v>
      </c>
      <c r="AJ2700" s="7"/>
      <c r="AK2700" s="4"/>
    </row>
    <row r="2701" spans="1:37" x14ac:dyDescent="0.25">
      <c r="A2701" s="1" t="s">
        <v>2509</v>
      </c>
      <c r="B2701" s="1">
        <v>108176.03000000001</v>
      </c>
      <c r="C2701" s="6">
        <f t="shared" si="186"/>
        <v>64665.380000000005</v>
      </c>
      <c r="D2701" s="6">
        <v>62893.270000000004</v>
      </c>
      <c r="E2701" s="6">
        <v>0</v>
      </c>
      <c r="F2701" s="6">
        <v>0</v>
      </c>
      <c r="G2701" s="6">
        <v>1141.8799999999999</v>
      </c>
      <c r="H2701" s="6">
        <v>630.23</v>
      </c>
      <c r="I2701" s="1">
        <v>0</v>
      </c>
      <c r="J2701" s="6">
        <f t="shared" si="187"/>
        <v>172841.41000000003</v>
      </c>
      <c r="K2701" s="13" t="s">
        <v>3024</v>
      </c>
      <c r="L2701" s="13" t="s">
        <v>3024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  <c r="R2701" s="6">
        <v>0</v>
      </c>
      <c r="S2701" s="6">
        <v>0</v>
      </c>
      <c r="T2701" s="6">
        <v>0</v>
      </c>
      <c r="U2701" s="13" t="s">
        <v>3024</v>
      </c>
      <c r="V2701" s="6">
        <v>0</v>
      </c>
      <c r="W2701" s="6">
        <f t="shared" si="188"/>
        <v>0</v>
      </c>
      <c r="X2701" s="6">
        <v>0</v>
      </c>
      <c r="Y2701" s="15">
        <v>0</v>
      </c>
      <c r="Z2701" s="15">
        <v>0</v>
      </c>
      <c r="AA2701" s="15">
        <f t="shared" si="189"/>
        <v>0</v>
      </c>
      <c r="AB2701" s="1">
        <v>31923.709999999992</v>
      </c>
      <c r="AC2701" s="13" t="s">
        <v>3024</v>
      </c>
      <c r="AD2701" s="1">
        <v>123316.86000000002</v>
      </c>
      <c r="AE2701" s="6">
        <v>119077.15000000002</v>
      </c>
      <c r="AF2701" s="15">
        <v>0</v>
      </c>
      <c r="AG2701" s="26">
        <v>36163.419999999969</v>
      </c>
      <c r="AH2701" s="13" t="s">
        <v>3024</v>
      </c>
      <c r="AI2701" s="6">
        <v>0</v>
      </c>
      <c r="AJ2701" s="7"/>
      <c r="AK2701" s="4"/>
    </row>
    <row r="2702" spans="1:37" x14ac:dyDescent="0.25">
      <c r="A2702" s="1" t="s">
        <v>2510</v>
      </c>
      <c r="B2702" s="1">
        <v>7500.21</v>
      </c>
      <c r="C2702" s="6">
        <f t="shared" si="186"/>
        <v>5636.75</v>
      </c>
      <c r="D2702" s="6">
        <v>5546.76</v>
      </c>
      <c r="E2702" s="6">
        <v>0</v>
      </c>
      <c r="F2702" s="6">
        <v>0</v>
      </c>
      <c r="G2702" s="6">
        <v>89.99</v>
      </c>
      <c r="H2702" s="6">
        <v>0</v>
      </c>
      <c r="I2702" s="1">
        <v>0</v>
      </c>
      <c r="J2702" s="6">
        <f t="shared" si="187"/>
        <v>13136.96</v>
      </c>
      <c r="K2702" s="13" t="s">
        <v>3024</v>
      </c>
      <c r="L2702" s="13" t="s">
        <v>3024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  <c r="R2702" s="6">
        <v>0</v>
      </c>
      <c r="S2702" s="6">
        <v>0</v>
      </c>
      <c r="T2702" s="6">
        <v>0</v>
      </c>
      <c r="U2702" s="13" t="s">
        <v>3024</v>
      </c>
      <c r="V2702" s="6">
        <v>0</v>
      </c>
      <c r="W2702" s="6">
        <f t="shared" si="188"/>
        <v>0</v>
      </c>
      <c r="X2702" s="6">
        <v>0</v>
      </c>
      <c r="Y2702" s="15">
        <v>0</v>
      </c>
      <c r="Z2702" s="15">
        <v>0</v>
      </c>
      <c r="AA2702" s="15">
        <f t="shared" si="189"/>
        <v>0</v>
      </c>
      <c r="AB2702" s="1">
        <v>1372.07</v>
      </c>
      <c r="AC2702" s="13" t="s">
        <v>3024</v>
      </c>
      <c r="AD2702" s="1">
        <v>8236.4400000000023</v>
      </c>
      <c r="AE2702" s="6">
        <v>8882.0600000000013</v>
      </c>
      <c r="AF2702" s="15">
        <v>0</v>
      </c>
      <c r="AG2702" s="26">
        <v>726.45000000000027</v>
      </c>
      <c r="AH2702" s="13" t="s">
        <v>3024</v>
      </c>
      <c r="AI2702" s="6">
        <v>0</v>
      </c>
      <c r="AJ2702" s="7"/>
      <c r="AK2702" s="4"/>
    </row>
    <row r="2703" spans="1:37" x14ac:dyDescent="0.25">
      <c r="A2703" s="1" t="s">
        <v>2511</v>
      </c>
      <c r="B2703" s="1">
        <v>129956.48000000001</v>
      </c>
      <c r="C2703" s="6">
        <f t="shared" si="186"/>
        <v>62931.990000000013</v>
      </c>
      <c r="D2703" s="6">
        <v>59662.670000000013</v>
      </c>
      <c r="E2703" s="6">
        <v>0</v>
      </c>
      <c r="F2703" s="6">
        <v>0</v>
      </c>
      <c r="G2703" s="6">
        <v>1349.54</v>
      </c>
      <c r="H2703" s="6">
        <v>1919.7800000000002</v>
      </c>
      <c r="I2703" s="1">
        <v>0</v>
      </c>
      <c r="J2703" s="6">
        <f t="shared" si="187"/>
        <v>192888.47000000003</v>
      </c>
      <c r="K2703" s="13" t="s">
        <v>3024</v>
      </c>
      <c r="L2703" s="13" t="s">
        <v>3024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  <c r="R2703" s="6">
        <v>0</v>
      </c>
      <c r="S2703" s="6">
        <v>0</v>
      </c>
      <c r="T2703" s="6">
        <v>0</v>
      </c>
      <c r="U2703" s="13" t="s">
        <v>3024</v>
      </c>
      <c r="V2703" s="6">
        <v>0</v>
      </c>
      <c r="W2703" s="6">
        <f t="shared" si="188"/>
        <v>0</v>
      </c>
      <c r="X2703" s="6">
        <v>0</v>
      </c>
      <c r="Y2703" s="15">
        <v>0</v>
      </c>
      <c r="Z2703" s="15">
        <v>0</v>
      </c>
      <c r="AA2703" s="15">
        <f t="shared" si="189"/>
        <v>0</v>
      </c>
      <c r="AB2703" s="1">
        <v>40056.509999999995</v>
      </c>
      <c r="AC2703" s="13" t="s">
        <v>3024</v>
      </c>
      <c r="AD2703" s="1">
        <v>146647.85999999999</v>
      </c>
      <c r="AE2703" s="6">
        <v>131088.97</v>
      </c>
      <c r="AF2703" s="15">
        <v>0</v>
      </c>
      <c r="AG2703" s="26">
        <v>55615.399999999994</v>
      </c>
      <c r="AH2703" s="13" t="s">
        <v>3024</v>
      </c>
      <c r="AI2703" s="6">
        <v>0</v>
      </c>
      <c r="AJ2703" s="7"/>
      <c r="AK2703" s="4"/>
    </row>
    <row r="2704" spans="1:37" x14ac:dyDescent="0.25">
      <c r="A2704" s="1" t="s">
        <v>2512</v>
      </c>
      <c r="B2704" s="1">
        <v>36670.89</v>
      </c>
      <c r="C2704" s="6">
        <f t="shared" si="186"/>
        <v>21019.219999999998</v>
      </c>
      <c r="D2704" s="6">
        <v>20626.469999999998</v>
      </c>
      <c r="E2704" s="6">
        <v>0</v>
      </c>
      <c r="F2704" s="6">
        <v>0</v>
      </c>
      <c r="G2704" s="6">
        <v>392.75000000000006</v>
      </c>
      <c r="H2704" s="6">
        <v>0</v>
      </c>
      <c r="I2704" s="1">
        <v>0</v>
      </c>
      <c r="J2704" s="6">
        <f t="shared" si="187"/>
        <v>57690.11</v>
      </c>
      <c r="K2704" s="13" t="s">
        <v>3024</v>
      </c>
      <c r="L2704" s="13" t="s">
        <v>3024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13" t="s">
        <v>3024</v>
      </c>
      <c r="V2704" s="6">
        <v>0</v>
      </c>
      <c r="W2704" s="6">
        <f t="shared" si="188"/>
        <v>0</v>
      </c>
      <c r="X2704" s="6">
        <v>0</v>
      </c>
      <c r="Y2704" s="15">
        <v>0</v>
      </c>
      <c r="Z2704" s="15">
        <v>0</v>
      </c>
      <c r="AA2704" s="15">
        <f t="shared" si="189"/>
        <v>0</v>
      </c>
      <c r="AB2704" s="1">
        <v>15738.439999999999</v>
      </c>
      <c r="AC2704" s="13" t="s">
        <v>3024</v>
      </c>
      <c r="AD2704" s="1">
        <v>51577.739999999991</v>
      </c>
      <c r="AE2704" s="6">
        <v>38419.479999999996</v>
      </c>
      <c r="AF2704" s="15">
        <v>0</v>
      </c>
      <c r="AG2704" s="26">
        <v>28896.700000000004</v>
      </c>
      <c r="AH2704" s="13" t="s">
        <v>3024</v>
      </c>
      <c r="AI2704" s="6">
        <v>0</v>
      </c>
      <c r="AJ2704" s="7"/>
      <c r="AK2704" s="4"/>
    </row>
    <row r="2705" spans="1:37" x14ac:dyDescent="0.25">
      <c r="A2705" s="1" t="s">
        <v>2513</v>
      </c>
      <c r="B2705" s="1">
        <v>70115.570000000007</v>
      </c>
      <c r="C2705" s="6">
        <f t="shared" si="186"/>
        <v>39766.469999999994</v>
      </c>
      <c r="D2705" s="6">
        <v>38197.14</v>
      </c>
      <c r="E2705" s="6">
        <v>0</v>
      </c>
      <c r="F2705" s="6">
        <v>0</v>
      </c>
      <c r="G2705" s="6">
        <v>751.09</v>
      </c>
      <c r="H2705" s="6">
        <v>818.24</v>
      </c>
      <c r="I2705" s="1">
        <v>0</v>
      </c>
      <c r="J2705" s="6">
        <f t="shared" si="187"/>
        <v>109882.04000000001</v>
      </c>
      <c r="K2705" s="13" t="s">
        <v>3024</v>
      </c>
      <c r="L2705" s="13" t="s">
        <v>3024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0</v>
      </c>
      <c r="U2705" s="13" t="s">
        <v>3024</v>
      </c>
      <c r="V2705" s="6">
        <v>0</v>
      </c>
      <c r="W2705" s="6">
        <f t="shared" si="188"/>
        <v>0</v>
      </c>
      <c r="X2705" s="6">
        <v>0</v>
      </c>
      <c r="Y2705" s="15">
        <v>0</v>
      </c>
      <c r="Z2705" s="15">
        <v>0</v>
      </c>
      <c r="AA2705" s="15">
        <f t="shared" si="189"/>
        <v>0</v>
      </c>
      <c r="AB2705" s="1">
        <v>25522.61</v>
      </c>
      <c r="AC2705" s="13" t="s">
        <v>3024</v>
      </c>
      <c r="AD2705" s="1">
        <v>81191.600000000006</v>
      </c>
      <c r="AE2705" s="6">
        <v>74494.12000000001</v>
      </c>
      <c r="AF2705" s="15">
        <v>0</v>
      </c>
      <c r="AG2705" s="26">
        <v>32220.089999999997</v>
      </c>
      <c r="AH2705" s="13" t="s">
        <v>3024</v>
      </c>
      <c r="AI2705" s="6">
        <v>0</v>
      </c>
      <c r="AJ2705" s="7"/>
      <c r="AK2705" s="4"/>
    </row>
    <row r="2706" spans="1:37" x14ac:dyDescent="0.25">
      <c r="A2706" s="1" t="s">
        <v>2514</v>
      </c>
      <c r="B2706" s="1">
        <v>9141.76</v>
      </c>
      <c r="C2706" s="6">
        <f t="shared" si="186"/>
        <v>5454.58</v>
      </c>
      <c r="D2706" s="6">
        <v>5357.84</v>
      </c>
      <c r="E2706" s="6">
        <v>0</v>
      </c>
      <c r="F2706" s="6">
        <v>0</v>
      </c>
      <c r="G2706" s="6">
        <v>96.740000000000009</v>
      </c>
      <c r="H2706" s="6">
        <v>0</v>
      </c>
      <c r="I2706" s="1">
        <v>0</v>
      </c>
      <c r="J2706" s="6">
        <f t="shared" si="187"/>
        <v>14596.34</v>
      </c>
      <c r="K2706" s="13" t="s">
        <v>3024</v>
      </c>
      <c r="L2706" s="13" t="s">
        <v>3024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13" t="s">
        <v>3024</v>
      </c>
      <c r="V2706" s="6">
        <v>0</v>
      </c>
      <c r="W2706" s="6">
        <f t="shared" si="188"/>
        <v>0</v>
      </c>
      <c r="X2706" s="6">
        <v>0</v>
      </c>
      <c r="Y2706" s="15">
        <v>0</v>
      </c>
      <c r="Z2706" s="15">
        <v>0</v>
      </c>
      <c r="AA2706" s="15">
        <f t="shared" si="189"/>
        <v>0</v>
      </c>
      <c r="AB2706" s="1">
        <v>4753.6999999999989</v>
      </c>
      <c r="AC2706" s="13" t="s">
        <v>3024</v>
      </c>
      <c r="AD2706" s="1">
        <v>13756.560000000003</v>
      </c>
      <c r="AE2706" s="6">
        <v>10020.92</v>
      </c>
      <c r="AF2706" s="15">
        <v>0</v>
      </c>
      <c r="AG2706" s="26">
        <v>8489.34</v>
      </c>
      <c r="AH2706" s="13" t="s">
        <v>3024</v>
      </c>
      <c r="AI2706" s="6">
        <v>0</v>
      </c>
      <c r="AJ2706" s="7"/>
      <c r="AK2706" s="4"/>
    </row>
    <row r="2707" spans="1:37" x14ac:dyDescent="0.25">
      <c r="A2707" s="1" t="s">
        <v>2515</v>
      </c>
      <c r="B2707" s="1">
        <v>15847.949999999999</v>
      </c>
      <c r="C2707" s="6">
        <f t="shared" si="186"/>
        <v>7999.9900000000007</v>
      </c>
      <c r="D2707" s="6">
        <v>7833.4800000000005</v>
      </c>
      <c r="E2707" s="6">
        <v>0</v>
      </c>
      <c r="F2707" s="6">
        <v>0</v>
      </c>
      <c r="G2707" s="6">
        <v>166.51</v>
      </c>
      <c r="H2707" s="6">
        <v>0</v>
      </c>
      <c r="I2707" s="1">
        <v>0</v>
      </c>
      <c r="J2707" s="6">
        <f t="shared" si="187"/>
        <v>23847.94</v>
      </c>
      <c r="K2707" s="13" t="s">
        <v>3024</v>
      </c>
      <c r="L2707" s="13" t="s">
        <v>3024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13" t="s">
        <v>3024</v>
      </c>
      <c r="V2707" s="6">
        <v>0</v>
      </c>
      <c r="W2707" s="6">
        <f t="shared" si="188"/>
        <v>0</v>
      </c>
      <c r="X2707" s="6">
        <v>0</v>
      </c>
      <c r="Y2707" s="15">
        <v>0</v>
      </c>
      <c r="Z2707" s="15">
        <v>0</v>
      </c>
      <c r="AA2707" s="15">
        <f t="shared" si="189"/>
        <v>0</v>
      </c>
      <c r="AB2707" s="1">
        <v>7108.2900000000009</v>
      </c>
      <c r="AC2707" s="13" t="s">
        <v>3024</v>
      </c>
      <c r="AD2707" s="1">
        <v>21996.699999999997</v>
      </c>
      <c r="AE2707" s="6">
        <v>15970.720000000001</v>
      </c>
      <c r="AF2707" s="15">
        <v>0</v>
      </c>
      <c r="AG2707" s="26">
        <v>13134.269999999997</v>
      </c>
      <c r="AH2707" s="13" t="s">
        <v>3024</v>
      </c>
      <c r="AI2707" s="6">
        <v>0</v>
      </c>
      <c r="AJ2707" s="7"/>
      <c r="AK2707" s="4"/>
    </row>
    <row r="2708" spans="1:37" x14ac:dyDescent="0.25">
      <c r="A2708" s="1" t="s">
        <v>2516</v>
      </c>
      <c r="B2708" s="1">
        <v>10133.079999999998</v>
      </c>
      <c r="C2708" s="6">
        <f t="shared" si="186"/>
        <v>5930.02</v>
      </c>
      <c r="D2708" s="6">
        <v>5818.8600000000006</v>
      </c>
      <c r="E2708" s="6">
        <v>0</v>
      </c>
      <c r="F2708" s="6">
        <v>0</v>
      </c>
      <c r="G2708" s="6">
        <v>111.16</v>
      </c>
      <c r="H2708" s="6">
        <v>0</v>
      </c>
      <c r="I2708" s="1">
        <v>0</v>
      </c>
      <c r="J2708" s="6">
        <f t="shared" si="187"/>
        <v>16063.099999999999</v>
      </c>
      <c r="K2708" s="13" t="s">
        <v>3024</v>
      </c>
      <c r="L2708" s="13" t="s">
        <v>3024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13" t="s">
        <v>3024</v>
      </c>
      <c r="V2708" s="6">
        <v>0</v>
      </c>
      <c r="W2708" s="6">
        <f t="shared" si="188"/>
        <v>0</v>
      </c>
      <c r="X2708" s="6">
        <v>0</v>
      </c>
      <c r="Y2708" s="15">
        <v>0</v>
      </c>
      <c r="Z2708" s="15">
        <v>0</v>
      </c>
      <c r="AA2708" s="15">
        <f t="shared" si="189"/>
        <v>0</v>
      </c>
      <c r="AB2708" s="1">
        <v>2379.3499999999985</v>
      </c>
      <c r="AC2708" s="13" t="s">
        <v>3024</v>
      </c>
      <c r="AD2708" s="1">
        <v>10881.06</v>
      </c>
      <c r="AE2708" s="6">
        <v>11002.76</v>
      </c>
      <c r="AF2708" s="15">
        <v>0</v>
      </c>
      <c r="AG2708" s="26">
        <v>2257.6499999999974</v>
      </c>
      <c r="AH2708" s="13" t="s">
        <v>3024</v>
      </c>
      <c r="AI2708" s="6">
        <v>0</v>
      </c>
      <c r="AJ2708" s="7"/>
      <c r="AK2708" s="4"/>
    </row>
    <row r="2709" spans="1:37" x14ac:dyDescent="0.25">
      <c r="A2709" s="1" t="s">
        <v>2517</v>
      </c>
      <c r="B2709" s="1">
        <v>10371.869999999999</v>
      </c>
      <c r="C2709" s="6">
        <f t="shared" si="186"/>
        <v>5184.7</v>
      </c>
      <c r="D2709" s="6">
        <v>5074.8499999999995</v>
      </c>
      <c r="E2709" s="6">
        <v>0</v>
      </c>
      <c r="F2709" s="6">
        <v>0</v>
      </c>
      <c r="G2709" s="6">
        <v>109.85</v>
      </c>
      <c r="H2709" s="6">
        <v>0</v>
      </c>
      <c r="I2709" s="1">
        <v>0</v>
      </c>
      <c r="J2709" s="6">
        <f t="shared" si="187"/>
        <v>15556.57</v>
      </c>
      <c r="K2709" s="13" t="s">
        <v>3024</v>
      </c>
      <c r="L2709" s="13" t="s">
        <v>3024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13" t="s">
        <v>3024</v>
      </c>
      <c r="V2709" s="6">
        <v>0</v>
      </c>
      <c r="W2709" s="6">
        <f t="shared" si="188"/>
        <v>0</v>
      </c>
      <c r="X2709" s="6">
        <v>0</v>
      </c>
      <c r="Y2709" s="15">
        <v>0</v>
      </c>
      <c r="Z2709" s="15">
        <v>0</v>
      </c>
      <c r="AA2709" s="15">
        <f t="shared" si="189"/>
        <v>0</v>
      </c>
      <c r="AB2709" s="1">
        <v>1630.6600000000003</v>
      </c>
      <c r="AC2709" s="13" t="s">
        <v>3024</v>
      </c>
      <c r="AD2709" s="1">
        <v>10676.64</v>
      </c>
      <c r="AE2709" s="6">
        <v>9893.3999999999978</v>
      </c>
      <c r="AF2709" s="15">
        <v>0</v>
      </c>
      <c r="AG2709" s="26">
        <v>2413.9000000000024</v>
      </c>
      <c r="AH2709" s="13" t="s">
        <v>3024</v>
      </c>
      <c r="AI2709" s="6">
        <v>0</v>
      </c>
      <c r="AJ2709" s="7"/>
      <c r="AK2709" s="4"/>
    </row>
    <row r="2710" spans="1:37" x14ac:dyDescent="0.25">
      <c r="A2710" s="1" t="s">
        <v>2518</v>
      </c>
      <c r="B2710" s="1">
        <v>5436.6599999999989</v>
      </c>
      <c r="C2710" s="6">
        <f t="shared" si="186"/>
        <v>2850.5400000000004</v>
      </c>
      <c r="D2710" s="6">
        <v>2793.1500000000005</v>
      </c>
      <c r="E2710" s="6">
        <v>0</v>
      </c>
      <c r="F2710" s="6">
        <v>0</v>
      </c>
      <c r="G2710" s="6">
        <v>57.39</v>
      </c>
      <c r="H2710" s="6">
        <v>0</v>
      </c>
      <c r="I2710" s="1">
        <v>0</v>
      </c>
      <c r="J2710" s="6">
        <f t="shared" si="187"/>
        <v>8287.1999999999989</v>
      </c>
      <c r="K2710" s="13" t="s">
        <v>3024</v>
      </c>
      <c r="L2710" s="13" t="s">
        <v>3024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13" t="s">
        <v>3024</v>
      </c>
      <c r="V2710" s="6">
        <v>0</v>
      </c>
      <c r="W2710" s="6">
        <f t="shared" si="188"/>
        <v>0</v>
      </c>
      <c r="X2710" s="6">
        <v>0</v>
      </c>
      <c r="Y2710" s="15">
        <v>0</v>
      </c>
      <c r="Z2710" s="15">
        <v>0</v>
      </c>
      <c r="AA2710" s="15">
        <f t="shared" si="189"/>
        <v>0</v>
      </c>
      <c r="AB2710" s="1">
        <v>4714.72</v>
      </c>
      <c r="AC2710" s="13" t="s">
        <v>3024</v>
      </c>
      <c r="AD2710" s="1">
        <v>10905.060000000001</v>
      </c>
      <c r="AE2710" s="6">
        <v>5644.24</v>
      </c>
      <c r="AF2710" s="15">
        <v>0</v>
      </c>
      <c r="AG2710" s="26">
        <v>9975.5400000000009</v>
      </c>
      <c r="AH2710" s="13" t="s">
        <v>3024</v>
      </c>
      <c r="AI2710" s="6">
        <v>0</v>
      </c>
      <c r="AJ2710" s="7"/>
      <c r="AK2710" s="4"/>
    </row>
    <row r="2711" spans="1:37" x14ac:dyDescent="0.25">
      <c r="A2711" s="1" t="s">
        <v>2519</v>
      </c>
      <c r="B2711" s="1">
        <v>9183.09</v>
      </c>
      <c r="C2711" s="6">
        <f t="shared" si="186"/>
        <v>3677.95</v>
      </c>
      <c r="D2711" s="6">
        <v>3584.2</v>
      </c>
      <c r="E2711" s="6">
        <v>0</v>
      </c>
      <c r="F2711" s="6">
        <v>0</v>
      </c>
      <c r="G2711" s="6">
        <v>93.75</v>
      </c>
      <c r="H2711" s="6">
        <v>0</v>
      </c>
      <c r="I2711" s="1">
        <v>0</v>
      </c>
      <c r="J2711" s="6">
        <f t="shared" si="187"/>
        <v>12861.04</v>
      </c>
      <c r="K2711" s="13" t="s">
        <v>3024</v>
      </c>
      <c r="L2711" s="13" t="s">
        <v>3024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13" t="s">
        <v>3024</v>
      </c>
      <c r="V2711" s="6">
        <v>0</v>
      </c>
      <c r="W2711" s="6">
        <f t="shared" si="188"/>
        <v>0</v>
      </c>
      <c r="X2711" s="6">
        <v>0</v>
      </c>
      <c r="Y2711" s="15">
        <v>0</v>
      </c>
      <c r="Z2711" s="15">
        <v>0</v>
      </c>
      <c r="AA2711" s="15">
        <f t="shared" si="189"/>
        <v>0</v>
      </c>
      <c r="AB2711" s="1">
        <v>3512.6899999999991</v>
      </c>
      <c r="AC2711" s="13" t="s">
        <v>3024</v>
      </c>
      <c r="AD2711" s="1">
        <v>10822.68</v>
      </c>
      <c r="AE2711" s="6">
        <v>9021.18</v>
      </c>
      <c r="AF2711" s="15">
        <v>0</v>
      </c>
      <c r="AG2711" s="26">
        <v>5314.1899999999987</v>
      </c>
      <c r="AH2711" s="13" t="s">
        <v>3024</v>
      </c>
      <c r="AI2711" s="6">
        <v>0</v>
      </c>
      <c r="AJ2711" s="7"/>
      <c r="AK2711" s="4"/>
    </row>
    <row r="2712" spans="1:37" x14ac:dyDescent="0.25">
      <c r="A2712" s="1" t="s">
        <v>2520</v>
      </c>
      <c r="B2712" s="1">
        <v>17707.150000000001</v>
      </c>
      <c r="C2712" s="6">
        <f t="shared" si="186"/>
        <v>11297.360000000002</v>
      </c>
      <c r="D2712" s="6">
        <v>10159.310000000001</v>
      </c>
      <c r="E2712" s="6">
        <v>0</v>
      </c>
      <c r="F2712" s="6">
        <v>0</v>
      </c>
      <c r="G2712" s="6">
        <v>197.1</v>
      </c>
      <c r="H2712" s="6">
        <v>940.95</v>
      </c>
      <c r="I2712" s="1">
        <v>0</v>
      </c>
      <c r="J2712" s="6">
        <f t="shared" si="187"/>
        <v>29004.510000000002</v>
      </c>
      <c r="K2712" s="13" t="s">
        <v>3024</v>
      </c>
      <c r="L2712" s="13" t="s">
        <v>3024</v>
      </c>
      <c r="M2712" s="6">
        <v>0</v>
      </c>
      <c r="N2712" s="6">
        <v>0</v>
      </c>
      <c r="O2712" s="6">
        <v>0</v>
      </c>
      <c r="P2712" s="6">
        <v>0</v>
      </c>
      <c r="Q2712" s="6">
        <v>0</v>
      </c>
      <c r="R2712" s="6">
        <v>0</v>
      </c>
      <c r="S2712" s="6">
        <v>0</v>
      </c>
      <c r="T2712" s="6">
        <v>0</v>
      </c>
      <c r="U2712" s="13" t="s">
        <v>3024</v>
      </c>
      <c r="V2712" s="6">
        <v>0</v>
      </c>
      <c r="W2712" s="6">
        <f t="shared" si="188"/>
        <v>0</v>
      </c>
      <c r="X2712" s="6">
        <v>0</v>
      </c>
      <c r="Y2712" s="15">
        <v>0</v>
      </c>
      <c r="Z2712" s="15">
        <v>0</v>
      </c>
      <c r="AA2712" s="15">
        <f t="shared" si="189"/>
        <v>0</v>
      </c>
      <c r="AB2712" s="1">
        <v>8253.6600000000017</v>
      </c>
      <c r="AC2712" s="13" t="s">
        <v>3024</v>
      </c>
      <c r="AD2712" s="1">
        <v>26108.459999999992</v>
      </c>
      <c r="AE2712" s="6">
        <v>18592.27</v>
      </c>
      <c r="AF2712" s="15">
        <v>0</v>
      </c>
      <c r="AG2712" s="26">
        <v>15769.849999999999</v>
      </c>
      <c r="AH2712" s="13" t="s">
        <v>3024</v>
      </c>
      <c r="AI2712" s="6">
        <v>0</v>
      </c>
      <c r="AJ2712" s="7"/>
      <c r="AK2712" s="4"/>
    </row>
    <row r="2713" spans="1:37" x14ac:dyDescent="0.25">
      <c r="A2713" s="1" t="s">
        <v>2521</v>
      </c>
      <c r="B2713" s="1">
        <v>23582.91</v>
      </c>
      <c r="C2713" s="6">
        <f t="shared" si="186"/>
        <v>12248.949999999999</v>
      </c>
      <c r="D2713" s="6">
        <v>12001.32</v>
      </c>
      <c r="E2713" s="6">
        <v>0</v>
      </c>
      <c r="F2713" s="6">
        <v>0</v>
      </c>
      <c r="G2713" s="6">
        <v>247.63</v>
      </c>
      <c r="H2713" s="6">
        <v>0</v>
      </c>
      <c r="I2713" s="1">
        <v>0</v>
      </c>
      <c r="J2713" s="6">
        <f t="shared" si="187"/>
        <v>35831.86</v>
      </c>
      <c r="K2713" s="13" t="s">
        <v>3024</v>
      </c>
      <c r="L2713" s="13" t="s">
        <v>3024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0</v>
      </c>
      <c r="T2713" s="6">
        <v>0</v>
      </c>
      <c r="U2713" s="13" t="s">
        <v>3024</v>
      </c>
      <c r="V2713" s="6">
        <v>0</v>
      </c>
      <c r="W2713" s="6">
        <f t="shared" si="188"/>
        <v>0</v>
      </c>
      <c r="X2713" s="6">
        <v>0</v>
      </c>
      <c r="Y2713" s="15">
        <v>0</v>
      </c>
      <c r="Z2713" s="15">
        <v>0</v>
      </c>
      <c r="AA2713" s="15">
        <f t="shared" si="189"/>
        <v>0</v>
      </c>
      <c r="AB2713" s="1">
        <v>10131.420000000002</v>
      </c>
      <c r="AC2713" s="13" t="s">
        <v>3024</v>
      </c>
      <c r="AD2713" s="1">
        <v>31292.579999999998</v>
      </c>
      <c r="AE2713" s="6">
        <v>24705.27</v>
      </c>
      <c r="AF2713" s="15">
        <v>0</v>
      </c>
      <c r="AG2713" s="26">
        <v>16718.730000000003</v>
      </c>
      <c r="AH2713" s="13" t="s">
        <v>3024</v>
      </c>
      <c r="AI2713" s="6">
        <v>0</v>
      </c>
      <c r="AJ2713" s="7"/>
      <c r="AK2713" s="4"/>
    </row>
    <row r="2714" spans="1:37" x14ac:dyDescent="0.25">
      <c r="A2714" s="1" t="s">
        <v>2522</v>
      </c>
      <c r="B2714" s="1">
        <v>21272.739999999998</v>
      </c>
      <c r="C2714" s="6">
        <f t="shared" si="186"/>
        <v>15280.769999999999</v>
      </c>
      <c r="D2714" s="6">
        <v>15030.599999999999</v>
      </c>
      <c r="E2714" s="6">
        <v>0</v>
      </c>
      <c r="F2714" s="6">
        <v>0</v>
      </c>
      <c r="G2714" s="6">
        <v>250.17000000000002</v>
      </c>
      <c r="H2714" s="6">
        <v>0</v>
      </c>
      <c r="I2714" s="1">
        <v>0</v>
      </c>
      <c r="J2714" s="6">
        <f t="shared" si="187"/>
        <v>36553.509999999995</v>
      </c>
      <c r="K2714" s="13" t="s">
        <v>3024</v>
      </c>
      <c r="L2714" s="13" t="s">
        <v>3024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0</v>
      </c>
      <c r="U2714" s="13" t="s">
        <v>3024</v>
      </c>
      <c r="V2714" s="6">
        <v>0</v>
      </c>
      <c r="W2714" s="6">
        <f t="shared" si="188"/>
        <v>0</v>
      </c>
      <c r="X2714" s="6">
        <v>0</v>
      </c>
      <c r="Y2714" s="15">
        <v>0</v>
      </c>
      <c r="Z2714" s="15">
        <v>0</v>
      </c>
      <c r="AA2714" s="15">
        <f t="shared" si="189"/>
        <v>0</v>
      </c>
      <c r="AB2714" s="1">
        <v>5625.9100000000008</v>
      </c>
      <c r="AC2714" s="13" t="s">
        <v>3024</v>
      </c>
      <c r="AD2714" s="1">
        <v>23192.520000000004</v>
      </c>
      <c r="AE2714" s="6">
        <v>25661.61</v>
      </c>
      <c r="AF2714" s="15">
        <v>0</v>
      </c>
      <c r="AG2714" s="26">
        <v>3156.8200000000024</v>
      </c>
      <c r="AH2714" s="13" t="s">
        <v>3024</v>
      </c>
      <c r="AI2714" s="6">
        <v>0</v>
      </c>
      <c r="AJ2714" s="7"/>
      <c r="AK2714" s="4"/>
    </row>
    <row r="2715" spans="1:37" x14ac:dyDescent="0.25">
      <c r="A2715" s="1" t="s">
        <v>2913</v>
      </c>
      <c r="B2715" s="1">
        <v>10788.340000000002</v>
      </c>
      <c r="C2715" s="6">
        <f t="shared" si="186"/>
        <v>9866.35</v>
      </c>
      <c r="D2715" s="6">
        <v>9744.93</v>
      </c>
      <c r="E2715" s="6">
        <v>0</v>
      </c>
      <c r="F2715" s="6">
        <v>0</v>
      </c>
      <c r="G2715" s="6">
        <v>121.42</v>
      </c>
      <c r="H2715" s="6">
        <v>0</v>
      </c>
      <c r="I2715" s="1">
        <v>0</v>
      </c>
      <c r="J2715" s="6">
        <f t="shared" si="187"/>
        <v>20654.690000000002</v>
      </c>
      <c r="K2715" s="13" t="s">
        <v>3024</v>
      </c>
      <c r="L2715" s="13" t="s">
        <v>3024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0</v>
      </c>
      <c r="U2715" s="13" t="s">
        <v>3024</v>
      </c>
      <c r="V2715" s="6">
        <v>0</v>
      </c>
      <c r="W2715" s="6">
        <f t="shared" si="188"/>
        <v>0</v>
      </c>
      <c r="X2715" s="6">
        <v>0</v>
      </c>
      <c r="Y2715" s="15">
        <v>0</v>
      </c>
      <c r="Z2715" s="15">
        <v>0</v>
      </c>
      <c r="AA2715" s="15">
        <f t="shared" si="189"/>
        <v>0</v>
      </c>
      <c r="AB2715" s="1">
        <v>7743.4199999999992</v>
      </c>
      <c r="AC2715" s="13" t="s">
        <v>3024</v>
      </c>
      <c r="AD2715" s="1">
        <v>17153.12</v>
      </c>
      <c r="AE2715" s="6">
        <v>16349.860000000002</v>
      </c>
      <c r="AF2715" s="15">
        <v>0</v>
      </c>
      <c r="AG2715" s="26">
        <v>8546.6799999999948</v>
      </c>
      <c r="AH2715" s="13" t="s">
        <v>3024</v>
      </c>
      <c r="AI2715" s="6">
        <v>0</v>
      </c>
      <c r="AJ2715" s="7"/>
      <c r="AK2715" s="4"/>
    </row>
    <row r="2716" spans="1:37" x14ac:dyDescent="0.25">
      <c r="A2716" s="1" t="s">
        <v>2914</v>
      </c>
      <c r="B2716" s="1">
        <v>4755.1099999999997</v>
      </c>
      <c r="C2716" s="6">
        <f t="shared" si="186"/>
        <v>3524.2500000000005</v>
      </c>
      <c r="D2716" s="6">
        <v>3475.0700000000006</v>
      </c>
      <c r="E2716" s="6">
        <v>0</v>
      </c>
      <c r="F2716" s="6">
        <v>0</v>
      </c>
      <c r="G2716" s="6">
        <v>49.18</v>
      </c>
      <c r="H2716" s="6">
        <v>0</v>
      </c>
      <c r="I2716" s="1">
        <v>0</v>
      </c>
      <c r="J2716" s="6">
        <f t="shared" si="187"/>
        <v>8279.36</v>
      </c>
      <c r="K2716" s="13" t="s">
        <v>3024</v>
      </c>
      <c r="L2716" s="13" t="s">
        <v>3024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13" t="s">
        <v>3024</v>
      </c>
      <c r="V2716" s="6">
        <v>0</v>
      </c>
      <c r="W2716" s="6">
        <f t="shared" si="188"/>
        <v>0</v>
      </c>
      <c r="X2716" s="6">
        <v>0</v>
      </c>
      <c r="Y2716" s="15">
        <v>0</v>
      </c>
      <c r="Z2716" s="15">
        <v>0</v>
      </c>
      <c r="AA2716" s="15">
        <f t="shared" si="189"/>
        <v>0</v>
      </c>
      <c r="AB2716" s="1">
        <v>8335.6200000000008</v>
      </c>
      <c r="AC2716" s="13" t="s">
        <v>3024</v>
      </c>
      <c r="AD2716" s="1">
        <v>16274.580000000004</v>
      </c>
      <c r="AE2716" s="6">
        <v>5683.6</v>
      </c>
      <c r="AF2716" s="15">
        <v>0</v>
      </c>
      <c r="AG2716" s="26">
        <v>18926.600000000006</v>
      </c>
      <c r="AH2716" s="13" t="s">
        <v>3024</v>
      </c>
      <c r="AI2716" s="6">
        <v>0</v>
      </c>
      <c r="AJ2716" s="7"/>
      <c r="AK2716" s="4"/>
    </row>
    <row r="2717" spans="1:37" x14ac:dyDescent="0.25">
      <c r="A2717" s="1" t="s">
        <v>2523</v>
      </c>
      <c r="B2717" s="1">
        <v>24198.429999999997</v>
      </c>
      <c r="C2717" s="6">
        <f t="shared" si="186"/>
        <v>13748.28</v>
      </c>
      <c r="D2717" s="6">
        <v>12982.11</v>
      </c>
      <c r="E2717" s="6">
        <v>0</v>
      </c>
      <c r="F2717" s="6">
        <v>0</v>
      </c>
      <c r="G2717" s="6">
        <v>257.97000000000003</v>
      </c>
      <c r="H2717" s="6">
        <v>508.2</v>
      </c>
      <c r="I2717" s="1">
        <v>0</v>
      </c>
      <c r="J2717" s="6">
        <f t="shared" si="187"/>
        <v>37946.71</v>
      </c>
      <c r="K2717" s="13" t="s">
        <v>3024</v>
      </c>
      <c r="L2717" s="13" t="s">
        <v>3024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13" t="s">
        <v>3024</v>
      </c>
      <c r="V2717" s="6">
        <v>0</v>
      </c>
      <c r="W2717" s="6">
        <f t="shared" si="188"/>
        <v>0</v>
      </c>
      <c r="X2717" s="6">
        <v>0</v>
      </c>
      <c r="Y2717" s="15">
        <v>0</v>
      </c>
      <c r="Z2717" s="15">
        <v>0</v>
      </c>
      <c r="AA2717" s="15">
        <f t="shared" si="189"/>
        <v>0</v>
      </c>
      <c r="AB2717" s="1">
        <v>4899.1400000000021</v>
      </c>
      <c r="AC2717" s="13" t="s">
        <v>3024</v>
      </c>
      <c r="AD2717" s="1">
        <v>25886.100000000006</v>
      </c>
      <c r="AE2717" s="6">
        <v>24471.920000000006</v>
      </c>
      <c r="AF2717" s="15">
        <v>0</v>
      </c>
      <c r="AG2717" s="26">
        <v>6313.3200000000024</v>
      </c>
      <c r="AH2717" s="13" t="s">
        <v>3024</v>
      </c>
      <c r="AI2717" s="6">
        <v>0</v>
      </c>
      <c r="AJ2717" s="7"/>
      <c r="AK2717" s="4"/>
    </row>
    <row r="2718" spans="1:37" x14ac:dyDescent="0.25">
      <c r="A2718" s="1" t="s">
        <v>2524</v>
      </c>
      <c r="B2718" s="1">
        <v>19665.120000000003</v>
      </c>
      <c r="C2718" s="6">
        <f t="shared" si="186"/>
        <v>11802.720000000003</v>
      </c>
      <c r="D2718" s="6">
        <v>11308.840000000002</v>
      </c>
      <c r="E2718" s="6">
        <v>0</v>
      </c>
      <c r="F2718" s="6">
        <v>0</v>
      </c>
      <c r="G2718" s="6">
        <v>216.68</v>
      </c>
      <c r="H2718" s="6">
        <v>277.2</v>
      </c>
      <c r="I2718" s="1">
        <v>0</v>
      </c>
      <c r="J2718" s="6">
        <f t="shared" si="187"/>
        <v>31467.840000000004</v>
      </c>
      <c r="K2718" s="13" t="s">
        <v>3024</v>
      </c>
      <c r="L2718" s="13" t="s">
        <v>3024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13" t="s">
        <v>3024</v>
      </c>
      <c r="V2718" s="6">
        <v>0</v>
      </c>
      <c r="W2718" s="6">
        <f t="shared" si="188"/>
        <v>0</v>
      </c>
      <c r="X2718" s="6">
        <v>0</v>
      </c>
      <c r="Y2718" s="15">
        <v>0</v>
      </c>
      <c r="Z2718" s="15">
        <v>0</v>
      </c>
      <c r="AA2718" s="15">
        <f t="shared" si="189"/>
        <v>0</v>
      </c>
      <c r="AB2718" s="1">
        <v>9717.82</v>
      </c>
      <c r="AC2718" s="13" t="s">
        <v>3024</v>
      </c>
      <c r="AD2718" s="1">
        <v>22660.190000000002</v>
      </c>
      <c r="AE2718" s="6">
        <v>22055.230000000003</v>
      </c>
      <c r="AF2718" s="15">
        <v>0</v>
      </c>
      <c r="AG2718" s="26">
        <v>10322.779999999999</v>
      </c>
      <c r="AH2718" s="13" t="s">
        <v>3024</v>
      </c>
      <c r="AI2718" s="6">
        <v>0</v>
      </c>
      <c r="AJ2718" s="7"/>
      <c r="AK2718" s="4"/>
    </row>
    <row r="2719" spans="1:37" x14ac:dyDescent="0.25">
      <c r="A2719" s="1" t="s">
        <v>2525</v>
      </c>
      <c r="B2719" s="1">
        <v>22235</v>
      </c>
      <c r="C2719" s="6">
        <f t="shared" si="186"/>
        <v>13362.31</v>
      </c>
      <c r="D2719" s="6">
        <v>13122.93</v>
      </c>
      <c r="E2719" s="6">
        <v>0</v>
      </c>
      <c r="F2719" s="6">
        <v>0</v>
      </c>
      <c r="G2719" s="6">
        <v>239.38</v>
      </c>
      <c r="H2719" s="6">
        <v>0</v>
      </c>
      <c r="I2719" s="1">
        <v>0</v>
      </c>
      <c r="J2719" s="6">
        <f t="shared" si="187"/>
        <v>35597.31</v>
      </c>
      <c r="K2719" s="13" t="s">
        <v>3024</v>
      </c>
      <c r="L2719" s="13" t="s">
        <v>3024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  <c r="R2719" s="6">
        <v>0</v>
      </c>
      <c r="S2719" s="6">
        <v>0</v>
      </c>
      <c r="T2719" s="6">
        <v>0</v>
      </c>
      <c r="U2719" s="13" t="s">
        <v>3024</v>
      </c>
      <c r="V2719" s="6">
        <v>0</v>
      </c>
      <c r="W2719" s="6">
        <f t="shared" si="188"/>
        <v>0</v>
      </c>
      <c r="X2719" s="6">
        <v>0</v>
      </c>
      <c r="Y2719" s="15">
        <v>0</v>
      </c>
      <c r="Z2719" s="15">
        <v>0</v>
      </c>
      <c r="AA2719" s="15">
        <f t="shared" si="189"/>
        <v>0</v>
      </c>
      <c r="AB2719" s="1">
        <v>7014.2700000000023</v>
      </c>
      <c r="AC2719" s="13" t="s">
        <v>3024</v>
      </c>
      <c r="AD2719" s="1">
        <v>25375.640000000007</v>
      </c>
      <c r="AE2719" s="6">
        <v>24513.180000000004</v>
      </c>
      <c r="AF2719" s="15">
        <v>0</v>
      </c>
      <c r="AG2719" s="26">
        <v>7876.7300000000068</v>
      </c>
      <c r="AH2719" s="13" t="s">
        <v>3024</v>
      </c>
      <c r="AI2719" s="6">
        <v>0</v>
      </c>
      <c r="AJ2719" s="7"/>
      <c r="AK2719" s="4"/>
    </row>
    <row r="2720" spans="1:37" x14ac:dyDescent="0.25">
      <c r="A2720" s="1" t="s">
        <v>2526</v>
      </c>
      <c r="B2720" s="1">
        <v>66474.720000000001</v>
      </c>
      <c r="C2720" s="6">
        <f t="shared" si="186"/>
        <v>36317.599999999999</v>
      </c>
      <c r="D2720" s="6">
        <v>34689.379999999997</v>
      </c>
      <c r="E2720" s="6">
        <v>0</v>
      </c>
      <c r="F2720" s="6">
        <v>0</v>
      </c>
      <c r="G2720" s="6">
        <v>709.33</v>
      </c>
      <c r="H2720" s="6">
        <v>918.8900000000001</v>
      </c>
      <c r="I2720" s="1">
        <v>0</v>
      </c>
      <c r="J2720" s="6">
        <f t="shared" si="187"/>
        <v>102792.32000000001</v>
      </c>
      <c r="K2720" s="13" t="s">
        <v>3024</v>
      </c>
      <c r="L2720" s="13" t="s">
        <v>3024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13" t="s">
        <v>3024</v>
      </c>
      <c r="V2720" s="6">
        <v>0</v>
      </c>
      <c r="W2720" s="6">
        <f t="shared" si="188"/>
        <v>0</v>
      </c>
      <c r="X2720" s="6">
        <v>0</v>
      </c>
      <c r="Y2720" s="15">
        <v>0</v>
      </c>
      <c r="Z2720" s="15">
        <v>0</v>
      </c>
      <c r="AA2720" s="15">
        <f t="shared" si="189"/>
        <v>0</v>
      </c>
      <c r="AB2720" s="1">
        <v>26555.30000000001</v>
      </c>
      <c r="AC2720" s="13" t="s">
        <v>3024</v>
      </c>
      <c r="AD2720" s="1">
        <v>78981.209999999992</v>
      </c>
      <c r="AE2720" s="6">
        <v>69413.139999999985</v>
      </c>
      <c r="AF2720" s="15">
        <v>0</v>
      </c>
      <c r="AG2720" s="26">
        <v>36123.370000000024</v>
      </c>
      <c r="AH2720" s="13" t="s">
        <v>3024</v>
      </c>
      <c r="AI2720" s="6">
        <v>0</v>
      </c>
      <c r="AJ2720" s="7"/>
      <c r="AK2720" s="4"/>
    </row>
    <row r="2721" spans="1:37" x14ac:dyDescent="0.25">
      <c r="A2721" s="1" t="s">
        <v>2915</v>
      </c>
      <c r="B2721" s="1">
        <v>50839.53</v>
      </c>
      <c r="C2721" s="6">
        <f t="shared" si="186"/>
        <v>26322.239999999998</v>
      </c>
      <c r="D2721" s="6">
        <v>25803.1</v>
      </c>
      <c r="E2721" s="6">
        <v>0</v>
      </c>
      <c r="F2721" s="6">
        <v>0</v>
      </c>
      <c r="G2721" s="6">
        <v>519.14</v>
      </c>
      <c r="H2721" s="6">
        <v>0</v>
      </c>
      <c r="I2721" s="1">
        <v>0</v>
      </c>
      <c r="J2721" s="6">
        <f t="shared" si="187"/>
        <v>77161.76999999999</v>
      </c>
      <c r="K2721" s="13" t="s">
        <v>3024</v>
      </c>
      <c r="L2721" s="13" t="s">
        <v>3024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13" t="s">
        <v>3024</v>
      </c>
      <c r="V2721" s="6">
        <v>0</v>
      </c>
      <c r="W2721" s="6">
        <f t="shared" si="188"/>
        <v>0</v>
      </c>
      <c r="X2721" s="6">
        <v>0</v>
      </c>
      <c r="Y2721" s="15">
        <v>0</v>
      </c>
      <c r="Z2721" s="15">
        <v>0</v>
      </c>
      <c r="AA2721" s="15">
        <f t="shared" si="189"/>
        <v>0</v>
      </c>
      <c r="AB2721" s="1">
        <v>52689.180000000008</v>
      </c>
      <c r="AC2721" s="13" t="s">
        <v>3024</v>
      </c>
      <c r="AD2721" s="1">
        <v>113428.18000000004</v>
      </c>
      <c r="AE2721" s="6">
        <v>52333.439999999995</v>
      </c>
      <c r="AF2721" s="15">
        <v>0</v>
      </c>
      <c r="AG2721" s="26">
        <v>113783.92000000006</v>
      </c>
      <c r="AH2721" s="13" t="s">
        <v>3024</v>
      </c>
      <c r="AI2721" s="6">
        <v>0</v>
      </c>
      <c r="AJ2721" s="7"/>
      <c r="AK2721" s="4"/>
    </row>
    <row r="2722" spans="1:37" x14ac:dyDescent="0.25">
      <c r="A2722" s="1" t="s">
        <v>2527</v>
      </c>
      <c r="B2722" s="1">
        <v>120425.40999999999</v>
      </c>
      <c r="C2722" s="6">
        <f t="shared" si="186"/>
        <v>62145.7</v>
      </c>
      <c r="D2722" s="6">
        <v>60289.85</v>
      </c>
      <c r="E2722" s="6">
        <v>0</v>
      </c>
      <c r="F2722" s="6">
        <v>0</v>
      </c>
      <c r="G2722" s="6">
        <v>1255.25</v>
      </c>
      <c r="H2722" s="6">
        <v>600.6</v>
      </c>
      <c r="I2722" s="1">
        <v>0</v>
      </c>
      <c r="J2722" s="6">
        <f t="shared" si="187"/>
        <v>182571.11</v>
      </c>
      <c r="K2722" s="13" t="s">
        <v>3024</v>
      </c>
      <c r="L2722" s="13" t="s">
        <v>3024</v>
      </c>
      <c r="M2722" s="6">
        <v>0</v>
      </c>
      <c r="N2722" s="6">
        <v>0</v>
      </c>
      <c r="O2722" s="6">
        <v>0</v>
      </c>
      <c r="P2722" s="6">
        <v>0</v>
      </c>
      <c r="Q2722" s="6">
        <v>0</v>
      </c>
      <c r="R2722" s="6">
        <v>0</v>
      </c>
      <c r="S2722" s="6">
        <v>0</v>
      </c>
      <c r="T2722" s="6">
        <v>0</v>
      </c>
      <c r="U2722" s="13" t="s">
        <v>3024</v>
      </c>
      <c r="V2722" s="6">
        <v>0</v>
      </c>
      <c r="W2722" s="6">
        <f t="shared" si="188"/>
        <v>0</v>
      </c>
      <c r="X2722" s="6">
        <v>0</v>
      </c>
      <c r="Y2722" s="15">
        <v>0</v>
      </c>
      <c r="Z2722" s="15">
        <v>0</v>
      </c>
      <c r="AA2722" s="15">
        <f t="shared" si="189"/>
        <v>0</v>
      </c>
      <c r="AB2722" s="1">
        <v>37883.690000000024</v>
      </c>
      <c r="AC2722" s="13" t="s">
        <v>3024</v>
      </c>
      <c r="AD2722" s="1">
        <v>136647.93000000002</v>
      </c>
      <c r="AE2722" s="6">
        <v>121908.18000000001</v>
      </c>
      <c r="AF2722" s="15">
        <v>0</v>
      </c>
      <c r="AG2722" s="26">
        <v>52623.440000000039</v>
      </c>
      <c r="AH2722" s="13" t="s">
        <v>3024</v>
      </c>
      <c r="AI2722" s="6">
        <v>0</v>
      </c>
      <c r="AJ2722" s="7"/>
      <c r="AK2722" s="4"/>
    </row>
    <row r="2723" spans="1:37" x14ac:dyDescent="0.25">
      <c r="A2723" s="1" t="s">
        <v>2916</v>
      </c>
      <c r="B2723" s="1">
        <v>30499.119999999992</v>
      </c>
      <c r="C2723" s="6">
        <f t="shared" si="186"/>
        <v>10986.449999999999</v>
      </c>
      <c r="D2723" s="6">
        <v>10679.189999999999</v>
      </c>
      <c r="E2723" s="6">
        <v>0</v>
      </c>
      <c r="F2723" s="6">
        <v>0</v>
      </c>
      <c r="G2723" s="6">
        <v>307.26</v>
      </c>
      <c r="H2723" s="6">
        <v>0</v>
      </c>
      <c r="I2723" s="1">
        <v>0</v>
      </c>
      <c r="J2723" s="6">
        <f t="shared" si="187"/>
        <v>41485.569999999992</v>
      </c>
      <c r="K2723" s="13" t="s">
        <v>3024</v>
      </c>
      <c r="L2723" s="13" t="s">
        <v>3024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13" t="s">
        <v>3024</v>
      </c>
      <c r="V2723" s="6">
        <v>0</v>
      </c>
      <c r="W2723" s="6">
        <f t="shared" si="188"/>
        <v>0</v>
      </c>
      <c r="X2723" s="6">
        <v>0</v>
      </c>
      <c r="Y2723" s="15">
        <v>0</v>
      </c>
      <c r="Z2723" s="15">
        <v>0</v>
      </c>
      <c r="AA2723" s="15">
        <f t="shared" si="189"/>
        <v>0</v>
      </c>
      <c r="AB2723" s="1">
        <v>21538.140000000029</v>
      </c>
      <c r="AC2723" s="13" t="s">
        <v>3024</v>
      </c>
      <c r="AD2723" s="1">
        <v>52834.260000000038</v>
      </c>
      <c r="AE2723" s="6">
        <v>27310.55</v>
      </c>
      <c r="AF2723" s="15">
        <v>0</v>
      </c>
      <c r="AG2723" s="26">
        <v>47061.850000000071</v>
      </c>
      <c r="AH2723" s="13" t="s">
        <v>3024</v>
      </c>
      <c r="AI2723" s="6">
        <v>0</v>
      </c>
      <c r="AJ2723" s="7"/>
      <c r="AK2723" s="4"/>
    </row>
    <row r="2724" spans="1:37" x14ac:dyDescent="0.25">
      <c r="A2724" s="1" t="s">
        <v>2528</v>
      </c>
      <c r="B2724" s="1">
        <v>117530.49999999997</v>
      </c>
      <c r="C2724" s="6">
        <f t="shared" si="186"/>
        <v>74818.600000000006</v>
      </c>
      <c r="D2724" s="6">
        <v>64018.33</v>
      </c>
      <c r="E2724" s="6">
        <v>0</v>
      </c>
      <c r="F2724" s="6">
        <v>0</v>
      </c>
      <c r="G2724" s="6">
        <v>1270.92</v>
      </c>
      <c r="H2724" s="6">
        <v>9529.3500000000022</v>
      </c>
      <c r="I2724" s="1">
        <v>0</v>
      </c>
      <c r="J2724" s="6">
        <f t="shared" si="187"/>
        <v>192349.09999999998</v>
      </c>
      <c r="K2724" s="13" t="s">
        <v>3024</v>
      </c>
      <c r="L2724" s="13" t="s">
        <v>3024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13" t="s">
        <v>3024</v>
      </c>
      <c r="V2724" s="6">
        <v>0</v>
      </c>
      <c r="W2724" s="6">
        <f t="shared" si="188"/>
        <v>0</v>
      </c>
      <c r="X2724" s="6">
        <v>0</v>
      </c>
      <c r="Y2724" s="15">
        <v>0</v>
      </c>
      <c r="Z2724" s="15">
        <v>0</v>
      </c>
      <c r="AA2724" s="15">
        <f t="shared" si="189"/>
        <v>0</v>
      </c>
      <c r="AB2724" s="1">
        <v>41241.490000000005</v>
      </c>
      <c r="AC2724" s="13" t="s">
        <v>3024</v>
      </c>
      <c r="AD2724" s="1">
        <v>180192.76</v>
      </c>
      <c r="AE2724" s="6">
        <v>122797.40999999999</v>
      </c>
      <c r="AF2724" s="15">
        <v>0</v>
      </c>
      <c r="AG2724" s="26">
        <v>98636.840000000026</v>
      </c>
      <c r="AH2724" s="13" t="s">
        <v>3024</v>
      </c>
      <c r="AI2724" s="6">
        <v>0</v>
      </c>
      <c r="AJ2724" s="7"/>
      <c r="AK2724" s="4"/>
    </row>
    <row r="2725" spans="1:37" x14ac:dyDescent="0.25">
      <c r="A2725" s="1" t="s">
        <v>2529</v>
      </c>
      <c r="B2725" s="1">
        <v>158928.65999999997</v>
      </c>
      <c r="C2725" s="6">
        <f t="shared" si="186"/>
        <v>84260.81</v>
      </c>
      <c r="D2725" s="6">
        <v>80551.839999999997</v>
      </c>
      <c r="E2725" s="6">
        <v>0</v>
      </c>
      <c r="F2725" s="6">
        <v>0</v>
      </c>
      <c r="G2725" s="6">
        <v>1670.02</v>
      </c>
      <c r="H2725" s="6">
        <v>2038.9499999999998</v>
      </c>
      <c r="I2725" s="1">
        <v>0</v>
      </c>
      <c r="J2725" s="6">
        <f t="shared" si="187"/>
        <v>243189.46999999997</v>
      </c>
      <c r="K2725" s="13" t="s">
        <v>3024</v>
      </c>
      <c r="L2725" s="13" t="s">
        <v>3024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13" t="s">
        <v>3024</v>
      </c>
      <c r="V2725" s="6">
        <v>0</v>
      </c>
      <c r="W2725" s="6">
        <f t="shared" si="188"/>
        <v>0</v>
      </c>
      <c r="X2725" s="6">
        <v>0</v>
      </c>
      <c r="Y2725" s="15">
        <v>0</v>
      </c>
      <c r="Z2725" s="15">
        <v>0</v>
      </c>
      <c r="AA2725" s="15">
        <f t="shared" si="189"/>
        <v>0</v>
      </c>
      <c r="AB2725" s="1">
        <v>48728.330000000031</v>
      </c>
      <c r="AC2725" s="13" t="s">
        <v>3024</v>
      </c>
      <c r="AD2725" s="1">
        <v>181597.56</v>
      </c>
      <c r="AE2725" s="6">
        <v>162667.07</v>
      </c>
      <c r="AF2725" s="15">
        <v>0</v>
      </c>
      <c r="AG2725" s="26">
        <v>67658.820000000022</v>
      </c>
      <c r="AH2725" s="13" t="s">
        <v>3024</v>
      </c>
      <c r="AI2725" s="6">
        <v>0</v>
      </c>
      <c r="AJ2725" s="7"/>
      <c r="AK2725" s="4"/>
    </row>
    <row r="2726" spans="1:37" x14ac:dyDescent="0.25">
      <c r="A2726" s="1" t="s">
        <v>2530</v>
      </c>
      <c r="B2726" s="1">
        <v>57873.090000000011</v>
      </c>
      <c r="C2726" s="6">
        <f t="shared" si="186"/>
        <v>29064.43</v>
      </c>
      <c r="D2726" s="6">
        <v>27985.97</v>
      </c>
      <c r="E2726" s="6">
        <v>0</v>
      </c>
      <c r="F2726" s="6">
        <v>0</v>
      </c>
      <c r="G2726" s="6">
        <v>594.86</v>
      </c>
      <c r="H2726" s="6">
        <v>483.6</v>
      </c>
      <c r="I2726" s="1">
        <v>0</v>
      </c>
      <c r="J2726" s="6">
        <f t="shared" si="187"/>
        <v>86937.520000000019</v>
      </c>
      <c r="K2726" s="13" t="s">
        <v>3024</v>
      </c>
      <c r="L2726" s="13" t="s">
        <v>3024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  <c r="R2726" s="6">
        <v>0</v>
      </c>
      <c r="S2726" s="6">
        <v>0</v>
      </c>
      <c r="T2726" s="6">
        <v>0</v>
      </c>
      <c r="U2726" s="13" t="s">
        <v>3024</v>
      </c>
      <c r="V2726" s="6">
        <v>0</v>
      </c>
      <c r="W2726" s="6">
        <f t="shared" si="188"/>
        <v>0</v>
      </c>
      <c r="X2726" s="6">
        <v>0</v>
      </c>
      <c r="Y2726" s="15">
        <v>0</v>
      </c>
      <c r="Z2726" s="15">
        <v>0</v>
      </c>
      <c r="AA2726" s="15">
        <f t="shared" si="189"/>
        <v>0</v>
      </c>
      <c r="AB2726" s="1">
        <v>18917.41</v>
      </c>
      <c r="AC2726" s="13" t="s">
        <v>3024</v>
      </c>
      <c r="AD2726" s="1">
        <v>68071.819999999992</v>
      </c>
      <c r="AE2726" s="6">
        <v>60346.869999999995</v>
      </c>
      <c r="AF2726" s="15">
        <v>0</v>
      </c>
      <c r="AG2726" s="26">
        <v>26642.36</v>
      </c>
      <c r="AH2726" s="13" t="s">
        <v>3024</v>
      </c>
      <c r="AI2726" s="6">
        <v>0</v>
      </c>
      <c r="AJ2726" s="7"/>
      <c r="AK2726" s="4"/>
    </row>
    <row r="2727" spans="1:37" x14ac:dyDescent="0.25">
      <c r="A2727" s="1" t="s">
        <v>2531</v>
      </c>
      <c r="B2727" s="1">
        <v>91606.54</v>
      </c>
      <c r="C2727" s="6">
        <f t="shared" si="186"/>
        <v>47840.240000000005</v>
      </c>
      <c r="D2727" s="6">
        <v>45596.990000000005</v>
      </c>
      <c r="E2727" s="6">
        <v>0</v>
      </c>
      <c r="F2727" s="6">
        <v>0</v>
      </c>
      <c r="G2727" s="6">
        <v>957.75</v>
      </c>
      <c r="H2727" s="6">
        <v>1285.5</v>
      </c>
      <c r="I2727" s="1">
        <v>0</v>
      </c>
      <c r="J2727" s="6">
        <f t="shared" si="187"/>
        <v>139446.78</v>
      </c>
      <c r="K2727" s="13" t="s">
        <v>3024</v>
      </c>
      <c r="L2727" s="13" t="s">
        <v>3024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  <c r="R2727" s="6">
        <v>0</v>
      </c>
      <c r="S2727" s="6">
        <v>0</v>
      </c>
      <c r="T2727" s="6">
        <v>0</v>
      </c>
      <c r="U2727" s="13" t="s">
        <v>3024</v>
      </c>
      <c r="V2727" s="6">
        <v>0</v>
      </c>
      <c r="W2727" s="6">
        <f t="shared" si="188"/>
        <v>0</v>
      </c>
      <c r="X2727" s="6">
        <v>0</v>
      </c>
      <c r="Y2727" s="15">
        <v>0</v>
      </c>
      <c r="Z2727" s="15">
        <v>0</v>
      </c>
      <c r="AA2727" s="15">
        <f t="shared" si="189"/>
        <v>0</v>
      </c>
      <c r="AB2727" s="1">
        <v>47030.909999999989</v>
      </c>
      <c r="AC2727" s="13" t="s">
        <v>3024</v>
      </c>
      <c r="AD2727" s="1">
        <v>126708.68000000001</v>
      </c>
      <c r="AE2727" s="6">
        <v>99139.360000000015</v>
      </c>
      <c r="AF2727" s="15">
        <v>0</v>
      </c>
      <c r="AG2727" s="26">
        <v>74600.229999999981</v>
      </c>
      <c r="AH2727" s="13" t="s">
        <v>3024</v>
      </c>
      <c r="AI2727" s="6">
        <v>0</v>
      </c>
      <c r="AJ2727" s="7"/>
      <c r="AK2727" s="4"/>
    </row>
    <row r="2728" spans="1:37" x14ac:dyDescent="0.25">
      <c r="A2728" s="1" t="s">
        <v>2532</v>
      </c>
      <c r="B2728" s="1">
        <v>59243.260000000024</v>
      </c>
      <c r="C2728" s="6">
        <f t="shared" si="186"/>
        <v>34311.370000000003</v>
      </c>
      <c r="D2728" s="6">
        <v>31591.83</v>
      </c>
      <c r="E2728" s="6">
        <v>0</v>
      </c>
      <c r="F2728" s="6">
        <v>0</v>
      </c>
      <c r="G2728" s="6">
        <v>615.89</v>
      </c>
      <c r="H2728" s="6">
        <v>2103.65</v>
      </c>
      <c r="I2728" s="1">
        <v>0</v>
      </c>
      <c r="J2728" s="6">
        <f t="shared" si="187"/>
        <v>93554.630000000034</v>
      </c>
      <c r="K2728" s="13" t="s">
        <v>3024</v>
      </c>
      <c r="L2728" s="13" t="s">
        <v>3024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13" t="s">
        <v>3024</v>
      </c>
      <c r="V2728" s="6">
        <v>0</v>
      </c>
      <c r="W2728" s="6">
        <f t="shared" si="188"/>
        <v>0</v>
      </c>
      <c r="X2728" s="6">
        <v>0</v>
      </c>
      <c r="Y2728" s="15">
        <v>0</v>
      </c>
      <c r="Z2728" s="15">
        <v>0</v>
      </c>
      <c r="AA2728" s="15">
        <f t="shared" si="189"/>
        <v>0</v>
      </c>
      <c r="AB2728" s="1">
        <v>22077.880000000016</v>
      </c>
      <c r="AC2728" s="13" t="s">
        <v>3024</v>
      </c>
      <c r="AD2728" s="1">
        <v>69997.77</v>
      </c>
      <c r="AE2728" s="6">
        <v>62756.310000000012</v>
      </c>
      <c r="AF2728" s="15">
        <v>0</v>
      </c>
      <c r="AG2728" s="26">
        <v>29319.340000000018</v>
      </c>
      <c r="AH2728" s="13" t="s">
        <v>3024</v>
      </c>
      <c r="AI2728" s="6">
        <v>0</v>
      </c>
      <c r="AJ2728" s="7"/>
      <c r="AK2728" s="4"/>
    </row>
    <row r="2729" spans="1:37" x14ac:dyDescent="0.25">
      <c r="A2729" s="1" t="s">
        <v>2533</v>
      </c>
      <c r="B2729" s="1">
        <v>59499.929999999993</v>
      </c>
      <c r="C2729" s="6">
        <f t="shared" si="186"/>
        <v>31214.390000000003</v>
      </c>
      <c r="D2729" s="6">
        <v>30126.570000000003</v>
      </c>
      <c r="E2729" s="6">
        <v>0</v>
      </c>
      <c r="F2729" s="6">
        <v>0</v>
      </c>
      <c r="G2729" s="6">
        <v>619.66999999999996</v>
      </c>
      <c r="H2729" s="6">
        <v>468.15</v>
      </c>
      <c r="I2729" s="1">
        <v>0</v>
      </c>
      <c r="J2729" s="6">
        <f t="shared" si="187"/>
        <v>90714.319999999992</v>
      </c>
      <c r="K2729" s="13" t="s">
        <v>3024</v>
      </c>
      <c r="L2729" s="13" t="s">
        <v>3024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13" t="s">
        <v>3024</v>
      </c>
      <c r="V2729" s="6">
        <v>0</v>
      </c>
      <c r="W2729" s="6">
        <f t="shared" si="188"/>
        <v>0</v>
      </c>
      <c r="X2729" s="6">
        <v>0</v>
      </c>
      <c r="Y2729" s="15">
        <v>0</v>
      </c>
      <c r="Z2729" s="15">
        <v>0</v>
      </c>
      <c r="AA2729" s="15">
        <f t="shared" si="189"/>
        <v>0</v>
      </c>
      <c r="AB2729" s="1">
        <v>24632.000000000025</v>
      </c>
      <c r="AC2729" s="13" t="s">
        <v>3024</v>
      </c>
      <c r="AD2729" s="1">
        <v>70899.470000000016</v>
      </c>
      <c r="AE2729" s="6">
        <v>62816.93</v>
      </c>
      <c r="AF2729" s="15">
        <v>0</v>
      </c>
      <c r="AG2729" s="26">
        <v>32714.540000000048</v>
      </c>
      <c r="AH2729" s="13" t="s">
        <v>3024</v>
      </c>
      <c r="AI2729" s="6">
        <v>0</v>
      </c>
      <c r="AJ2729" s="7"/>
      <c r="AK2729" s="4"/>
    </row>
    <row r="2730" spans="1:37" x14ac:dyDescent="0.25">
      <c r="A2730" s="1" t="s">
        <v>2534</v>
      </c>
      <c r="B2730" s="1">
        <v>64043.579999999994</v>
      </c>
      <c r="C2730" s="6">
        <f t="shared" si="186"/>
        <v>33967.030000000006</v>
      </c>
      <c r="D2730" s="6">
        <v>31319.490000000005</v>
      </c>
      <c r="E2730" s="6">
        <v>0</v>
      </c>
      <c r="F2730" s="6">
        <v>0</v>
      </c>
      <c r="G2730" s="6">
        <v>669.89</v>
      </c>
      <c r="H2730" s="6">
        <v>1977.6499999999999</v>
      </c>
      <c r="I2730" s="1">
        <v>0</v>
      </c>
      <c r="J2730" s="6">
        <f t="shared" si="187"/>
        <v>98010.61</v>
      </c>
      <c r="K2730" s="13" t="s">
        <v>3024</v>
      </c>
      <c r="L2730" s="13" t="s">
        <v>3024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0</v>
      </c>
      <c r="U2730" s="13" t="s">
        <v>3024</v>
      </c>
      <c r="V2730" s="6">
        <v>0</v>
      </c>
      <c r="W2730" s="6">
        <f t="shared" si="188"/>
        <v>0</v>
      </c>
      <c r="X2730" s="6">
        <v>0</v>
      </c>
      <c r="Y2730" s="15">
        <v>0</v>
      </c>
      <c r="Z2730" s="15">
        <v>0</v>
      </c>
      <c r="AA2730" s="15">
        <f t="shared" si="189"/>
        <v>0</v>
      </c>
      <c r="AB2730" s="1">
        <v>16110.610000000006</v>
      </c>
      <c r="AC2730" s="13" t="s">
        <v>3024</v>
      </c>
      <c r="AD2730" s="1">
        <v>65467.259999999987</v>
      </c>
      <c r="AE2730" s="6">
        <v>66242.44</v>
      </c>
      <c r="AF2730" s="15">
        <v>0</v>
      </c>
      <c r="AG2730" s="26">
        <v>15335.429999999995</v>
      </c>
      <c r="AH2730" s="13" t="s">
        <v>3024</v>
      </c>
      <c r="AI2730" s="6">
        <v>0</v>
      </c>
      <c r="AJ2730" s="7"/>
      <c r="AK2730" s="4"/>
    </row>
    <row r="2731" spans="1:37" x14ac:dyDescent="0.25">
      <c r="A2731" s="1" t="s">
        <v>2535</v>
      </c>
      <c r="B2731" s="1">
        <v>66685.66</v>
      </c>
      <c r="C2731" s="6">
        <f t="shared" si="186"/>
        <v>35797.909999999996</v>
      </c>
      <c r="D2731" s="6">
        <v>33432.839999999997</v>
      </c>
      <c r="E2731" s="6">
        <v>0</v>
      </c>
      <c r="F2731" s="6">
        <v>0</v>
      </c>
      <c r="G2731" s="6">
        <v>700.31000000000006</v>
      </c>
      <c r="H2731" s="6">
        <v>1664.76</v>
      </c>
      <c r="I2731" s="1">
        <v>0</v>
      </c>
      <c r="J2731" s="6">
        <f t="shared" si="187"/>
        <v>102483.57</v>
      </c>
      <c r="K2731" s="13" t="s">
        <v>3024</v>
      </c>
      <c r="L2731" s="13" t="s">
        <v>3024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13" t="s">
        <v>3024</v>
      </c>
      <c r="V2731" s="6">
        <v>0</v>
      </c>
      <c r="W2731" s="6">
        <f t="shared" si="188"/>
        <v>0</v>
      </c>
      <c r="X2731" s="6">
        <v>0</v>
      </c>
      <c r="Y2731" s="15">
        <v>0</v>
      </c>
      <c r="Z2731" s="15">
        <v>0</v>
      </c>
      <c r="AA2731" s="15">
        <f t="shared" si="189"/>
        <v>0</v>
      </c>
      <c r="AB2731" s="1">
        <v>13661.02000000001</v>
      </c>
      <c r="AC2731" s="13" t="s">
        <v>3024</v>
      </c>
      <c r="AD2731" s="1">
        <v>70429.000000000015</v>
      </c>
      <c r="AE2731" s="6">
        <v>65188.06</v>
      </c>
      <c r="AF2731" s="15">
        <v>0</v>
      </c>
      <c r="AG2731" s="26">
        <v>18901.960000000028</v>
      </c>
      <c r="AH2731" s="13" t="s">
        <v>3024</v>
      </c>
      <c r="AI2731" s="6">
        <v>0</v>
      </c>
      <c r="AJ2731" s="7"/>
      <c r="AK2731" s="4"/>
    </row>
    <row r="2732" spans="1:37" x14ac:dyDescent="0.25">
      <c r="A2732" s="1" t="s">
        <v>2536</v>
      </c>
      <c r="B2732" s="1">
        <v>29830.430000000004</v>
      </c>
      <c r="C2732" s="6">
        <f t="shared" si="186"/>
        <v>14579.76</v>
      </c>
      <c r="D2732" s="6">
        <v>13504.750000000002</v>
      </c>
      <c r="E2732" s="6">
        <v>0</v>
      </c>
      <c r="F2732" s="6">
        <v>0</v>
      </c>
      <c r="G2732" s="6">
        <v>304.20999999999998</v>
      </c>
      <c r="H2732" s="6">
        <v>770.8</v>
      </c>
      <c r="I2732" s="1">
        <v>0</v>
      </c>
      <c r="J2732" s="6">
        <f t="shared" si="187"/>
        <v>44410.19</v>
      </c>
      <c r="K2732" s="13" t="s">
        <v>3024</v>
      </c>
      <c r="L2732" s="13" t="s">
        <v>3024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13" t="s">
        <v>3024</v>
      </c>
      <c r="V2732" s="6">
        <v>0</v>
      </c>
      <c r="W2732" s="6">
        <f t="shared" si="188"/>
        <v>0</v>
      </c>
      <c r="X2732" s="6">
        <v>0</v>
      </c>
      <c r="Y2732" s="15">
        <v>0</v>
      </c>
      <c r="Z2732" s="15">
        <v>0</v>
      </c>
      <c r="AA2732" s="15">
        <f t="shared" si="189"/>
        <v>0</v>
      </c>
      <c r="AB2732" s="1">
        <v>9790.52</v>
      </c>
      <c r="AC2732" s="13" t="s">
        <v>3024</v>
      </c>
      <c r="AD2732" s="1">
        <v>36128.880000000005</v>
      </c>
      <c r="AE2732" s="6">
        <v>27327.190000000002</v>
      </c>
      <c r="AF2732" s="15">
        <v>0</v>
      </c>
      <c r="AG2732" s="26">
        <v>18592.21</v>
      </c>
      <c r="AH2732" s="13" t="s">
        <v>3024</v>
      </c>
      <c r="AI2732" s="6">
        <v>0</v>
      </c>
      <c r="AJ2732" s="7"/>
      <c r="AK2732" s="4"/>
    </row>
    <row r="2733" spans="1:37" x14ac:dyDescent="0.25">
      <c r="A2733" s="1" t="s">
        <v>2537</v>
      </c>
      <c r="B2733" s="1">
        <v>34766.569999999992</v>
      </c>
      <c r="C2733" s="6">
        <f t="shared" si="186"/>
        <v>22590.42</v>
      </c>
      <c r="D2733" s="6">
        <v>21149.42</v>
      </c>
      <c r="E2733" s="6">
        <v>0</v>
      </c>
      <c r="F2733" s="6">
        <v>0</v>
      </c>
      <c r="G2733" s="6">
        <v>366.8</v>
      </c>
      <c r="H2733" s="6">
        <v>1074.2</v>
      </c>
      <c r="I2733" s="1">
        <v>0</v>
      </c>
      <c r="J2733" s="6">
        <f t="shared" si="187"/>
        <v>57356.989999999991</v>
      </c>
      <c r="K2733" s="13" t="s">
        <v>3024</v>
      </c>
      <c r="L2733" s="13" t="s">
        <v>3024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13" t="s">
        <v>3024</v>
      </c>
      <c r="V2733" s="6">
        <v>0</v>
      </c>
      <c r="W2733" s="6">
        <f t="shared" si="188"/>
        <v>0</v>
      </c>
      <c r="X2733" s="6">
        <v>0</v>
      </c>
      <c r="Y2733" s="15">
        <v>0</v>
      </c>
      <c r="Z2733" s="15">
        <v>0</v>
      </c>
      <c r="AA2733" s="15">
        <f t="shared" si="189"/>
        <v>0</v>
      </c>
      <c r="AB2733" s="1">
        <v>11730.52</v>
      </c>
      <c r="AC2733" s="13" t="s">
        <v>3024</v>
      </c>
      <c r="AD2733" s="1">
        <v>37170.979999999996</v>
      </c>
      <c r="AE2733" s="6">
        <v>39809.269999999997</v>
      </c>
      <c r="AF2733" s="15">
        <v>0</v>
      </c>
      <c r="AG2733" s="26">
        <v>9092.2300000000014</v>
      </c>
      <c r="AH2733" s="13" t="s">
        <v>3024</v>
      </c>
      <c r="AI2733" s="6">
        <v>0</v>
      </c>
      <c r="AJ2733" s="7"/>
      <c r="AK2733" s="4"/>
    </row>
    <row r="2734" spans="1:37" x14ac:dyDescent="0.25">
      <c r="A2734" s="1" t="s">
        <v>2538</v>
      </c>
      <c r="B2734" s="1">
        <v>72210.76999999999</v>
      </c>
      <c r="C2734" s="6">
        <f t="shared" si="186"/>
        <v>42408.37</v>
      </c>
      <c r="D2734" s="6">
        <v>40405.320000000007</v>
      </c>
      <c r="E2734" s="6">
        <v>0</v>
      </c>
      <c r="F2734" s="6">
        <v>0</v>
      </c>
      <c r="G2734" s="6">
        <v>767.95</v>
      </c>
      <c r="H2734" s="6">
        <v>1235.0999999999999</v>
      </c>
      <c r="I2734" s="1">
        <v>0</v>
      </c>
      <c r="J2734" s="6">
        <f t="shared" si="187"/>
        <v>114619.13999999998</v>
      </c>
      <c r="K2734" s="13" t="s">
        <v>3024</v>
      </c>
      <c r="L2734" s="13" t="s">
        <v>3024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13" t="s">
        <v>3024</v>
      </c>
      <c r="V2734" s="6">
        <v>0</v>
      </c>
      <c r="W2734" s="6">
        <f t="shared" si="188"/>
        <v>0</v>
      </c>
      <c r="X2734" s="6">
        <v>0</v>
      </c>
      <c r="Y2734" s="15">
        <v>0</v>
      </c>
      <c r="Z2734" s="15">
        <v>0</v>
      </c>
      <c r="AA2734" s="15">
        <f t="shared" si="189"/>
        <v>0</v>
      </c>
      <c r="AB2734" s="1">
        <v>25765.110000000015</v>
      </c>
      <c r="AC2734" s="13" t="s">
        <v>3024</v>
      </c>
      <c r="AD2734" s="1">
        <v>88511.760000000009</v>
      </c>
      <c r="AE2734" s="6">
        <v>78927.44</v>
      </c>
      <c r="AF2734" s="15">
        <v>0</v>
      </c>
      <c r="AG2734" s="26">
        <v>35349.430000000015</v>
      </c>
      <c r="AH2734" s="13" t="s">
        <v>3024</v>
      </c>
      <c r="AI2734" s="6">
        <v>0</v>
      </c>
      <c r="AJ2734" s="7"/>
      <c r="AK2734" s="4"/>
    </row>
    <row r="2735" spans="1:37" x14ac:dyDescent="0.25">
      <c r="A2735" s="1" t="s">
        <v>2539</v>
      </c>
      <c r="B2735" s="1">
        <v>60563.740000000005</v>
      </c>
      <c r="C2735" s="6">
        <f t="shared" si="186"/>
        <v>42905.38</v>
      </c>
      <c r="D2735" s="6">
        <v>39474.949999999997</v>
      </c>
      <c r="E2735" s="6">
        <v>0</v>
      </c>
      <c r="F2735" s="6">
        <v>0</v>
      </c>
      <c r="G2735" s="6">
        <v>653.67999999999995</v>
      </c>
      <c r="H2735" s="6">
        <v>2776.75</v>
      </c>
      <c r="I2735" s="1">
        <v>0</v>
      </c>
      <c r="J2735" s="6">
        <f t="shared" si="187"/>
        <v>103469.12</v>
      </c>
      <c r="K2735" s="13" t="s">
        <v>3024</v>
      </c>
      <c r="L2735" s="13" t="s">
        <v>3024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13" t="s">
        <v>3024</v>
      </c>
      <c r="V2735" s="6">
        <v>0</v>
      </c>
      <c r="W2735" s="6">
        <f t="shared" si="188"/>
        <v>0</v>
      </c>
      <c r="X2735" s="6">
        <v>0</v>
      </c>
      <c r="Y2735" s="15">
        <v>0</v>
      </c>
      <c r="Z2735" s="15">
        <v>0</v>
      </c>
      <c r="AA2735" s="15">
        <f t="shared" si="189"/>
        <v>0</v>
      </c>
      <c r="AB2735" s="1">
        <v>24675.750000000004</v>
      </c>
      <c r="AC2735" s="13" t="s">
        <v>3024</v>
      </c>
      <c r="AD2735" s="1">
        <v>76330.700000000012</v>
      </c>
      <c r="AE2735" s="6">
        <v>68014.299999999988</v>
      </c>
      <c r="AF2735" s="15">
        <v>0</v>
      </c>
      <c r="AG2735" s="26">
        <v>32992.150000000023</v>
      </c>
      <c r="AH2735" s="13" t="s">
        <v>3024</v>
      </c>
      <c r="AI2735" s="6">
        <v>0</v>
      </c>
      <c r="AJ2735" s="7"/>
      <c r="AK2735" s="4"/>
    </row>
    <row r="2736" spans="1:37" x14ac:dyDescent="0.25">
      <c r="A2736" s="1" t="s">
        <v>2540</v>
      </c>
      <c r="B2736" s="1">
        <v>71118.37</v>
      </c>
      <c r="C2736" s="6">
        <f t="shared" si="186"/>
        <v>36578.659999999996</v>
      </c>
      <c r="D2736" s="6">
        <v>35549.229999999996</v>
      </c>
      <c r="E2736" s="6">
        <v>0</v>
      </c>
      <c r="F2736" s="6">
        <v>0</v>
      </c>
      <c r="G2736" s="6">
        <v>746.22</v>
      </c>
      <c r="H2736" s="6">
        <v>283.20999999999998</v>
      </c>
      <c r="I2736" s="1">
        <v>0</v>
      </c>
      <c r="J2736" s="6">
        <f t="shared" si="187"/>
        <v>107697.03</v>
      </c>
      <c r="K2736" s="13" t="s">
        <v>3024</v>
      </c>
      <c r="L2736" s="13" t="s">
        <v>3024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13" t="s">
        <v>3024</v>
      </c>
      <c r="V2736" s="6">
        <v>0</v>
      </c>
      <c r="W2736" s="6">
        <f t="shared" si="188"/>
        <v>0</v>
      </c>
      <c r="X2736" s="6">
        <v>0</v>
      </c>
      <c r="Y2736" s="15">
        <v>0</v>
      </c>
      <c r="Z2736" s="15">
        <v>0</v>
      </c>
      <c r="AA2736" s="15">
        <f t="shared" si="189"/>
        <v>0</v>
      </c>
      <c r="AB2736" s="1">
        <v>24385.9</v>
      </c>
      <c r="AC2736" s="13" t="s">
        <v>3024</v>
      </c>
      <c r="AD2736" s="1">
        <v>82344.74000000002</v>
      </c>
      <c r="AE2736" s="6">
        <v>71516.159999999989</v>
      </c>
      <c r="AF2736" s="15">
        <v>0</v>
      </c>
      <c r="AG2736" s="26">
        <v>35214.480000000018</v>
      </c>
      <c r="AH2736" s="13" t="s">
        <v>3024</v>
      </c>
      <c r="AI2736" s="6">
        <v>0</v>
      </c>
      <c r="AJ2736" s="7"/>
      <c r="AK2736" s="4"/>
    </row>
    <row r="2737" spans="1:37" x14ac:dyDescent="0.25">
      <c r="A2737" s="1" t="s">
        <v>2541</v>
      </c>
      <c r="B2737" s="1">
        <v>143076.95000000001</v>
      </c>
      <c r="C2737" s="6">
        <f t="shared" si="186"/>
        <v>68583.389999999985</v>
      </c>
      <c r="D2737" s="6">
        <v>65728.789999999994</v>
      </c>
      <c r="E2737" s="6">
        <v>0</v>
      </c>
      <c r="F2737" s="6">
        <v>0</v>
      </c>
      <c r="G2737" s="6">
        <v>1456.26</v>
      </c>
      <c r="H2737" s="6">
        <v>1398.34</v>
      </c>
      <c r="I2737" s="1">
        <v>0</v>
      </c>
      <c r="J2737" s="6">
        <f t="shared" si="187"/>
        <v>211660.34</v>
      </c>
      <c r="K2737" s="13" t="s">
        <v>3024</v>
      </c>
      <c r="L2737" s="13" t="s">
        <v>3024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13" t="s">
        <v>3024</v>
      </c>
      <c r="V2737" s="6">
        <v>0</v>
      </c>
      <c r="W2737" s="6">
        <f t="shared" si="188"/>
        <v>0</v>
      </c>
      <c r="X2737" s="6">
        <v>0</v>
      </c>
      <c r="Y2737" s="15">
        <v>0</v>
      </c>
      <c r="Z2737" s="15">
        <v>0</v>
      </c>
      <c r="AA2737" s="15">
        <f t="shared" si="189"/>
        <v>0</v>
      </c>
      <c r="AB2737" s="1">
        <v>41108.510000000017</v>
      </c>
      <c r="AC2737" s="13" t="s">
        <v>3024</v>
      </c>
      <c r="AD2737" s="1">
        <v>157177.4800000001</v>
      </c>
      <c r="AE2737" s="6">
        <v>143999.46</v>
      </c>
      <c r="AF2737" s="15">
        <v>0</v>
      </c>
      <c r="AG2737" s="26">
        <v>54286.530000000101</v>
      </c>
      <c r="AH2737" s="13" t="s">
        <v>3024</v>
      </c>
      <c r="AI2737" s="6">
        <v>0</v>
      </c>
      <c r="AJ2737" s="7"/>
      <c r="AK2737" s="4"/>
    </row>
    <row r="2738" spans="1:37" x14ac:dyDescent="0.25">
      <c r="A2738" s="1" t="s">
        <v>2542</v>
      </c>
      <c r="B2738" s="1">
        <v>118128.65000000002</v>
      </c>
      <c r="C2738" s="6">
        <f t="shared" si="186"/>
        <v>65838.919999999984</v>
      </c>
      <c r="D2738" s="6">
        <v>62991.159999999989</v>
      </c>
      <c r="E2738" s="6">
        <v>0</v>
      </c>
      <c r="F2738" s="6">
        <v>0</v>
      </c>
      <c r="G2738" s="6">
        <v>1249.1000000000001</v>
      </c>
      <c r="H2738" s="6">
        <v>1598.6599999999999</v>
      </c>
      <c r="I2738" s="1">
        <v>0</v>
      </c>
      <c r="J2738" s="6">
        <f t="shared" si="187"/>
        <v>183967.57</v>
      </c>
      <c r="K2738" s="13" t="s">
        <v>3024</v>
      </c>
      <c r="L2738" s="13" t="s">
        <v>3024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0</v>
      </c>
      <c r="U2738" s="13" t="s">
        <v>3024</v>
      </c>
      <c r="V2738" s="6">
        <v>0</v>
      </c>
      <c r="W2738" s="6">
        <f t="shared" si="188"/>
        <v>0</v>
      </c>
      <c r="X2738" s="6">
        <v>0</v>
      </c>
      <c r="Y2738" s="15">
        <v>0</v>
      </c>
      <c r="Z2738" s="15">
        <v>0</v>
      </c>
      <c r="AA2738" s="15">
        <f t="shared" si="189"/>
        <v>0</v>
      </c>
      <c r="AB2738" s="1">
        <v>35467.490000000005</v>
      </c>
      <c r="AC2738" s="13" t="s">
        <v>3024</v>
      </c>
      <c r="AD2738" s="1">
        <v>153908.28000000003</v>
      </c>
      <c r="AE2738" s="6">
        <v>121110.78</v>
      </c>
      <c r="AF2738" s="15">
        <v>0</v>
      </c>
      <c r="AG2738" s="26">
        <v>68264.990000000034</v>
      </c>
      <c r="AH2738" s="13" t="s">
        <v>3024</v>
      </c>
      <c r="AI2738" s="6">
        <v>0</v>
      </c>
      <c r="AJ2738" s="7"/>
      <c r="AK2738" s="4"/>
    </row>
    <row r="2739" spans="1:37" x14ac:dyDescent="0.25">
      <c r="A2739" s="1" t="s">
        <v>2543</v>
      </c>
      <c r="B2739" s="1">
        <v>81281.98</v>
      </c>
      <c r="C2739" s="6">
        <f t="shared" si="186"/>
        <v>46691.93</v>
      </c>
      <c r="D2739" s="6">
        <v>43995.729999999996</v>
      </c>
      <c r="E2739" s="6">
        <v>0</v>
      </c>
      <c r="F2739" s="6">
        <v>0</v>
      </c>
      <c r="G2739" s="6">
        <v>862.05</v>
      </c>
      <c r="H2739" s="6">
        <v>1834.1499999999999</v>
      </c>
      <c r="I2739" s="1">
        <v>0</v>
      </c>
      <c r="J2739" s="6">
        <f t="shared" si="187"/>
        <v>127973.91</v>
      </c>
      <c r="K2739" s="13" t="s">
        <v>3024</v>
      </c>
      <c r="L2739" s="13" t="s">
        <v>3024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13" t="s">
        <v>3024</v>
      </c>
      <c r="V2739" s="6">
        <v>0</v>
      </c>
      <c r="W2739" s="6">
        <f t="shared" si="188"/>
        <v>0</v>
      </c>
      <c r="X2739" s="6">
        <v>0</v>
      </c>
      <c r="Y2739" s="15">
        <v>0</v>
      </c>
      <c r="Z2739" s="15">
        <v>0</v>
      </c>
      <c r="AA2739" s="15">
        <f t="shared" si="189"/>
        <v>0</v>
      </c>
      <c r="AB2739" s="1">
        <v>24023.399999999987</v>
      </c>
      <c r="AC2739" s="13" t="s">
        <v>3024</v>
      </c>
      <c r="AD2739" s="1">
        <v>94911.26999999996</v>
      </c>
      <c r="AE2739" s="6">
        <v>86204.58</v>
      </c>
      <c r="AF2739" s="15">
        <v>0</v>
      </c>
      <c r="AG2739" s="26">
        <v>32730.08999999996</v>
      </c>
      <c r="AH2739" s="13" t="s">
        <v>3024</v>
      </c>
      <c r="AI2739" s="6">
        <v>0</v>
      </c>
      <c r="AJ2739" s="7"/>
      <c r="AK2739" s="4"/>
    </row>
    <row r="2740" spans="1:37" x14ac:dyDescent="0.25">
      <c r="A2740" s="1" t="s">
        <v>2544</v>
      </c>
      <c r="B2740" s="1">
        <v>67661.489999999991</v>
      </c>
      <c r="C2740" s="6">
        <f t="shared" si="186"/>
        <v>48983.59</v>
      </c>
      <c r="D2740" s="6">
        <v>46345.84</v>
      </c>
      <c r="E2740" s="6">
        <v>0</v>
      </c>
      <c r="F2740" s="6">
        <v>0</v>
      </c>
      <c r="G2740" s="6">
        <v>749.59</v>
      </c>
      <c r="H2740" s="6">
        <v>1888.16</v>
      </c>
      <c r="I2740" s="1">
        <v>0</v>
      </c>
      <c r="J2740" s="6">
        <f t="shared" si="187"/>
        <v>116645.07999999999</v>
      </c>
      <c r="K2740" s="13" t="s">
        <v>3024</v>
      </c>
      <c r="L2740" s="13" t="s">
        <v>3024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0</v>
      </c>
      <c r="U2740" s="13" t="s">
        <v>3024</v>
      </c>
      <c r="V2740" s="6">
        <v>0</v>
      </c>
      <c r="W2740" s="6">
        <f t="shared" si="188"/>
        <v>0</v>
      </c>
      <c r="X2740" s="6">
        <v>0</v>
      </c>
      <c r="Y2740" s="15">
        <v>0</v>
      </c>
      <c r="Z2740" s="15">
        <v>0</v>
      </c>
      <c r="AA2740" s="15">
        <f t="shared" si="189"/>
        <v>0</v>
      </c>
      <c r="AB2740" s="1">
        <v>33421.429999999993</v>
      </c>
      <c r="AC2740" s="13" t="s">
        <v>3024</v>
      </c>
      <c r="AD2740" s="1">
        <v>101262.05999999997</v>
      </c>
      <c r="AE2740" s="6">
        <v>78952.23</v>
      </c>
      <c r="AF2740" s="15">
        <v>0</v>
      </c>
      <c r="AG2740" s="26">
        <v>55731.259999999973</v>
      </c>
      <c r="AH2740" s="13" t="s">
        <v>3024</v>
      </c>
      <c r="AI2740" s="6">
        <v>0</v>
      </c>
      <c r="AJ2740" s="7"/>
      <c r="AK2740" s="4"/>
    </row>
    <row r="2741" spans="1:37" x14ac:dyDescent="0.25">
      <c r="A2741" s="1" t="s">
        <v>2546</v>
      </c>
      <c r="B2741" s="1">
        <v>92486.410000000018</v>
      </c>
      <c r="C2741" s="6">
        <f t="shared" si="186"/>
        <v>58889.789999999994</v>
      </c>
      <c r="D2741" s="6">
        <v>55697.46</v>
      </c>
      <c r="E2741" s="6">
        <v>0</v>
      </c>
      <c r="F2741" s="6">
        <v>0</v>
      </c>
      <c r="G2741" s="6">
        <v>990.13</v>
      </c>
      <c r="H2741" s="6">
        <v>2202.1999999999998</v>
      </c>
      <c r="I2741" s="1">
        <v>0</v>
      </c>
      <c r="J2741" s="6">
        <f t="shared" si="187"/>
        <v>151376.20000000001</v>
      </c>
      <c r="K2741" s="13" t="s">
        <v>3024</v>
      </c>
      <c r="L2741" s="13" t="s">
        <v>3024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13" t="s">
        <v>3024</v>
      </c>
      <c r="V2741" s="6">
        <v>0</v>
      </c>
      <c r="W2741" s="6">
        <f t="shared" si="188"/>
        <v>0</v>
      </c>
      <c r="X2741" s="6">
        <v>0</v>
      </c>
      <c r="Y2741" s="15">
        <v>0</v>
      </c>
      <c r="Z2741" s="15">
        <v>0</v>
      </c>
      <c r="AA2741" s="15">
        <f t="shared" si="189"/>
        <v>0</v>
      </c>
      <c r="AB2741" s="1">
        <v>37355.640000000007</v>
      </c>
      <c r="AC2741" s="13" t="s">
        <v>3024</v>
      </c>
      <c r="AD2741" s="1">
        <v>107420.26000000001</v>
      </c>
      <c r="AE2741" s="6">
        <v>107637.68000000001</v>
      </c>
      <c r="AF2741" s="15">
        <v>0</v>
      </c>
      <c r="AG2741" s="26">
        <v>37138.22000000003</v>
      </c>
      <c r="AH2741" s="13" t="s">
        <v>3024</v>
      </c>
      <c r="AI2741" s="6">
        <v>0</v>
      </c>
      <c r="AJ2741" s="7"/>
      <c r="AK2741" s="4"/>
    </row>
    <row r="2742" spans="1:37" x14ac:dyDescent="0.25">
      <c r="A2742" s="1" t="s">
        <v>2547</v>
      </c>
      <c r="B2742" s="1">
        <v>30936.270000000008</v>
      </c>
      <c r="C2742" s="6">
        <f t="shared" si="186"/>
        <v>18453.3</v>
      </c>
      <c r="D2742" s="6">
        <v>16817.87</v>
      </c>
      <c r="E2742" s="6">
        <v>0</v>
      </c>
      <c r="F2742" s="6">
        <v>0</v>
      </c>
      <c r="G2742" s="6">
        <v>331.43</v>
      </c>
      <c r="H2742" s="6">
        <v>1304</v>
      </c>
      <c r="I2742" s="1">
        <v>0</v>
      </c>
      <c r="J2742" s="6">
        <f t="shared" si="187"/>
        <v>49389.570000000007</v>
      </c>
      <c r="K2742" s="13" t="s">
        <v>3024</v>
      </c>
      <c r="L2742" s="13" t="s">
        <v>3024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13" t="s">
        <v>3024</v>
      </c>
      <c r="V2742" s="6">
        <v>0</v>
      </c>
      <c r="W2742" s="6">
        <f t="shared" si="188"/>
        <v>0</v>
      </c>
      <c r="X2742" s="6">
        <v>0</v>
      </c>
      <c r="Y2742" s="15">
        <v>0</v>
      </c>
      <c r="Z2742" s="15">
        <v>0</v>
      </c>
      <c r="AA2742" s="15">
        <f t="shared" si="189"/>
        <v>0</v>
      </c>
      <c r="AB2742" s="1">
        <v>10098.069999999998</v>
      </c>
      <c r="AC2742" s="13" t="s">
        <v>3024</v>
      </c>
      <c r="AD2742" s="1">
        <v>39057.959999999985</v>
      </c>
      <c r="AE2742" s="6">
        <v>31607.46</v>
      </c>
      <c r="AF2742" s="15">
        <v>0</v>
      </c>
      <c r="AG2742" s="26">
        <v>17548.569999999985</v>
      </c>
      <c r="AH2742" s="13" t="s">
        <v>3024</v>
      </c>
      <c r="AI2742" s="6">
        <v>0</v>
      </c>
      <c r="AJ2742" s="7"/>
      <c r="AK2742" s="4"/>
    </row>
    <row r="2743" spans="1:37" x14ac:dyDescent="0.25">
      <c r="A2743" s="1" t="s">
        <v>2548</v>
      </c>
      <c r="B2743" s="1">
        <v>31381.550000000007</v>
      </c>
      <c r="C2743" s="6">
        <f t="shared" si="186"/>
        <v>18780.34</v>
      </c>
      <c r="D2743" s="6">
        <v>18448.580000000002</v>
      </c>
      <c r="E2743" s="6">
        <v>0</v>
      </c>
      <c r="F2743" s="6">
        <v>0</v>
      </c>
      <c r="G2743" s="6">
        <v>331.76</v>
      </c>
      <c r="H2743" s="6">
        <v>0</v>
      </c>
      <c r="I2743" s="1">
        <v>0</v>
      </c>
      <c r="J2743" s="6">
        <f t="shared" si="187"/>
        <v>50161.890000000007</v>
      </c>
      <c r="K2743" s="13" t="s">
        <v>3024</v>
      </c>
      <c r="L2743" s="13" t="s">
        <v>3024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13" t="s">
        <v>3024</v>
      </c>
      <c r="V2743" s="6">
        <v>0</v>
      </c>
      <c r="W2743" s="6">
        <f t="shared" si="188"/>
        <v>0</v>
      </c>
      <c r="X2743" s="6">
        <v>0</v>
      </c>
      <c r="Y2743" s="15">
        <v>0</v>
      </c>
      <c r="Z2743" s="15">
        <v>0</v>
      </c>
      <c r="AA2743" s="15">
        <f t="shared" si="189"/>
        <v>0</v>
      </c>
      <c r="AB2743" s="1">
        <v>13018.280000000002</v>
      </c>
      <c r="AC2743" s="13" t="s">
        <v>3024</v>
      </c>
      <c r="AD2743" s="1">
        <v>46463.340000000011</v>
      </c>
      <c r="AE2743" s="6">
        <v>33645.640000000007</v>
      </c>
      <c r="AF2743" s="15">
        <v>0</v>
      </c>
      <c r="AG2743" s="26">
        <v>25835.98000000001</v>
      </c>
      <c r="AH2743" s="13" t="s">
        <v>3024</v>
      </c>
      <c r="AI2743" s="6">
        <v>0</v>
      </c>
      <c r="AJ2743" s="7"/>
      <c r="AK2743" s="4"/>
    </row>
    <row r="2744" spans="1:37" x14ac:dyDescent="0.25">
      <c r="A2744" s="1" t="s">
        <v>2549</v>
      </c>
      <c r="B2744" s="1">
        <v>23647.519999999997</v>
      </c>
      <c r="C2744" s="6">
        <f t="shared" si="186"/>
        <v>13621.76</v>
      </c>
      <c r="D2744" s="6">
        <v>12877.66</v>
      </c>
      <c r="E2744" s="6">
        <v>0</v>
      </c>
      <c r="F2744" s="6">
        <v>0</v>
      </c>
      <c r="G2744" s="6">
        <v>246.7</v>
      </c>
      <c r="H2744" s="6">
        <v>497.40000000000003</v>
      </c>
      <c r="I2744" s="1">
        <v>0</v>
      </c>
      <c r="J2744" s="6">
        <f t="shared" si="187"/>
        <v>37269.279999999999</v>
      </c>
      <c r="K2744" s="13" t="s">
        <v>3024</v>
      </c>
      <c r="L2744" s="13" t="s">
        <v>3024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13" t="s">
        <v>3024</v>
      </c>
      <c r="V2744" s="6">
        <v>0</v>
      </c>
      <c r="W2744" s="6">
        <f t="shared" si="188"/>
        <v>0</v>
      </c>
      <c r="X2744" s="6">
        <v>0</v>
      </c>
      <c r="Y2744" s="15">
        <v>0</v>
      </c>
      <c r="Z2744" s="15">
        <v>0</v>
      </c>
      <c r="AA2744" s="15">
        <f t="shared" si="189"/>
        <v>0</v>
      </c>
      <c r="AB2744" s="1">
        <v>12532.199999999999</v>
      </c>
      <c r="AC2744" s="13" t="s">
        <v>3024</v>
      </c>
      <c r="AD2744" s="1">
        <v>35399.340000000011</v>
      </c>
      <c r="AE2744" s="6">
        <v>25053.050000000003</v>
      </c>
      <c r="AF2744" s="15">
        <v>0</v>
      </c>
      <c r="AG2744" s="26">
        <v>22878.490000000005</v>
      </c>
      <c r="AH2744" s="13" t="s">
        <v>3024</v>
      </c>
      <c r="AI2744" s="6">
        <v>0</v>
      </c>
      <c r="AJ2744" s="7"/>
      <c r="AK2744" s="4"/>
    </row>
    <row r="2745" spans="1:37" x14ac:dyDescent="0.25">
      <c r="A2745" s="1" t="s">
        <v>2550</v>
      </c>
      <c r="B2745" s="1">
        <v>85841.200000000012</v>
      </c>
      <c r="C2745" s="6">
        <f t="shared" si="186"/>
        <v>52971.939999999988</v>
      </c>
      <c r="D2745" s="6">
        <v>51204.799999999988</v>
      </c>
      <c r="E2745" s="6">
        <v>0</v>
      </c>
      <c r="F2745" s="6">
        <v>0</v>
      </c>
      <c r="G2745" s="6">
        <v>933.74</v>
      </c>
      <c r="H2745" s="6">
        <v>833.4</v>
      </c>
      <c r="I2745" s="1">
        <v>0</v>
      </c>
      <c r="J2745" s="6">
        <f t="shared" si="187"/>
        <v>138813.14000000001</v>
      </c>
      <c r="K2745" s="13" t="s">
        <v>3024</v>
      </c>
      <c r="L2745" s="13" t="s">
        <v>3024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13" t="s">
        <v>3024</v>
      </c>
      <c r="V2745" s="6">
        <v>0</v>
      </c>
      <c r="W2745" s="6">
        <f t="shared" si="188"/>
        <v>0</v>
      </c>
      <c r="X2745" s="6">
        <v>0</v>
      </c>
      <c r="Y2745" s="15">
        <v>0</v>
      </c>
      <c r="Z2745" s="15">
        <v>0</v>
      </c>
      <c r="AA2745" s="15">
        <f t="shared" si="189"/>
        <v>0</v>
      </c>
      <c r="AB2745" s="1">
        <v>31674.640000000014</v>
      </c>
      <c r="AC2745" s="13" t="s">
        <v>3024</v>
      </c>
      <c r="AD2745" s="1">
        <v>116045.33999999997</v>
      </c>
      <c r="AE2745" s="6">
        <v>93227.729999999981</v>
      </c>
      <c r="AF2745" s="15">
        <v>0</v>
      </c>
      <c r="AG2745" s="26">
        <v>54492.250000000015</v>
      </c>
      <c r="AH2745" s="13" t="s">
        <v>3024</v>
      </c>
      <c r="AI2745" s="6">
        <v>0</v>
      </c>
      <c r="AJ2745" s="7"/>
      <c r="AK2745" s="4"/>
    </row>
    <row r="2746" spans="1:37" x14ac:dyDescent="0.25">
      <c r="A2746" s="1" t="s">
        <v>2551</v>
      </c>
      <c r="B2746" s="1">
        <v>62663.130000000005</v>
      </c>
      <c r="C2746" s="6">
        <f t="shared" si="186"/>
        <v>40357.630000000005</v>
      </c>
      <c r="D2746" s="6">
        <v>34849.950000000004</v>
      </c>
      <c r="E2746" s="6">
        <v>0</v>
      </c>
      <c r="F2746" s="6">
        <v>0</v>
      </c>
      <c r="G2746" s="6">
        <v>668.48</v>
      </c>
      <c r="H2746" s="6">
        <v>4839.2000000000007</v>
      </c>
      <c r="I2746" s="1">
        <v>0</v>
      </c>
      <c r="J2746" s="6">
        <f t="shared" si="187"/>
        <v>103020.76000000001</v>
      </c>
      <c r="K2746" s="13" t="s">
        <v>3024</v>
      </c>
      <c r="L2746" s="13" t="s">
        <v>3024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13" t="s">
        <v>3024</v>
      </c>
      <c r="V2746" s="6">
        <v>0</v>
      </c>
      <c r="W2746" s="6">
        <f t="shared" si="188"/>
        <v>0</v>
      </c>
      <c r="X2746" s="6">
        <v>0</v>
      </c>
      <c r="Y2746" s="15">
        <v>0</v>
      </c>
      <c r="Z2746" s="15">
        <v>0</v>
      </c>
      <c r="AA2746" s="15">
        <f t="shared" si="189"/>
        <v>0</v>
      </c>
      <c r="AB2746" s="1">
        <v>33227.42</v>
      </c>
      <c r="AC2746" s="13" t="s">
        <v>3024</v>
      </c>
      <c r="AD2746" s="1">
        <v>81436.210000000006</v>
      </c>
      <c r="AE2746" s="6">
        <v>74594.950000000012</v>
      </c>
      <c r="AF2746" s="15">
        <v>0</v>
      </c>
      <c r="AG2746" s="26">
        <v>40068.679999999993</v>
      </c>
      <c r="AH2746" s="13" t="s">
        <v>3024</v>
      </c>
      <c r="AI2746" s="6">
        <v>0</v>
      </c>
      <c r="AJ2746" s="7"/>
      <c r="AK2746" s="4"/>
    </row>
    <row r="2747" spans="1:37" x14ac:dyDescent="0.25">
      <c r="A2747" s="1" t="s">
        <v>2552</v>
      </c>
      <c r="B2747" s="1">
        <v>14822.149999999998</v>
      </c>
      <c r="C2747" s="6">
        <f t="shared" si="186"/>
        <v>11682.499999999998</v>
      </c>
      <c r="D2747" s="6">
        <v>11068.46</v>
      </c>
      <c r="E2747" s="6">
        <v>0</v>
      </c>
      <c r="F2747" s="6">
        <v>0</v>
      </c>
      <c r="G2747" s="6">
        <v>170.48999999999998</v>
      </c>
      <c r="H2747" s="6">
        <v>443.55</v>
      </c>
      <c r="I2747" s="1">
        <v>0</v>
      </c>
      <c r="J2747" s="6">
        <f t="shared" si="187"/>
        <v>26504.649999999994</v>
      </c>
      <c r="K2747" s="13" t="s">
        <v>3024</v>
      </c>
      <c r="L2747" s="13" t="s">
        <v>3024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13" t="s">
        <v>3024</v>
      </c>
      <c r="V2747" s="6">
        <v>0</v>
      </c>
      <c r="W2747" s="6">
        <f t="shared" si="188"/>
        <v>0</v>
      </c>
      <c r="X2747" s="6">
        <v>0</v>
      </c>
      <c r="Y2747" s="15">
        <v>0</v>
      </c>
      <c r="Z2747" s="15">
        <v>0</v>
      </c>
      <c r="AA2747" s="15">
        <f t="shared" si="189"/>
        <v>0</v>
      </c>
      <c r="AB2747" s="1">
        <v>7698.3699999999972</v>
      </c>
      <c r="AC2747" s="13" t="s">
        <v>3024</v>
      </c>
      <c r="AD2747" s="1">
        <v>17561.359999999993</v>
      </c>
      <c r="AE2747" s="6">
        <v>19235.259999999998</v>
      </c>
      <c r="AF2747" s="15">
        <v>0</v>
      </c>
      <c r="AG2747" s="26">
        <v>6024.4699999999921</v>
      </c>
      <c r="AH2747" s="13" t="s">
        <v>3024</v>
      </c>
      <c r="AI2747" s="6">
        <v>0</v>
      </c>
      <c r="AJ2747" s="7"/>
      <c r="AK2747" s="4"/>
    </row>
    <row r="2748" spans="1:37" x14ac:dyDescent="0.25">
      <c r="A2748" s="1" t="s">
        <v>2553</v>
      </c>
      <c r="B2748" s="1">
        <v>115537.57</v>
      </c>
      <c r="C2748" s="6">
        <f t="shared" si="186"/>
        <v>57270.909999999996</v>
      </c>
      <c r="D2748" s="6">
        <v>53946.6</v>
      </c>
      <c r="E2748" s="6">
        <v>0</v>
      </c>
      <c r="F2748" s="6">
        <v>0</v>
      </c>
      <c r="G2748" s="6">
        <v>1203.8800000000001</v>
      </c>
      <c r="H2748" s="6">
        <v>2120.4299999999998</v>
      </c>
      <c r="I2748" s="1">
        <v>0</v>
      </c>
      <c r="J2748" s="6">
        <f t="shared" si="187"/>
        <v>172808.48</v>
      </c>
      <c r="K2748" s="13" t="s">
        <v>3024</v>
      </c>
      <c r="L2748" s="13" t="s">
        <v>3024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13" t="s">
        <v>3024</v>
      </c>
      <c r="V2748" s="6">
        <v>0</v>
      </c>
      <c r="W2748" s="6">
        <f t="shared" si="188"/>
        <v>0</v>
      </c>
      <c r="X2748" s="6">
        <v>0</v>
      </c>
      <c r="Y2748" s="15">
        <v>0</v>
      </c>
      <c r="Z2748" s="15">
        <v>0</v>
      </c>
      <c r="AA2748" s="15">
        <f t="shared" si="189"/>
        <v>0</v>
      </c>
      <c r="AB2748" s="1">
        <v>37964.27999999997</v>
      </c>
      <c r="AC2748" s="13" t="s">
        <v>3024</v>
      </c>
      <c r="AD2748" s="1">
        <v>138529.93999999994</v>
      </c>
      <c r="AE2748" s="6">
        <v>116365.60999999999</v>
      </c>
      <c r="AF2748" s="15">
        <v>0</v>
      </c>
      <c r="AG2748" s="26">
        <v>60128.609999999921</v>
      </c>
      <c r="AH2748" s="13" t="s">
        <v>3024</v>
      </c>
      <c r="AI2748" s="6">
        <v>0</v>
      </c>
      <c r="AJ2748" s="7"/>
      <c r="AK2748" s="4"/>
    </row>
    <row r="2749" spans="1:37" x14ac:dyDescent="0.25">
      <c r="A2749" s="1" t="s">
        <v>2554</v>
      </c>
      <c r="B2749" s="1">
        <v>121658.07</v>
      </c>
      <c r="C2749" s="6">
        <f t="shared" si="186"/>
        <v>68634.12000000001</v>
      </c>
      <c r="D2749" s="6">
        <v>66616.050000000017</v>
      </c>
      <c r="E2749" s="6">
        <v>0</v>
      </c>
      <c r="F2749" s="6">
        <v>0</v>
      </c>
      <c r="G2749" s="6">
        <v>1293.7</v>
      </c>
      <c r="H2749" s="6">
        <v>724.37</v>
      </c>
      <c r="I2749" s="1">
        <v>0</v>
      </c>
      <c r="J2749" s="6">
        <f t="shared" si="187"/>
        <v>190292.19</v>
      </c>
      <c r="K2749" s="13" t="s">
        <v>3024</v>
      </c>
      <c r="L2749" s="13" t="s">
        <v>3024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13" t="s">
        <v>3024</v>
      </c>
      <c r="V2749" s="6">
        <v>0</v>
      </c>
      <c r="W2749" s="6">
        <f t="shared" si="188"/>
        <v>0</v>
      </c>
      <c r="X2749" s="6">
        <v>0</v>
      </c>
      <c r="Y2749" s="15">
        <v>0</v>
      </c>
      <c r="Z2749" s="15">
        <v>0</v>
      </c>
      <c r="AA2749" s="15">
        <f t="shared" si="189"/>
        <v>0</v>
      </c>
      <c r="AB2749" s="1">
        <v>33883.680000000022</v>
      </c>
      <c r="AC2749" s="13" t="s">
        <v>3024</v>
      </c>
      <c r="AD2749" s="1">
        <v>142141.24000000002</v>
      </c>
      <c r="AE2749" s="6">
        <v>126882.1</v>
      </c>
      <c r="AF2749" s="15">
        <v>0</v>
      </c>
      <c r="AG2749" s="26">
        <v>49142.820000000036</v>
      </c>
      <c r="AH2749" s="13" t="s">
        <v>3024</v>
      </c>
      <c r="AI2749" s="6">
        <v>0</v>
      </c>
      <c r="AJ2749" s="7"/>
      <c r="AK2749" s="4"/>
    </row>
    <row r="2750" spans="1:37" x14ac:dyDescent="0.25">
      <c r="A2750" s="1" t="s">
        <v>2555</v>
      </c>
      <c r="B2750" s="1">
        <v>148512.65</v>
      </c>
      <c r="C2750" s="6">
        <f t="shared" si="186"/>
        <v>98229.499999999985</v>
      </c>
      <c r="D2750" s="6">
        <v>93834.739999999991</v>
      </c>
      <c r="E2750" s="6">
        <v>0</v>
      </c>
      <c r="F2750" s="6">
        <v>0</v>
      </c>
      <c r="G2750" s="6">
        <v>1620.8600000000001</v>
      </c>
      <c r="H2750" s="6">
        <v>2773.9</v>
      </c>
      <c r="I2750" s="1">
        <v>0</v>
      </c>
      <c r="J2750" s="6">
        <f t="shared" si="187"/>
        <v>246742.14999999997</v>
      </c>
      <c r="K2750" s="13" t="s">
        <v>3024</v>
      </c>
      <c r="L2750" s="13" t="s">
        <v>3024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13" t="s">
        <v>3024</v>
      </c>
      <c r="V2750" s="6">
        <v>0</v>
      </c>
      <c r="W2750" s="6">
        <f t="shared" si="188"/>
        <v>0</v>
      </c>
      <c r="X2750" s="6">
        <v>0</v>
      </c>
      <c r="Y2750" s="15">
        <v>0</v>
      </c>
      <c r="Z2750" s="15">
        <v>0</v>
      </c>
      <c r="AA2750" s="15">
        <f t="shared" si="189"/>
        <v>0</v>
      </c>
      <c r="AB2750" s="1">
        <v>57425.03000000005</v>
      </c>
      <c r="AC2750" s="13" t="s">
        <v>3024</v>
      </c>
      <c r="AD2750" s="1">
        <v>194385.88</v>
      </c>
      <c r="AE2750" s="6">
        <v>168788.76</v>
      </c>
      <c r="AF2750" s="15">
        <v>0</v>
      </c>
      <c r="AG2750" s="26">
        <v>83022.150000000052</v>
      </c>
      <c r="AH2750" s="13" t="s">
        <v>3024</v>
      </c>
      <c r="AI2750" s="6">
        <v>0</v>
      </c>
      <c r="AJ2750" s="7"/>
      <c r="AK2750" s="4"/>
    </row>
    <row r="2751" spans="1:37" x14ac:dyDescent="0.25">
      <c r="A2751" s="1" t="s">
        <v>2556</v>
      </c>
      <c r="B2751" s="1">
        <v>75601.850000000006</v>
      </c>
      <c r="C2751" s="6">
        <f t="shared" si="186"/>
        <v>40813.170000000006</v>
      </c>
      <c r="D2751" s="6">
        <v>39635.820000000007</v>
      </c>
      <c r="E2751" s="6">
        <v>0</v>
      </c>
      <c r="F2751" s="6">
        <v>0</v>
      </c>
      <c r="G2751" s="6">
        <v>766.7</v>
      </c>
      <c r="H2751" s="6">
        <v>410.65</v>
      </c>
      <c r="I2751" s="1">
        <v>0</v>
      </c>
      <c r="J2751" s="6">
        <f t="shared" si="187"/>
        <v>116415.02000000002</v>
      </c>
      <c r="K2751" s="13" t="s">
        <v>3024</v>
      </c>
      <c r="L2751" s="13" t="s">
        <v>3024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13" t="s">
        <v>3024</v>
      </c>
      <c r="V2751" s="6">
        <v>0</v>
      </c>
      <c r="W2751" s="6">
        <f t="shared" si="188"/>
        <v>0</v>
      </c>
      <c r="X2751" s="6">
        <v>0</v>
      </c>
      <c r="Y2751" s="15">
        <v>0</v>
      </c>
      <c r="Z2751" s="15">
        <v>0</v>
      </c>
      <c r="AA2751" s="15">
        <f t="shared" si="189"/>
        <v>0</v>
      </c>
      <c r="AB2751" s="1">
        <v>26955.770000000022</v>
      </c>
      <c r="AC2751" s="13" t="s">
        <v>3024</v>
      </c>
      <c r="AD2751" s="1">
        <v>86195.600000000049</v>
      </c>
      <c r="AE2751" s="6">
        <v>82661.050000000017</v>
      </c>
      <c r="AF2751" s="15">
        <v>0</v>
      </c>
      <c r="AG2751" s="26">
        <v>30490.320000000047</v>
      </c>
      <c r="AH2751" s="13" t="s">
        <v>3024</v>
      </c>
      <c r="AI2751" s="6">
        <v>0</v>
      </c>
      <c r="AJ2751" s="7"/>
      <c r="AK2751" s="4"/>
    </row>
    <row r="2752" spans="1:37" x14ac:dyDescent="0.25">
      <c r="A2752" s="1" t="s">
        <v>2557</v>
      </c>
      <c r="B2752" s="1">
        <v>62107.27</v>
      </c>
      <c r="C2752" s="6">
        <f t="shared" si="186"/>
        <v>36163.400000000009</v>
      </c>
      <c r="D2752" s="6">
        <v>35502.710000000006</v>
      </c>
      <c r="E2752" s="6">
        <v>0</v>
      </c>
      <c r="F2752" s="6">
        <v>0</v>
      </c>
      <c r="G2752" s="6">
        <v>660.69</v>
      </c>
      <c r="H2752" s="6">
        <v>0</v>
      </c>
      <c r="I2752" s="1">
        <v>0</v>
      </c>
      <c r="J2752" s="6">
        <f t="shared" si="187"/>
        <v>98270.670000000013</v>
      </c>
      <c r="K2752" s="13" t="s">
        <v>3024</v>
      </c>
      <c r="L2752" s="13" t="s">
        <v>3024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13" t="s">
        <v>3024</v>
      </c>
      <c r="V2752" s="6">
        <v>0</v>
      </c>
      <c r="W2752" s="6">
        <f t="shared" si="188"/>
        <v>0</v>
      </c>
      <c r="X2752" s="6">
        <v>0</v>
      </c>
      <c r="Y2752" s="15">
        <v>0</v>
      </c>
      <c r="Z2752" s="15">
        <v>0</v>
      </c>
      <c r="AA2752" s="15">
        <f t="shared" si="189"/>
        <v>0</v>
      </c>
      <c r="AB2752" s="1">
        <v>30812.210000000025</v>
      </c>
      <c r="AC2752" s="13" t="s">
        <v>3024</v>
      </c>
      <c r="AD2752" s="1">
        <v>85699.200000000041</v>
      </c>
      <c r="AE2752" s="6">
        <v>70907.890000000014</v>
      </c>
      <c r="AF2752" s="15">
        <v>0</v>
      </c>
      <c r="AG2752" s="26">
        <v>45603.52000000004</v>
      </c>
      <c r="AH2752" s="13" t="s">
        <v>3024</v>
      </c>
      <c r="AI2752" s="6">
        <v>0</v>
      </c>
      <c r="AJ2752" s="7"/>
      <c r="AK2752" s="4"/>
    </row>
    <row r="2753" spans="1:37" x14ac:dyDescent="0.25">
      <c r="A2753" s="1" t="s">
        <v>2558</v>
      </c>
      <c r="B2753" s="1">
        <v>63106.020000000004</v>
      </c>
      <c r="C2753" s="6">
        <f t="shared" si="186"/>
        <v>36903.780000000006</v>
      </c>
      <c r="D2753" s="6">
        <v>36236.710000000006</v>
      </c>
      <c r="E2753" s="6">
        <v>0</v>
      </c>
      <c r="F2753" s="6">
        <v>0</v>
      </c>
      <c r="G2753" s="6">
        <v>667.07</v>
      </c>
      <c r="H2753" s="6">
        <v>0</v>
      </c>
      <c r="I2753" s="1">
        <v>0</v>
      </c>
      <c r="J2753" s="6">
        <f t="shared" si="187"/>
        <v>100009.80000000002</v>
      </c>
      <c r="K2753" s="13" t="s">
        <v>3024</v>
      </c>
      <c r="L2753" s="13" t="s">
        <v>3024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13" t="s">
        <v>3024</v>
      </c>
      <c r="V2753" s="6">
        <v>0</v>
      </c>
      <c r="W2753" s="6">
        <f t="shared" si="188"/>
        <v>0</v>
      </c>
      <c r="X2753" s="6">
        <v>0</v>
      </c>
      <c r="Y2753" s="15">
        <v>0</v>
      </c>
      <c r="Z2753" s="15">
        <v>0</v>
      </c>
      <c r="AA2753" s="15">
        <f t="shared" si="189"/>
        <v>0</v>
      </c>
      <c r="AB2753" s="1">
        <v>31579.020000000019</v>
      </c>
      <c r="AC2753" s="13" t="s">
        <v>3024</v>
      </c>
      <c r="AD2753" s="1">
        <v>89095.620000000024</v>
      </c>
      <c r="AE2753" s="6">
        <v>71129.94</v>
      </c>
      <c r="AF2753" s="15">
        <v>0</v>
      </c>
      <c r="AG2753" s="26">
        <v>49544.700000000041</v>
      </c>
      <c r="AH2753" s="13" t="s">
        <v>3024</v>
      </c>
      <c r="AI2753" s="6">
        <v>0</v>
      </c>
      <c r="AJ2753" s="7"/>
      <c r="AK2753" s="4"/>
    </row>
    <row r="2754" spans="1:37" x14ac:dyDescent="0.25">
      <c r="A2754" s="1" t="s">
        <v>2559</v>
      </c>
      <c r="B2754" s="1">
        <v>61989.54</v>
      </c>
      <c r="C2754" s="6">
        <f t="shared" si="186"/>
        <v>50791.729999999989</v>
      </c>
      <c r="D2754" s="6">
        <v>50107.599999999991</v>
      </c>
      <c r="E2754" s="6">
        <v>0</v>
      </c>
      <c r="F2754" s="6">
        <v>0</v>
      </c>
      <c r="G2754" s="6">
        <v>684.13</v>
      </c>
      <c r="H2754" s="6">
        <v>0</v>
      </c>
      <c r="I2754" s="1">
        <v>0</v>
      </c>
      <c r="J2754" s="6">
        <f t="shared" si="187"/>
        <v>112781.26999999999</v>
      </c>
      <c r="K2754" s="13" t="s">
        <v>3024</v>
      </c>
      <c r="L2754" s="13" t="s">
        <v>3024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13" t="s">
        <v>3024</v>
      </c>
      <c r="V2754" s="6">
        <v>0</v>
      </c>
      <c r="W2754" s="6">
        <f t="shared" si="188"/>
        <v>0</v>
      </c>
      <c r="X2754" s="6">
        <v>0</v>
      </c>
      <c r="Y2754" s="15">
        <v>0</v>
      </c>
      <c r="Z2754" s="15">
        <v>0</v>
      </c>
      <c r="AA2754" s="15">
        <f t="shared" si="189"/>
        <v>0</v>
      </c>
      <c r="AB2754" s="1">
        <v>35831.56</v>
      </c>
      <c r="AC2754" s="13" t="s">
        <v>3024</v>
      </c>
      <c r="AD2754" s="1">
        <v>87768.9</v>
      </c>
      <c r="AE2754" s="6">
        <v>89048.74</v>
      </c>
      <c r="AF2754" s="15">
        <v>0</v>
      </c>
      <c r="AG2754" s="26">
        <v>34551.719999999987</v>
      </c>
      <c r="AH2754" s="13" t="s">
        <v>3024</v>
      </c>
      <c r="AI2754" s="6">
        <v>0</v>
      </c>
      <c r="AJ2754" s="7"/>
      <c r="AK2754" s="4"/>
    </row>
    <row r="2755" spans="1:37" x14ac:dyDescent="0.25">
      <c r="A2755" s="1" t="s">
        <v>2560</v>
      </c>
      <c r="B2755" s="1">
        <v>115334.8</v>
      </c>
      <c r="C2755" s="6">
        <f t="shared" si="186"/>
        <v>77072.2</v>
      </c>
      <c r="D2755" s="6">
        <v>75833.17</v>
      </c>
      <c r="E2755" s="6">
        <v>0</v>
      </c>
      <c r="F2755" s="6">
        <v>0</v>
      </c>
      <c r="G2755" s="6">
        <v>1239.03</v>
      </c>
      <c r="H2755" s="6">
        <v>0</v>
      </c>
      <c r="I2755" s="1">
        <v>0</v>
      </c>
      <c r="J2755" s="6">
        <f t="shared" si="187"/>
        <v>192407</v>
      </c>
      <c r="K2755" s="13" t="s">
        <v>3024</v>
      </c>
      <c r="L2755" s="13" t="s">
        <v>3024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0</v>
      </c>
      <c r="U2755" s="13" t="s">
        <v>3024</v>
      </c>
      <c r="V2755" s="6">
        <v>0</v>
      </c>
      <c r="W2755" s="6">
        <f t="shared" si="188"/>
        <v>0</v>
      </c>
      <c r="X2755" s="6">
        <v>0</v>
      </c>
      <c r="Y2755" s="15">
        <v>0</v>
      </c>
      <c r="Z2755" s="15">
        <v>0</v>
      </c>
      <c r="AA2755" s="15">
        <f t="shared" si="189"/>
        <v>0</v>
      </c>
      <c r="AB2755" s="1">
        <v>70496.890000000072</v>
      </c>
      <c r="AC2755" s="13" t="s">
        <v>3024</v>
      </c>
      <c r="AD2755" s="1">
        <v>180811.4200000001</v>
      </c>
      <c r="AE2755" s="6">
        <v>138433.96</v>
      </c>
      <c r="AF2755" s="15">
        <v>0</v>
      </c>
      <c r="AG2755" s="26">
        <v>112874.35000000019</v>
      </c>
      <c r="AH2755" s="13" t="s">
        <v>3024</v>
      </c>
      <c r="AI2755" s="6">
        <v>0</v>
      </c>
      <c r="AJ2755" s="7"/>
      <c r="AK2755" s="4"/>
    </row>
    <row r="2756" spans="1:37" x14ac:dyDescent="0.25">
      <c r="A2756" s="1" t="s">
        <v>2561</v>
      </c>
      <c r="B2756" s="1">
        <v>124117.30999999998</v>
      </c>
      <c r="C2756" s="6">
        <f t="shared" si="186"/>
        <v>76149.410000000018</v>
      </c>
      <c r="D2756" s="6">
        <v>72337.330000000016</v>
      </c>
      <c r="E2756" s="6">
        <v>0</v>
      </c>
      <c r="F2756" s="6">
        <v>0</v>
      </c>
      <c r="G2756" s="6">
        <v>1334.23</v>
      </c>
      <c r="H2756" s="6">
        <v>2477.85</v>
      </c>
      <c r="I2756" s="1">
        <v>0</v>
      </c>
      <c r="J2756" s="6">
        <f t="shared" si="187"/>
        <v>200266.72</v>
      </c>
      <c r="K2756" s="13" t="s">
        <v>3024</v>
      </c>
      <c r="L2756" s="13" t="s">
        <v>3024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0</v>
      </c>
      <c r="U2756" s="13" t="s">
        <v>3024</v>
      </c>
      <c r="V2756" s="6">
        <v>0</v>
      </c>
      <c r="W2756" s="6">
        <f t="shared" si="188"/>
        <v>0</v>
      </c>
      <c r="X2756" s="6">
        <v>0</v>
      </c>
      <c r="Y2756" s="15">
        <v>0</v>
      </c>
      <c r="Z2756" s="15">
        <v>0</v>
      </c>
      <c r="AA2756" s="15">
        <f t="shared" si="189"/>
        <v>0</v>
      </c>
      <c r="AB2756" s="1">
        <v>46185.700000000033</v>
      </c>
      <c r="AC2756" s="13" t="s">
        <v>3024</v>
      </c>
      <c r="AD2756" s="1">
        <v>146373.8900000001</v>
      </c>
      <c r="AE2756" s="6">
        <v>135731.41000000003</v>
      </c>
      <c r="AF2756" s="15">
        <v>0</v>
      </c>
      <c r="AG2756" s="26">
        <v>56828.180000000095</v>
      </c>
      <c r="AH2756" s="13" t="s">
        <v>3024</v>
      </c>
      <c r="AI2756" s="6">
        <v>0</v>
      </c>
      <c r="AJ2756" s="7"/>
      <c r="AK2756" s="4"/>
    </row>
    <row r="2757" spans="1:37" x14ac:dyDescent="0.25">
      <c r="A2757" s="1" t="s">
        <v>2562</v>
      </c>
      <c r="B2757" s="1">
        <v>56096.72</v>
      </c>
      <c r="C2757" s="6">
        <f t="shared" si="186"/>
        <v>29806.14</v>
      </c>
      <c r="D2757" s="6">
        <v>28039.760000000002</v>
      </c>
      <c r="E2757" s="6">
        <v>0</v>
      </c>
      <c r="F2757" s="6">
        <v>0</v>
      </c>
      <c r="G2757" s="6">
        <v>577.03</v>
      </c>
      <c r="H2757" s="6">
        <v>1189.3499999999999</v>
      </c>
      <c r="I2757" s="1">
        <v>0</v>
      </c>
      <c r="J2757" s="6">
        <f t="shared" si="187"/>
        <v>85902.86</v>
      </c>
      <c r="K2757" s="13" t="s">
        <v>3024</v>
      </c>
      <c r="L2757" s="13" t="s">
        <v>3024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13" t="s">
        <v>3024</v>
      </c>
      <c r="V2757" s="6">
        <v>0</v>
      </c>
      <c r="W2757" s="6">
        <f t="shared" si="188"/>
        <v>0</v>
      </c>
      <c r="X2757" s="6">
        <v>0</v>
      </c>
      <c r="Y2757" s="15">
        <v>0</v>
      </c>
      <c r="Z2757" s="15">
        <v>0</v>
      </c>
      <c r="AA2757" s="15">
        <f t="shared" si="189"/>
        <v>0</v>
      </c>
      <c r="AB2757" s="1">
        <v>20016.700000000012</v>
      </c>
      <c r="AC2757" s="13" t="s">
        <v>3024</v>
      </c>
      <c r="AD2757" s="1">
        <v>66744.899999999994</v>
      </c>
      <c r="AE2757" s="6">
        <v>58507.960000000006</v>
      </c>
      <c r="AF2757" s="15">
        <v>0</v>
      </c>
      <c r="AG2757" s="26">
        <v>28253.640000000007</v>
      </c>
      <c r="AH2757" s="13" t="s">
        <v>3024</v>
      </c>
      <c r="AI2757" s="6">
        <v>0</v>
      </c>
      <c r="AJ2757" s="7"/>
      <c r="AK2757" s="4"/>
    </row>
    <row r="2758" spans="1:37" x14ac:dyDescent="0.25">
      <c r="A2758" s="1" t="s">
        <v>2563</v>
      </c>
      <c r="B2758" s="1">
        <v>160476.81</v>
      </c>
      <c r="C2758" s="6">
        <f t="shared" si="186"/>
        <v>86483.8</v>
      </c>
      <c r="D2758" s="6">
        <v>84223.8</v>
      </c>
      <c r="E2758" s="6">
        <v>0</v>
      </c>
      <c r="F2758" s="6">
        <v>0</v>
      </c>
      <c r="G2758" s="6">
        <v>1712.55</v>
      </c>
      <c r="H2758" s="6">
        <v>547.44999999999993</v>
      </c>
      <c r="I2758" s="1">
        <v>0</v>
      </c>
      <c r="J2758" s="6">
        <f t="shared" si="187"/>
        <v>246960.61</v>
      </c>
      <c r="K2758" s="13" t="s">
        <v>3024</v>
      </c>
      <c r="L2758" s="13" t="s">
        <v>3024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13" t="s">
        <v>3024</v>
      </c>
      <c r="V2758" s="6">
        <v>0</v>
      </c>
      <c r="W2758" s="6">
        <f t="shared" si="188"/>
        <v>0</v>
      </c>
      <c r="X2758" s="6">
        <v>0</v>
      </c>
      <c r="Y2758" s="15">
        <v>0</v>
      </c>
      <c r="Z2758" s="15">
        <v>0</v>
      </c>
      <c r="AA2758" s="15">
        <f t="shared" si="189"/>
        <v>0</v>
      </c>
      <c r="AB2758" s="1">
        <v>46303.939999999995</v>
      </c>
      <c r="AC2758" s="13" t="s">
        <v>3024</v>
      </c>
      <c r="AD2758" s="1">
        <v>196755.30999999997</v>
      </c>
      <c r="AE2758" s="6">
        <v>162796.59999999998</v>
      </c>
      <c r="AF2758" s="15">
        <v>0</v>
      </c>
      <c r="AG2758" s="26">
        <v>80262.649999999994</v>
      </c>
      <c r="AH2758" s="13" t="s">
        <v>3024</v>
      </c>
      <c r="AI2758" s="6">
        <v>0</v>
      </c>
      <c r="AJ2758" s="7"/>
      <c r="AK2758" s="4"/>
    </row>
    <row r="2759" spans="1:37" x14ac:dyDescent="0.25">
      <c r="A2759" s="1" t="s">
        <v>2564</v>
      </c>
      <c r="B2759" s="1">
        <v>92900.970000000016</v>
      </c>
      <c r="C2759" s="6">
        <f t="shared" si="186"/>
        <v>58129.73000000001</v>
      </c>
      <c r="D2759" s="6">
        <v>55835.69000000001</v>
      </c>
      <c r="E2759" s="6">
        <v>0</v>
      </c>
      <c r="F2759" s="6">
        <v>0</v>
      </c>
      <c r="G2759" s="6">
        <v>1009.3100000000001</v>
      </c>
      <c r="H2759" s="6">
        <v>1284.73</v>
      </c>
      <c r="I2759" s="1">
        <v>0</v>
      </c>
      <c r="J2759" s="6">
        <f t="shared" si="187"/>
        <v>151030.70000000001</v>
      </c>
      <c r="K2759" s="13" t="s">
        <v>3024</v>
      </c>
      <c r="L2759" s="13" t="s">
        <v>3024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13" t="s">
        <v>3024</v>
      </c>
      <c r="V2759" s="6">
        <v>0</v>
      </c>
      <c r="W2759" s="6">
        <f t="shared" si="188"/>
        <v>0</v>
      </c>
      <c r="X2759" s="6">
        <v>0</v>
      </c>
      <c r="Y2759" s="15">
        <v>0</v>
      </c>
      <c r="Z2759" s="15">
        <v>0</v>
      </c>
      <c r="AA2759" s="15">
        <f t="shared" si="189"/>
        <v>0</v>
      </c>
      <c r="AB2759" s="1">
        <v>51211.92</v>
      </c>
      <c r="AC2759" s="13" t="s">
        <v>3024</v>
      </c>
      <c r="AD2759" s="1">
        <v>131118.96000000002</v>
      </c>
      <c r="AE2759" s="6">
        <v>109380.67000000001</v>
      </c>
      <c r="AF2759" s="15">
        <v>0</v>
      </c>
      <c r="AG2759" s="26">
        <v>72950.210000000006</v>
      </c>
      <c r="AH2759" s="13" t="s">
        <v>3024</v>
      </c>
      <c r="AI2759" s="6">
        <v>0</v>
      </c>
      <c r="AJ2759" s="7"/>
      <c r="AK2759" s="4"/>
    </row>
    <row r="2760" spans="1:37" x14ac:dyDescent="0.25">
      <c r="A2760" s="1" t="s">
        <v>2565</v>
      </c>
      <c r="B2760" s="1">
        <v>122668.13999999998</v>
      </c>
      <c r="C2760" s="6">
        <f t="shared" si="186"/>
        <v>81407.240000000005</v>
      </c>
      <c r="D2760" s="6">
        <v>78906.450000000012</v>
      </c>
      <c r="E2760" s="6">
        <v>0</v>
      </c>
      <c r="F2760" s="6">
        <v>0</v>
      </c>
      <c r="G2760" s="6">
        <v>1345.79</v>
      </c>
      <c r="H2760" s="6">
        <v>1155</v>
      </c>
      <c r="I2760" s="1">
        <v>0</v>
      </c>
      <c r="J2760" s="6">
        <f t="shared" si="187"/>
        <v>204075.38</v>
      </c>
      <c r="K2760" s="13" t="s">
        <v>3024</v>
      </c>
      <c r="L2760" s="13" t="s">
        <v>3024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13" t="s">
        <v>3024</v>
      </c>
      <c r="V2760" s="6">
        <v>0</v>
      </c>
      <c r="W2760" s="6">
        <f t="shared" si="188"/>
        <v>0</v>
      </c>
      <c r="X2760" s="6">
        <v>0</v>
      </c>
      <c r="Y2760" s="15">
        <v>0</v>
      </c>
      <c r="Z2760" s="15">
        <v>0</v>
      </c>
      <c r="AA2760" s="15">
        <f t="shared" si="189"/>
        <v>0</v>
      </c>
      <c r="AB2760" s="1">
        <v>79748.180000000095</v>
      </c>
      <c r="AC2760" s="13" t="s">
        <v>3024</v>
      </c>
      <c r="AD2760" s="1">
        <v>194200.16000000009</v>
      </c>
      <c r="AE2760" s="6">
        <v>150082.49</v>
      </c>
      <c r="AF2760" s="15">
        <v>0</v>
      </c>
      <c r="AG2760" s="26">
        <v>123865.85000000024</v>
      </c>
      <c r="AH2760" s="13" t="s">
        <v>3024</v>
      </c>
      <c r="AI2760" s="6">
        <v>0</v>
      </c>
      <c r="AJ2760" s="7"/>
      <c r="AK2760" s="4"/>
    </row>
    <row r="2761" spans="1:37" x14ac:dyDescent="0.25">
      <c r="A2761" s="1" t="s">
        <v>2566</v>
      </c>
      <c r="B2761" s="1">
        <v>6746.92</v>
      </c>
      <c r="C2761" s="6">
        <f t="shared" ref="C2761:C2824" si="190">SUM(D2761:H2761)</f>
        <v>5044.9700000000012</v>
      </c>
      <c r="D2761" s="6">
        <v>4971.9500000000007</v>
      </c>
      <c r="E2761" s="6">
        <v>0</v>
      </c>
      <c r="F2761" s="6">
        <v>0</v>
      </c>
      <c r="G2761" s="6">
        <v>73.02000000000001</v>
      </c>
      <c r="H2761" s="6">
        <v>0</v>
      </c>
      <c r="I2761" s="1">
        <v>0</v>
      </c>
      <c r="J2761" s="6">
        <f t="shared" ref="J2761:J2824" si="191">B2761+C2761-I2761</f>
        <v>11791.890000000001</v>
      </c>
      <c r="K2761" s="13" t="s">
        <v>3024</v>
      </c>
      <c r="L2761" s="13" t="s">
        <v>3024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13" t="s">
        <v>3024</v>
      </c>
      <c r="V2761" s="6">
        <v>0</v>
      </c>
      <c r="W2761" s="6">
        <f t="shared" ref="W2761:W2824" si="192">I2761</f>
        <v>0</v>
      </c>
      <c r="X2761" s="6">
        <v>0</v>
      </c>
      <c r="Y2761" s="15">
        <v>0</v>
      </c>
      <c r="Z2761" s="15">
        <v>0</v>
      </c>
      <c r="AA2761" s="15">
        <f t="shared" si="189"/>
        <v>0</v>
      </c>
      <c r="AB2761" s="1">
        <v>2231.7800000000007</v>
      </c>
      <c r="AC2761" s="13" t="s">
        <v>3024</v>
      </c>
      <c r="AD2761" s="1">
        <v>8001.840000000002</v>
      </c>
      <c r="AE2761" s="6">
        <v>8574.7300000000014</v>
      </c>
      <c r="AF2761" s="15">
        <v>0</v>
      </c>
      <c r="AG2761" s="26">
        <v>1658.8900000000012</v>
      </c>
      <c r="AH2761" s="13" t="s">
        <v>3024</v>
      </c>
      <c r="AI2761" s="6">
        <v>0</v>
      </c>
      <c r="AJ2761" s="7"/>
      <c r="AK2761" s="4"/>
    </row>
    <row r="2762" spans="1:37" x14ac:dyDescent="0.25">
      <c r="A2762" s="1" t="s">
        <v>2567</v>
      </c>
      <c r="B2762" s="1">
        <v>164704.02000000002</v>
      </c>
      <c r="C2762" s="6">
        <f t="shared" si="190"/>
        <v>120920.24</v>
      </c>
      <c r="D2762" s="6">
        <v>118607.97</v>
      </c>
      <c r="E2762" s="6">
        <v>0</v>
      </c>
      <c r="F2762" s="6">
        <v>0</v>
      </c>
      <c r="G2762" s="6">
        <v>1830.27</v>
      </c>
      <c r="H2762" s="6">
        <v>482</v>
      </c>
      <c r="I2762" s="1">
        <v>0</v>
      </c>
      <c r="J2762" s="6">
        <f t="shared" si="191"/>
        <v>285624.26</v>
      </c>
      <c r="K2762" s="13" t="s">
        <v>3024</v>
      </c>
      <c r="L2762" s="13" t="s">
        <v>3024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13" t="s">
        <v>3024</v>
      </c>
      <c r="V2762" s="6">
        <v>0</v>
      </c>
      <c r="W2762" s="6">
        <f t="shared" si="192"/>
        <v>0</v>
      </c>
      <c r="X2762" s="6">
        <v>0</v>
      </c>
      <c r="Y2762" s="15">
        <v>0</v>
      </c>
      <c r="Z2762" s="15">
        <v>0</v>
      </c>
      <c r="AA2762" s="15">
        <f t="shared" ref="AA2762:AA2825" si="193">Y2762-Z2762+I2762</f>
        <v>0</v>
      </c>
      <c r="AB2762" s="1">
        <v>81840.629999999961</v>
      </c>
      <c r="AC2762" s="13" t="s">
        <v>3024</v>
      </c>
      <c r="AD2762" s="1">
        <v>243856.56</v>
      </c>
      <c r="AE2762" s="6">
        <v>201513.75000000003</v>
      </c>
      <c r="AF2762" s="15">
        <v>0</v>
      </c>
      <c r="AG2762" s="26">
        <v>124183.43999999992</v>
      </c>
      <c r="AH2762" s="13" t="s">
        <v>3024</v>
      </c>
      <c r="AI2762" s="6">
        <v>0</v>
      </c>
      <c r="AJ2762" s="7"/>
      <c r="AK2762" s="4"/>
    </row>
    <row r="2763" spans="1:37" x14ac:dyDescent="0.25">
      <c r="A2763" s="1" t="s">
        <v>2568</v>
      </c>
      <c r="B2763" s="1">
        <v>164853.74</v>
      </c>
      <c r="C2763" s="6">
        <f t="shared" si="190"/>
        <v>112440.82</v>
      </c>
      <c r="D2763" s="6">
        <v>109578.1</v>
      </c>
      <c r="E2763" s="6">
        <v>0</v>
      </c>
      <c r="F2763" s="6">
        <v>0</v>
      </c>
      <c r="G2763" s="6">
        <v>1826.27</v>
      </c>
      <c r="H2763" s="6">
        <v>1036.45</v>
      </c>
      <c r="I2763" s="1">
        <v>0</v>
      </c>
      <c r="J2763" s="6">
        <f t="shared" si="191"/>
        <v>277294.56</v>
      </c>
      <c r="K2763" s="13" t="s">
        <v>3024</v>
      </c>
      <c r="L2763" s="13" t="s">
        <v>3024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13" t="s">
        <v>3024</v>
      </c>
      <c r="V2763" s="6">
        <v>0</v>
      </c>
      <c r="W2763" s="6">
        <f t="shared" si="192"/>
        <v>0</v>
      </c>
      <c r="X2763" s="6">
        <v>0</v>
      </c>
      <c r="Y2763" s="15">
        <v>0</v>
      </c>
      <c r="Z2763" s="15">
        <v>0</v>
      </c>
      <c r="AA2763" s="15">
        <f t="shared" si="193"/>
        <v>0</v>
      </c>
      <c r="AB2763" s="1">
        <v>91074.85000000002</v>
      </c>
      <c r="AC2763" s="13" t="s">
        <v>3024</v>
      </c>
      <c r="AD2763" s="1">
        <v>238556.03999999998</v>
      </c>
      <c r="AE2763" s="6">
        <v>205428.93</v>
      </c>
      <c r="AF2763" s="15">
        <v>0</v>
      </c>
      <c r="AG2763" s="26">
        <v>124201.96000000005</v>
      </c>
      <c r="AH2763" s="13" t="s">
        <v>3024</v>
      </c>
      <c r="AI2763" s="6">
        <v>0</v>
      </c>
      <c r="AJ2763" s="7"/>
      <c r="AK2763" s="4"/>
    </row>
    <row r="2764" spans="1:37" x14ac:dyDescent="0.25">
      <c r="A2764" s="1" t="s">
        <v>2569</v>
      </c>
      <c r="B2764" s="1">
        <v>86533.76999999999</v>
      </c>
      <c r="C2764" s="6">
        <f t="shared" si="190"/>
        <v>57893.749999999993</v>
      </c>
      <c r="D2764" s="6">
        <v>52875.549999999988</v>
      </c>
      <c r="E2764" s="6">
        <v>0</v>
      </c>
      <c r="F2764" s="6">
        <v>0</v>
      </c>
      <c r="G2764" s="6">
        <v>965.40000000000009</v>
      </c>
      <c r="H2764" s="6">
        <v>4052.8000000000011</v>
      </c>
      <c r="I2764" s="1">
        <v>0</v>
      </c>
      <c r="J2764" s="6">
        <f t="shared" si="191"/>
        <v>144427.51999999999</v>
      </c>
      <c r="K2764" s="13" t="s">
        <v>3024</v>
      </c>
      <c r="L2764" s="13" t="s">
        <v>3024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13" t="s">
        <v>3024</v>
      </c>
      <c r="V2764" s="6">
        <v>0</v>
      </c>
      <c r="W2764" s="6">
        <f t="shared" si="192"/>
        <v>0</v>
      </c>
      <c r="X2764" s="6">
        <v>0</v>
      </c>
      <c r="Y2764" s="15">
        <v>0</v>
      </c>
      <c r="Z2764" s="15">
        <v>0</v>
      </c>
      <c r="AA2764" s="15">
        <f t="shared" si="193"/>
        <v>0</v>
      </c>
      <c r="AB2764" s="1">
        <v>35796.999999999985</v>
      </c>
      <c r="AC2764" s="13" t="s">
        <v>3024</v>
      </c>
      <c r="AD2764" s="1">
        <v>105254.19999999997</v>
      </c>
      <c r="AE2764" s="6">
        <v>100542.37999999999</v>
      </c>
      <c r="AF2764" s="15">
        <v>0</v>
      </c>
      <c r="AG2764" s="26">
        <v>40508.819999999949</v>
      </c>
      <c r="AH2764" s="13" t="s">
        <v>3024</v>
      </c>
      <c r="AI2764" s="6">
        <v>0</v>
      </c>
      <c r="AJ2764" s="7"/>
      <c r="AK2764" s="4"/>
    </row>
    <row r="2765" spans="1:37" x14ac:dyDescent="0.25">
      <c r="A2765" s="1" t="s">
        <v>2570</v>
      </c>
      <c r="B2765" s="1">
        <v>72359.97</v>
      </c>
      <c r="C2765" s="6">
        <f t="shared" si="190"/>
        <v>40685.11</v>
      </c>
      <c r="D2765" s="6">
        <v>37094.29</v>
      </c>
      <c r="E2765" s="6">
        <v>0</v>
      </c>
      <c r="F2765" s="6">
        <v>0</v>
      </c>
      <c r="G2765" s="6">
        <v>758.27</v>
      </c>
      <c r="H2765" s="6">
        <v>2832.55</v>
      </c>
      <c r="I2765" s="1">
        <v>0</v>
      </c>
      <c r="J2765" s="6">
        <f t="shared" si="191"/>
        <v>113045.08</v>
      </c>
      <c r="K2765" s="13" t="s">
        <v>3024</v>
      </c>
      <c r="L2765" s="13" t="s">
        <v>3024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13" t="s">
        <v>3024</v>
      </c>
      <c r="V2765" s="6">
        <v>0</v>
      </c>
      <c r="W2765" s="6">
        <f t="shared" si="192"/>
        <v>0</v>
      </c>
      <c r="X2765" s="6">
        <v>0</v>
      </c>
      <c r="Y2765" s="15">
        <v>0</v>
      </c>
      <c r="Z2765" s="15">
        <v>0</v>
      </c>
      <c r="AA2765" s="15">
        <f t="shared" si="193"/>
        <v>0</v>
      </c>
      <c r="AB2765" s="1">
        <v>26874.26999999999</v>
      </c>
      <c r="AC2765" s="13" t="s">
        <v>3024</v>
      </c>
      <c r="AD2765" s="1">
        <v>76611.499999999985</v>
      </c>
      <c r="AE2765" s="6">
        <v>77432.009999999995</v>
      </c>
      <c r="AF2765" s="15">
        <v>0</v>
      </c>
      <c r="AG2765" s="26">
        <v>26053.759999999984</v>
      </c>
      <c r="AH2765" s="13" t="s">
        <v>3024</v>
      </c>
      <c r="AI2765" s="6">
        <v>0</v>
      </c>
      <c r="AJ2765" s="7"/>
      <c r="AK2765" s="4"/>
    </row>
    <row r="2766" spans="1:37" x14ac:dyDescent="0.25">
      <c r="A2766" s="1" t="s">
        <v>2571</v>
      </c>
      <c r="B2766" s="1">
        <v>3950.77</v>
      </c>
      <c r="C2766" s="6">
        <f t="shared" si="190"/>
        <v>2004.0399999999997</v>
      </c>
      <c r="D2766" s="6">
        <v>1962.5099999999998</v>
      </c>
      <c r="E2766" s="6">
        <v>0</v>
      </c>
      <c r="F2766" s="6">
        <v>0</v>
      </c>
      <c r="G2766" s="6">
        <v>41.53</v>
      </c>
      <c r="H2766" s="6">
        <v>0</v>
      </c>
      <c r="I2766" s="1">
        <v>0</v>
      </c>
      <c r="J2766" s="6">
        <f t="shared" si="191"/>
        <v>5954.8099999999995</v>
      </c>
      <c r="K2766" s="13" t="s">
        <v>3024</v>
      </c>
      <c r="L2766" s="13" t="s">
        <v>3024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13" t="s">
        <v>3024</v>
      </c>
      <c r="V2766" s="6">
        <v>0</v>
      </c>
      <c r="W2766" s="6">
        <f t="shared" si="192"/>
        <v>0</v>
      </c>
      <c r="X2766" s="6">
        <v>0</v>
      </c>
      <c r="Y2766" s="15">
        <v>0</v>
      </c>
      <c r="Z2766" s="15">
        <v>0</v>
      </c>
      <c r="AA2766" s="15">
        <f t="shared" si="193"/>
        <v>0</v>
      </c>
      <c r="AB2766" s="1">
        <v>654.20000000000027</v>
      </c>
      <c r="AC2766" s="13" t="s">
        <v>3024</v>
      </c>
      <c r="AD2766" s="1">
        <v>3925.14</v>
      </c>
      <c r="AE2766" s="6">
        <v>3925.1499999999996</v>
      </c>
      <c r="AF2766" s="15">
        <v>0</v>
      </c>
      <c r="AG2766" s="26">
        <v>654.19000000000096</v>
      </c>
      <c r="AH2766" s="13" t="s">
        <v>3024</v>
      </c>
      <c r="AI2766" s="6">
        <v>0</v>
      </c>
      <c r="AJ2766" s="7"/>
      <c r="AK2766" s="4"/>
    </row>
    <row r="2767" spans="1:37" x14ac:dyDescent="0.25">
      <c r="A2767" s="1" t="s">
        <v>2572</v>
      </c>
      <c r="B2767" s="1">
        <v>69127.27</v>
      </c>
      <c r="C2767" s="6">
        <f t="shared" si="190"/>
        <v>40423.25</v>
      </c>
      <c r="D2767" s="6">
        <v>36445.64</v>
      </c>
      <c r="E2767" s="6">
        <v>0</v>
      </c>
      <c r="F2767" s="6">
        <v>0</v>
      </c>
      <c r="G2767" s="6">
        <v>735.93000000000006</v>
      </c>
      <c r="H2767" s="6">
        <v>3241.68</v>
      </c>
      <c r="I2767" s="1">
        <v>0</v>
      </c>
      <c r="J2767" s="6">
        <f t="shared" si="191"/>
        <v>109550.52</v>
      </c>
      <c r="K2767" s="13" t="s">
        <v>3024</v>
      </c>
      <c r="L2767" s="13" t="s">
        <v>3024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13" t="s">
        <v>3024</v>
      </c>
      <c r="V2767" s="6">
        <v>0</v>
      </c>
      <c r="W2767" s="6">
        <f t="shared" si="192"/>
        <v>0</v>
      </c>
      <c r="X2767" s="6">
        <v>0</v>
      </c>
      <c r="Y2767" s="15">
        <v>0</v>
      </c>
      <c r="Z2767" s="15">
        <v>0</v>
      </c>
      <c r="AA2767" s="15">
        <f t="shared" si="193"/>
        <v>0</v>
      </c>
      <c r="AB2767" s="1">
        <v>24654.589999999997</v>
      </c>
      <c r="AC2767" s="13" t="s">
        <v>3024</v>
      </c>
      <c r="AD2767" s="1">
        <v>80348.759999999995</v>
      </c>
      <c r="AE2767" s="6">
        <v>74545.5</v>
      </c>
      <c r="AF2767" s="15">
        <v>0</v>
      </c>
      <c r="AG2767" s="26">
        <v>30457.849999999991</v>
      </c>
      <c r="AH2767" s="13" t="s">
        <v>3024</v>
      </c>
      <c r="AI2767" s="6">
        <v>0</v>
      </c>
      <c r="AJ2767" s="7"/>
      <c r="AK2767" s="4"/>
    </row>
    <row r="2768" spans="1:37" x14ac:dyDescent="0.25">
      <c r="A2768" s="1" t="s">
        <v>2573</v>
      </c>
      <c r="B2768" s="1">
        <v>81381.850000000006</v>
      </c>
      <c r="C2768" s="6">
        <f t="shared" si="190"/>
        <v>51027.189999999995</v>
      </c>
      <c r="D2768" s="6">
        <v>47767.579999999994</v>
      </c>
      <c r="E2768" s="6">
        <v>0</v>
      </c>
      <c r="F2768" s="6">
        <v>0</v>
      </c>
      <c r="G2768" s="6">
        <v>889.51</v>
      </c>
      <c r="H2768" s="6">
        <v>2370.1000000000004</v>
      </c>
      <c r="I2768" s="1">
        <v>0</v>
      </c>
      <c r="J2768" s="6">
        <f t="shared" si="191"/>
        <v>132409.04</v>
      </c>
      <c r="K2768" s="13" t="s">
        <v>3024</v>
      </c>
      <c r="L2768" s="13" t="s">
        <v>3024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13" t="s">
        <v>3024</v>
      </c>
      <c r="V2768" s="6">
        <v>0</v>
      </c>
      <c r="W2768" s="6">
        <f t="shared" si="192"/>
        <v>0</v>
      </c>
      <c r="X2768" s="6">
        <v>0</v>
      </c>
      <c r="Y2768" s="15">
        <v>0</v>
      </c>
      <c r="Z2768" s="15">
        <v>0</v>
      </c>
      <c r="AA2768" s="15">
        <f t="shared" si="193"/>
        <v>0</v>
      </c>
      <c r="AB2768" s="1">
        <v>41513.14</v>
      </c>
      <c r="AC2768" s="13" t="s">
        <v>3024</v>
      </c>
      <c r="AD2768" s="1">
        <v>114363.11</v>
      </c>
      <c r="AE2768" s="6">
        <v>91653.11</v>
      </c>
      <c r="AF2768" s="15">
        <v>0</v>
      </c>
      <c r="AG2768" s="26">
        <v>64223.14</v>
      </c>
      <c r="AH2768" s="13" t="s">
        <v>3024</v>
      </c>
      <c r="AI2768" s="6">
        <v>0</v>
      </c>
      <c r="AJ2768" s="7"/>
      <c r="AK2768" s="4"/>
    </row>
    <row r="2769" spans="1:37" x14ac:dyDescent="0.25">
      <c r="A2769" s="1" t="s">
        <v>2574</v>
      </c>
      <c r="B2769" s="1">
        <v>73640.540000000008</v>
      </c>
      <c r="C2769" s="6">
        <f t="shared" si="190"/>
        <v>39711.540000000008</v>
      </c>
      <c r="D2769" s="6">
        <v>36916.650000000009</v>
      </c>
      <c r="E2769" s="6">
        <v>0</v>
      </c>
      <c r="F2769" s="6">
        <v>0</v>
      </c>
      <c r="G2769" s="6">
        <v>775.19</v>
      </c>
      <c r="H2769" s="6">
        <v>2019.6999999999998</v>
      </c>
      <c r="I2769" s="1">
        <v>0</v>
      </c>
      <c r="J2769" s="6">
        <f t="shared" si="191"/>
        <v>113352.08000000002</v>
      </c>
      <c r="K2769" s="13" t="s">
        <v>3024</v>
      </c>
      <c r="L2769" s="13" t="s">
        <v>3024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13" t="s">
        <v>3024</v>
      </c>
      <c r="V2769" s="6">
        <v>0</v>
      </c>
      <c r="W2769" s="6">
        <f t="shared" si="192"/>
        <v>0</v>
      </c>
      <c r="X2769" s="6">
        <v>0</v>
      </c>
      <c r="Y2769" s="15">
        <v>0</v>
      </c>
      <c r="Z2769" s="15">
        <v>0</v>
      </c>
      <c r="AA2769" s="15">
        <f t="shared" si="193"/>
        <v>0</v>
      </c>
      <c r="AB2769" s="1">
        <v>28008.179999999989</v>
      </c>
      <c r="AC2769" s="13" t="s">
        <v>3024</v>
      </c>
      <c r="AD2769" s="1">
        <v>87944.739999999991</v>
      </c>
      <c r="AE2769" s="6">
        <v>79443.300000000017</v>
      </c>
      <c r="AF2769" s="15">
        <v>0</v>
      </c>
      <c r="AG2769" s="26">
        <v>36509.619999999974</v>
      </c>
      <c r="AH2769" s="13" t="s">
        <v>3024</v>
      </c>
      <c r="AI2769" s="6">
        <v>0</v>
      </c>
      <c r="AJ2769" s="7"/>
      <c r="AK2769" s="4"/>
    </row>
    <row r="2770" spans="1:37" x14ac:dyDescent="0.25">
      <c r="A2770" s="1" t="s">
        <v>2575</v>
      </c>
      <c r="B2770" s="1">
        <v>87404.32</v>
      </c>
      <c r="C2770" s="6">
        <f t="shared" si="190"/>
        <v>52502.78</v>
      </c>
      <c r="D2770" s="6">
        <v>41857.61</v>
      </c>
      <c r="E2770" s="6">
        <v>0</v>
      </c>
      <c r="F2770" s="6">
        <v>0</v>
      </c>
      <c r="G2770" s="6">
        <v>942.59999999999991</v>
      </c>
      <c r="H2770" s="6">
        <v>9702.57</v>
      </c>
      <c r="I2770" s="1">
        <v>0</v>
      </c>
      <c r="J2770" s="6">
        <f t="shared" si="191"/>
        <v>139907.1</v>
      </c>
      <c r="K2770" s="13" t="s">
        <v>3024</v>
      </c>
      <c r="L2770" s="13" t="s">
        <v>3024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13" t="s">
        <v>3024</v>
      </c>
      <c r="V2770" s="6">
        <v>0</v>
      </c>
      <c r="W2770" s="6">
        <f t="shared" si="192"/>
        <v>0</v>
      </c>
      <c r="X2770" s="6">
        <v>0</v>
      </c>
      <c r="Y2770" s="15">
        <v>0</v>
      </c>
      <c r="Z2770" s="15">
        <v>0</v>
      </c>
      <c r="AA2770" s="15">
        <f t="shared" si="193"/>
        <v>0</v>
      </c>
      <c r="AB2770" s="1">
        <v>30141.809999999983</v>
      </c>
      <c r="AC2770" s="13" t="s">
        <v>3024</v>
      </c>
      <c r="AD2770" s="1">
        <v>96712.929999999964</v>
      </c>
      <c r="AE2770" s="6">
        <v>87699.73000000001</v>
      </c>
      <c r="AF2770" s="15">
        <v>0</v>
      </c>
      <c r="AG2770" s="26">
        <v>39155.009999999937</v>
      </c>
      <c r="AH2770" s="13" t="s">
        <v>3024</v>
      </c>
      <c r="AI2770" s="6">
        <v>0</v>
      </c>
      <c r="AJ2770" s="7"/>
      <c r="AK2770" s="4"/>
    </row>
    <row r="2771" spans="1:37" x14ac:dyDescent="0.25">
      <c r="A2771" s="1" t="s">
        <v>2576</v>
      </c>
      <c r="B2771" s="1">
        <v>67280.070000000007</v>
      </c>
      <c r="C2771" s="6">
        <f t="shared" si="190"/>
        <v>47931.270000000011</v>
      </c>
      <c r="D2771" s="6">
        <v>44225.510000000009</v>
      </c>
      <c r="E2771" s="6">
        <v>0</v>
      </c>
      <c r="F2771" s="6">
        <v>0</v>
      </c>
      <c r="G2771" s="6">
        <v>742.46</v>
      </c>
      <c r="H2771" s="6">
        <v>2963.2999999999997</v>
      </c>
      <c r="I2771" s="1">
        <v>0</v>
      </c>
      <c r="J2771" s="6">
        <f t="shared" si="191"/>
        <v>115211.34000000003</v>
      </c>
      <c r="K2771" s="13" t="s">
        <v>3024</v>
      </c>
      <c r="L2771" s="13" t="s">
        <v>3024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13" t="s">
        <v>3024</v>
      </c>
      <c r="V2771" s="6">
        <v>0</v>
      </c>
      <c r="W2771" s="6">
        <f t="shared" si="192"/>
        <v>0</v>
      </c>
      <c r="X2771" s="6">
        <v>0</v>
      </c>
      <c r="Y2771" s="15">
        <v>0</v>
      </c>
      <c r="Z2771" s="15">
        <v>0</v>
      </c>
      <c r="AA2771" s="15">
        <f t="shared" si="193"/>
        <v>0</v>
      </c>
      <c r="AB2771" s="1">
        <v>30239.659999999985</v>
      </c>
      <c r="AC2771" s="13" t="s">
        <v>3024</v>
      </c>
      <c r="AD2771" s="1">
        <v>84030.42</v>
      </c>
      <c r="AE2771" s="6">
        <v>84415.000000000015</v>
      </c>
      <c r="AF2771" s="15">
        <v>0</v>
      </c>
      <c r="AG2771" s="26">
        <v>29855.079999999976</v>
      </c>
      <c r="AH2771" s="13" t="s">
        <v>3024</v>
      </c>
      <c r="AI2771" s="6">
        <v>0</v>
      </c>
      <c r="AJ2771" s="7"/>
      <c r="AK2771" s="4"/>
    </row>
    <row r="2772" spans="1:37" x14ac:dyDescent="0.25">
      <c r="A2772" s="1" t="s">
        <v>2577</v>
      </c>
      <c r="B2772" s="1">
        <v>2540.88</v>
      </c>
      <c r="C2772" s="6">
        <f t="shared" si="190"/>
        <v>886.74000000000024</v>
      </c>
      <c r="D2772" s="6">
        <v>861.18000000000029</v>
      </c>
      <c r="E2772" s="6">
        <v>0</v>
      </c>
      <c r="F2772" s="6">
        <v>0</v>
      </c>
      <c r="G2772" s="6">
        <v>25.560000000000002</v>
      </c>
      <c r="H2772" s="6">
        <v>0</v>
      </c>
      <c r="I2772" s="1">
        <v>0</v>
      </c>
      <c r="J2772" s="6">
        <f t="shared" si="191"/>
        <v>3427.6200000000003</v>
      </c>
      <c r="K2772" s="13" t="s">
        <v>3024</v>
      </c>
      <c r="L2772" s="13" t="s">
        <v>3024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13" t="s">
        <v>3024</v>
      </c>
      <c r="V2772" s="6">
        <v>0</v>
      </c>
      <c r="W2772" s="6">
        <f t="shared" si="192"/>
        <v>0</v>
      </c>
      <c r="X2772" s="6">
        <v>0</v>
      </c>
      <c r="Y2772" s="15">
        <v>0</v>
      </c>
      <c r="Z2772" s="15">
        <v>0</v>
      </c>
      <c r="AA2772" s="15">
        <f t="shared" si="193"/>
        <v>0</v>
      </c>
      <c r="AB2772" s="1">
        <v>4043.5099999999998</v>
      </c>
      <c r="AC2772" s="13" t="s">
        <v>3024</v>
      </c>
      <c r="AD2772" s="1">
        <v>8009.2199999999975</v>
      </c>
      <c r="AE2772" s="6">
        <v>2092.0200000000004</v>
      </c>
      <c r="AF2772" s="15">
        <v>0</v>
      </c>
      <c r="AG2772" s="26">
        <v>9960.7099999999973</v>
      </c>
      <c r="AH2772" s="13" t="s">
        <v>3024</v>
      </c>
      <c r="AI2772" s="6">
        <v>0</v>
      </c>
      <c r="AJ2772" s="7"/>
      <c r="AK2772" s="4"/>
    </row>
    <row r="2773" spans="1:37" x14ac:dyDescent="0.25">
      <c r="A2773" s="1" t="s">
        <v>2578</v>
      </c>
      <c r="B2773" s="1">
        <v>1905.8199999999997</v>
      </c>
      <c r="C2773" s="6">
        <f t="shared" si="190"/>
        <v>3722.9499999999994</v>
      </c>
      <c r="D2773" s="6">
        <v>3701.5999999999995</v>
      </c>
      <c r="E2773" s="6">
        <v>0</v>
      </c>
      <c r="F2773" s="6">
        <v>0</v>
      </c>
      <c r="G2773" s="6">
        <v>21.35</v>
      </c>
      <c r="H2773" s="6">
        <v>0</v>
      </c>
      <c r="I2773" s="1">
        <v>0</v>
      </c>
      <c r="J2773" s="6">
        <f t="shared" si="191"/>
        <v>5628.7699999999986</v>
      </c>
      <c r="K2773" s="13" t="s">
        <v>3024</v>
      </c>
      <c r="L2773" s="13" t="s">
        <v>3024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13" t="s">
        <v>3024</v>
      </c>
      <c r="V2773" s="6">
        <v>0</v>
      </c>
      <c r="W2773" s="6">
        <f t="shared" si="192"/>
        <v>0</v>
      </c>
      <c r="X2773" s="6">
        <v>0</v>
      </c>
      <c r="Y2773" s="15">
        <v>0</v>
      </c>
      <c r="Z2773" s="15">
        <v>0</v>
      </c>
      <c r="AA2773" s="15">
        <f t="shared" si="193"/>
        <v>0</v>
      </c>
      <c r="AB2773" s="1">
        <v>3815.130000000001</v>
      </c>
      <c r="AC2773" s="13" t="s">
        <v>3024</v>
      </c>
      <c r="AD2773" s="1">
        <v>7717.260000000002</v>
      </c>
      <c r="AE2773" s="6">
        <v>4263.3999999999996</v>
      </c>
      <c r="AF2773" s="15">
        <v>0</v>
      </c>
      <c r="AG2773" s="26">
        <v>7268.9900000000034</v>
      </c>
      <c r="AH2773" s="13" t="s">
        <v>3024</v>
      </c>
      <c r="AI2773" s="6">
        <v>0</v>
      </c>
      <c r="AJ2773" s="7"/>
      <c r="AK2773" s="4"/>
    </row>
    <row r="2774" spans="1:37" x14ac:dyDescent="0.25">
      <c r="A2774" s="1" t="s">
        <v>2579</v>
      </c>
      <c r="B2774" s="1">
        <v>8952.75</v>
      </c>
      <c r="C2774" s="6">
        <f t="shared" si="190"/>
        <v>3454.49</v>
      </c>
      <c r="D2774" s="6">
        <v>3365.6</v>
      </c>
      <c r="E2774" s="6">
        <v>0</v>
      </c>
      <c r="F2774" s="6">
        <v>0</v>
      </c>
      <c r="G2774" s="6">
        <v>88.890000000000015</v>
      </c>
      <c r="H2774" s="6">
        <v>0</v>
      </c>
      <c r="I2774" s="1">
        <v>0</v>
      </c>
      <c r="J2774" s="6">
        <f t="shared" si="191"/>
        <v>12407.24</v>
      </c>
      <c r="K2774" s="13" t="s">
        <v>3024</v>
      </c>
      <c r="L2774" s="13" t="s">
        <v>3024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13" t="s">
        <v>3024</v>
      </c>
      <c r="V2774" s="6">
        <v>0</v>
      </c>
      <c r="W2774" s="6">
        <f t="shared" si="192"/>
        <v>0</v>
      </c>
      <c r="X2774" s="6">
        <v>0</v>
      </c>
      <c r="Y2774" s="15">
        <v>0</v>
      </c>
      <c r="Z2774" s="15">
        <v>0</v>
      </c>
      <c r="AA2774" s="15">
        <f t="shared" si="193"/>
        <v>0</v>
      </c>
      <c r="AB2774" s="1">
        <v>2226.3199999999993</v>
      </c>
      <c r="AC2774" s="13" t="s">
        <v>3024</v>
      </c>
      <c r="AD2774" s="1">
        <v>8548.8599999999988</v>
      </c>
      <c r="AE2774" s="6">
        <v>8788.07</v>
      </c>
      <c r="AF2774" s="15">
        <v>0</v>
      </c>
      <c r="AG2774" s="26">
        <v>1987.1099999999988</v>
      </c>
      <c r="AH2774" s="13" t="s">
        <v>3024</v>
      </c>
      <c r="AI2774" s="6">
        <v>0</v>
      </c>
      <c r="AJ2774" s="7"/>
      <c r="AK2774" s="4"/>
    </row>
    <row r="2775" spans="1:37" x14ac:dyDescent="0.25">
      <c r="A2775" s="1" t="s">
        <v>2580</v>
      </c>
      <c r="B2775" s="1">
        <v>73171.13</v>
      </c>
      <c r="C2775" s="6">
        <f t="shared" si="190"/>
        <v>41537.24</v>
      </c>
      <c r="D2775" s="6">
        <v>37448.76</v>
      </c>
      <c r="E2775" s="6">
        <v>0</v>
      </c>
      <c r="F2775" s="6">
        <v>0</v>
      </c>
      <c r="G2775" s="6">
        <v>775.13000000000011</v>
      </c>
      <c r="H2775" s="6">
        <v>3313.35</v>
      </c>
      <c r="I2775" s="1">
        <v>0</v>
      </c>
      <c r="J2775" s="6">
        <f t="shared" si="191"/>
        <v>114708.37</v>
      </c>
      <c r="K2775" s="13" t="s">
        <v>3024</v>
      </c>
      <c r="L2775" s="13" t="s">
        <v>3024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13" t="s">
        <v>3024</v>
      </c>
      <c r="V2775" s="6">
        <v>0</v>
      </c>
      <c r="W2775" s="6">
        <f t="shared" si="192"/>
        <v>0</v>
      </c>
      <c r="X2775" s="6">
        <v>0</v>
      </c>
      <c r="Y2775" s="15">
        <v>0</v>
      </c>
      <c r="Z2775" s="15">
        <v>0</v>
      </c>
      <c r="AA2775" s="15">
        <f t="shared" si="193"/>
        <v>0</v>
      </c>
      <c r="AB2775" s="1">
        <v>21055.120000000014</v>
      </c>
      <c r="AC2775" s="13" t="s">
        <v>3024</v>
      </c>
      <c r="AD2775" s="1">
        <v>83533.160000000018</v>
      </c>
      <c r="AE2775" s="6">
        <v>73809.22</v>
      </c>
      <c r="AF2775" s="15">
        <v>0</v>
      </c>
      <c r="AG2775" s="26">
        <v>30779.060000000019</v>
      </c>
      <c r="AH2775" s="13" t="s">
        <v>3024</v>
      </c>
      <c r="AI2775" s="6">
        <v>0</v>
      </c>
      <c r="AJ2775" s="7"/>
      <c r="AK2775" s="4"/>
    </row>
    <row r="2776" spans="1:37" x14ac:dyDescent="0.25">
      <c r="A2776" s="1" t="s">
        <v>2581</v>
      </c>
      <c r="B2776" s="1">
        <v>85541.950000000012</v>
      </c>
      <c r="C2776" s="6">
        <f t="shared" si="190"/>
        <v>46409.520000000004</v>
      </c>
      <c r="D2776" s="6">
        <v>40776.800000000003</v>
      </c>
      <c r="E2776" s="6">
        <v>0</v>
      </c>
      <c r="F2776" s="6">
        <v>0</v>
      </c>
      <c r="G2776" s="6">
        <v>907.57999999999993</v>
      </c>
      <c r="H2776" s="6">
        <v>4725.1400000000003</v>
      </c>
      <c r="I2776" s="1">
        <v>0</v>
      </c>
      <c r="J2776" s="6">
        <f t="shared" si="191"/>
        <v>131951.47000000003</v>
      </c>
      <c r="K2776" s="13" t="s">
        <v>3024</v>
      </c>
      <c r="L2776" s="13" t="s">
        <v>3024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13" t="s">
        <v>3024</v>
      </c>
      <c r="V2776" s="6">
        <v>0</v>
      </c>
      <c r="W2776" s="6">
        <f t="shared" si="192"/>
        <v>0</v>
      </c>
      <c r="X2776" s="6">
        <v>0</v>
      </c>
      <c r="Y2776" s="15">
        <v>0</v>
      </c>
      <c r="Z2776" s="15">
        <v>0</v>
      </c>
      <c r="AA2776" s="15">
        <f t="shared" si="193"/>
        <v>0</v>
      </c>
      <c r="AB2776" s="1">
        <v>33727.319999999992</v>
      </c>
      <c r="AC2776" s="13" t="s">
        <v>3024</v>
      </c>
      <c r="AD2776" s="1">
        <v>106004.15999999996</v>
      </c>
      <c r="AE2776" s="6">
        <v>88410.96</v>
      </c>
      <c r="AF2776" s="15">
        <v>0</v>
      </c>
      <c r="AG2776" s="26">
        <v>51320.519999999953</v>
      </c>
      <c r="AH2776" s="13" t="s">
        <v>3024</v>
      </c>
      <c r="AI2776" s="6">
        <v>0</v>
      </c>
      <c r="AJ2776" s="7"/>
      <c r="AK2776" s="4"/>
    </row>
    <row r="2777" spans="1:37" x14ac:dyDescent="0.25">
      <c r="A2777" s="1" t="s">
        <v>2582</v>
      </c>
      <c r="B2777" s="1">
        <v>39160.9</v>
      </c>
      <c r="C2777" s="6">
        <f t="shared" si="190"/>
        <v>30526.940000000002</v>
      </c>
      <c r="D2777" s="6">
        <v>28433.96</v>
      </c>
      <c r="E2777" s="6">
        <v>0</v>
      </c>
      <c r="F2777" s="6">
        <v>0</v>
      </c>
      <c r="G2777" s="6">
        <v>431.33</v>
      </c>
      <c r="H2777" s="6">
        <v>1661.65</v>
      </c>
      <c r="I2777" s="1">
        <v>0</v>
      </c>
      <c r="J2777" s="6">
        <f t="shared" si="191"/>
        <v>69687.839999999997</v>
      </c>
      <c r="K2777" s="13" t="s">
        <v>3024</v>
      </c>
      <c r="L2777" s="13" t="s">
        <v>3024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13" t="s">
        <v>3024</v>
      </c>
      <c r="V2777" s="6">
        <v>0</v>
      </c>
      <c r="W2777" s="6">
        <f t="shared" si="192"/>
        <v>0</v>
      </c>
      <c r="X2777" s="6">
        <v>0</v>
      </c>
      <c r="Y2777" s="15">
        <v>0</v>
      </c>
      <c r="Z2777" s="15">
        <v>0</v>
      </c>
      <c r="AA2777" s="15">
        <f t="shared" si="193"/>
        <v>0</v>
      </c>
      <c r="AB2777" s="1">
        <v>18910.55</v>
      </c>
      <c r="AC2777" s="13" t="s">
        <v>3024</v>
      </c>
      <c r="AD2777" s="1">
        <v>53372.139999999985</v>
      </c>
      <c r="AE2777" s="6">
        <v>48074.39</v>
      </c>
      <c r="AF2777" s="15">
        <v>0</v>
      </c>
      <c r="AG2777" s="26">
        <v>24208.299999999988</v>
      </c>
      <c r="AH2777" s="13" t="s">
        <v>3024</v>
      </c>
      <c r="AI2777" s="6">
        <v>0</v>
      </c>
      <c r="AJ2777" s="7"/>
      <c r="AK2777" s="4"/>
    </row>
    <row r="2778" spans="1:37" x14ac:dyDescent="0.25">
      <c r="A2778" s="1" t="s">
        <v>2583</v>
      </c>
      <c r="B2778" s="1">
        <v>93365.89</v>
      </c>
      <c r="C2778" s="6">
        <f t="shared" si="190"/>
        <v>46418.12</v>
      </c>
      <c r="D2778" s="6">
        <v>42439.530000000006</v>
      </c>
      <c r="E2778" s="6">
        <v>0</v>
      </c>
      <c r="F2778" s="6">
        <v>0</v>
      </c>
      <c r="G2778" s="6">
        <v>969.88</v>
      </c>
      <c r="H2778" s="6">
        <v>3008.71</v>
      </c>
      <c r="I2778" s="1">
        <v>0</v>
      </c>
      <c r="J2778" s="6">
        <f t="shared" si="191"/>
        <v>139784.01</v>
      </c>
      <c r="K2778" s="13" t="s">
        <v>3024</v>
      </c>
      <c r="L2778" s="13" t="s">
        <v>3024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13" t="s">
        <v>3024</v>
      </c>
      <c r="V2778" s="6">
        <v>0</v>
      </c>
      <c r="W2778" s="6">
        <f t="shared" si="192"/>
        <v>0</v>
      </c>
      <c r="X2778" s="6">
        <v>0</v>
      </c>
      <c r="Y2778" s="15">
        <v>0</v>
      </c>
      <c r="Z2778" s="15">
        <v>0</v>
      </c>
      <c r="AA2778" s="15">
        <f t="shared" si="193"/>
        <v>0</v>
      </c>
      <c r="AB2778" s="1">
        <v>29401.540000000012</v>
      </c>
      <c r="AC2778" s="13" t="s">
        <v>3024</v>
      </c>
      <c r="AD2778" s="1">
        <v>102209.03</v>
      </c>
      <c r="AE2778" s="6">
        <v>90367.940000000017</v>
      </c>
      <c r="AF2778" s="15">
        <v>0</v>
      </c>
      <c r="AG2778" s="26">
        <v>41242.62999999999</v>
      </c>
      <c r="AH2778" s="13" t="s">
        <v>3024</v>
      </c>
      <c r="AI2778" s="6">
        <v>0</v>
      </c>
      <c r="AJ2778" s="7"/>
      <c r="AK2778" s="4"/>
    </row>
    <row r="2779" spans="1:37" x14ac:dyDescent="0.25">
      <c r="A2779" s="1" t="s">
        <v>2584</v>
      </c>
      <c r="B2779" s="1">
        <v>63374.829999999994</v>
      </c>
      <c r="C2779" s="6">
        <f t="shared" si="190"/>
        <v>40385.810000000005</v>
      </c>
      <c r="D2779" s="6">
        <v>35473.410000000003</v>
      </c>
      <c r="E2779" s="6">
        <v>0</v>
      </c>
      <c r="F2779" s="6">
        <v>0</v>
      </c>
      <c r="G2779" s="6">
        <v>687.4</v>
      </c>
      <c r="H2779" s="6">
        <v>4225</v>
      </c>
      <c r="I2779" s="1">
        <v>0</v>
      </c>
      <c r="J2779" s="6">
        <f t="shared" si="191"/>
        <v>103760.64</v>
      </c>
      <c r="K2779" s="13" t="s">
        <v>3024</v>
      </c>
      <c r="L2779" s="13" t="s">
        <v>3024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13" t="s">
        <v>3024</v>
      </c>
      <c r="V2779" s="6">
        <v>0</v>
      </c>
      <c r="W2779" s="6">
        <f t="shared" si="192"/>
        <v>0</v>
      </c>
      <c r="X2779" s="6">
        <v>0</v>
      </c>
      <c r="Y2779" s="15">
        <v>0</v>
      </c>
      <c r="Z2779" s="15">
        <v>0</v>
      </c>
      <c r="AA2779" s="15">
        <f t="shared" si="193"/>
        <v>0</v>
      </c>
      <c r="AB2779" s="1">
        <v>29748.65</v>
      </c>
      <c r="AC2779" s="13" t="s">
        <v>3024</v>
      </c>
      <c r="AD2779" s="1">
        <v>81402.01999999999</v>
      </c>
      <c r="AE2779" s="6">
        <v>71951.520000000004</v>
      </c>
      <c r="AF2779" s="15">
        <v>0</v>
      </c>
      <c r="AG2779" s="26">
        <v>39199.149999999994</v>
      </c>
      <c r="AH2779" s="13" t="s">
        <v>3024</v>
      </c>
      <c r="AI2779" s="6">
        <v>0</v>
      </c>
      <c r="AJ2779" s="7"/>
      <c r="AK2779" s="4"/>
    </row>
    <row r="2780" spans="1:37" x14ac:dyDescent="0.25">
      <c r="A2780" s="1" t="s">
        <v>2585</v>
      </c>
      <c r="B2780" s="1">
        <v>55745.440000000002</v>
      </c>
      <c r="C2780" s="6">
        <f t="shared" si="190"/>
        <v>41178.35</v>
      </c>
      <c r="D2780" s="6">
        <v>36094.17</v>
      </c>
      <c r="E2780" s="6">
        <v>0</v>
      </c>
      <c r="F2780" s="6">
        <v>0</v>
      </c>
      <c r="G2780" s="6">
        <v>607.54999999999995</v>
      </c>
      <c r="H2780" s="6">
        <v>4476.63</v>
      </c>
      <c r="I2780" s="1">
        <v>0</v>
      </c>
      <c r="J2780" s="6">
        <f t="shared" si="191"/>
        <v>96923.790000000008</v>
      </c>
      <c r="K2780" s="13" t="s">
        <v>3024</v>
      </c>
      <c r="L2780" s="13" t="s">
        <v>3024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13" t="s">
        <v>3024</v>
      </c>
      <c r="V2780" s="6">
        <v>0</v>
      </c>
      <c r="W2780" s="6">
        <f t="shared" si="192"/>
        <v>0</v>
      </c>
      <c r="X2780" s="6">
        <v>0</v>
      </c>
      <c r="Y2780" s="15">
        <v>0</v>
      </c>
      <c r="Z2780" s="15">
        <v>0</v>
      </c>
      <c r="AA2780" s="15">
        <f t="shared" si="193"/>
        <v>0</v>
      </c>
      <c r="AB2780" s="1">
        <v>22008.33</v>
      </c>
      <c r="AC2780" s="13" t="s">
        <v>3024</v>
      </c>
      <c r="AD2780" s="1">
        <v>69728.08</v>
      </c>
      <c r="AE2780" s="6">
        <v>65064.49</v>
      </c>
      <c r="AF2780" s="15">
        <v>0</v>
      </c>
      <c r="AG2780" s="26">
        <v>26671.920000000006</v>
      </c>
      <c r="AH2780" s="13" t="s">
        <v>3024</v>
      </c>
      <c r="AI2780" s="6">
        <v>0</v>
      </c>
      <c r="AJ2780" s="7"/>
      <c r="AK2780" s="4"/>
    </row>
    <row r="2781" spans="1:37" x14ac:dyDescent="0.25">
      <c r="A2781" s="1" t="s">
        <v>2586</v>
      </c>
      <c r="B2781" s="1">
        <v>98173.599999999991</v>
      </c>
      <c r="C2781" s="6">
        <f t="shared" si="190"/>
        <v>61050.579999999994</v>
      </c>
      <c r="D2781" s="6">
        <v>54938.399999999994</v>
      </c>
      <c r="E2781" s="6">
        <v>0</v>
      </c>
      <c r="F2781" s="6">
        <v>0</v>
      </c>
      <c r="G2781" s="6">
        <v>1059.47</v>
      </c>
      <c r="H2781" s="6">
        <v>5052.71</v>
      </c>
      <c r="I2781" s="1">
        <v>0</v>
      </c>
      <c r="J2781" s="6">
        <f t="shared" si="191"/>
        <v>159224.18</v>
      </c>
      <c r="K2781" s="13" t="s">
        <v>3024</v>
      </c>
      <c r="L2781" s="13" t="s">
        <v>3024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13" t="s">
        <v>3024</v>
      </c>
      <c r="V2781" s="6">
        <v>0</v>
      </c>
      <c r="W2781" s="6">
        <f t="shared" si="192"/>
        <v>0</v>
      </c>
      <c r="X2781" s="6">
        <v>0</v>
      </c>
      <c r="Y2781" s="15">
        <v>0</v>
      </c>
      <c r="Z2781" s="15">
        <v>0</v>
      </c>
      <c r="AA2781" s="15">
        <f t="shared" si="193"/>
        <v>0</v>
      </c>
      <c r="AB2781" s="1">
        <v>30697.540000000023</v>
      </c>
      <c r="AC2781" s="13" t="s">
        <v>3024</v>
      </c>
      <c r="AD2781" s="1">
        <v>106067.93000000001</v>
      </c>
      <c r="AE2781" s="6">
        <v>107296.04</v>
      </c>
      <c r="AF2781" s="15">
        <v>0</v>
      </c>
      <c r="AG2781" s="26">
        <v>29469.430000000048</v>
      </c>
      <c r="AH2781" s="13" t="s">
        <v>3024</v>
      </c>
      <c r="AI2781" s="6">
        <v>0</v>
      </c>
      <c r="AJ2781" s="7"/>
      <c r="AK2781" s="4"/>
    </row>
    <row r="2782" spans="1:37" x14ac:dyDescent="0.25">
      <c r="A2782" s="1" t="s">
        <v>2587</v>
      </c>
      <c r="B2782" s="1">
        <v>174461.11999999997</v>
      </c>
      <c r="C2782" s="6">
        <f t="shared" si="190"/>
        <v>113509.15</v>
      </c>
      <c r="D2782" s="6">
        <v>101753.73999999999</v>
      </c>
      <c r="E2782" s="6">
        <v>0</v>
      </c>
      <c r="F2782" s="6">
        <v>0</v>
      </c>
      <c r="G2782" s="6">
        <v>1913.6</v>
      </c>
      <c r="H2782" s="6">
        <v>9841.8100000000013</v>
      </c>
      <c r="I2782" s="1">
        <v>0</v>
      </c>
      <c r="J2782" s="6">
        <f t="shared" si="191"/>
        <v>287970.26999999996</v>
      </c>
      <c r="K2782" s="13" t="s">
        <v>3024</v>
      </c>
      <c r="L2782" s="13" t="s">
        <v>3024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13" t="s">
        <v>3024</v>
      </c>
      <c r="V2782" s="6">
        <v>0</v>
      </c>
      <c r="W2782" s="6">
        <f t="shared" si="192"/>
        <v>0</v>
      </c>
      <c r="X2782" s="6">
        <v>0</v>
      </c>
      <c r="Y2782" s="15">
        <v>0</v>
      </c>
      <c r="Z2782" s="15">
        <v>0</v>
      </c>
      <c r="AA2782" s="15">
        <f t="shared" si="193"/>
        <v>0</v>
      </c>
      <c r="AB2782" s="1">
        <v>71791.229999999952</v>
      </c>
      <c r="AC2782" s="13" t="s">
        <v>3024</v>
      </c>
      <c r="AD2782" s="1">
        <v>221420.41999999984</v>
      </c>
      <c r="AE2782" s="6">
        <v>194894.00999999998</v>
      </c>
      <c r="AF2782" s="15">
        <v>0</v>
      </c>
      <c r="AG2782" s="26">
        <v>98317.639999999839</v>
      </c>
      <c r="AH2782" s="13" t="s">
        <v>3024</v>
      </c>
      <c r="AI2782" s="6">
        <v>0</v>
      </c>
      <c r="AJ2782" s="7"/>
      <c r="AK2782" s="4"/>
    </row>
    <row r="2783" spans="1:37" x14ac:dyDescent="0.25">
      <c r="A2783" s="1" t="s">
        <v>2588</v>
      </c>
      <c r="B2783" s="1">
        <v>102478.2</v>
      </c>
      <c r="C2783" s="6">
        <f t="shared" si="190"/>
        <v>61281.749999999985</v>
      </c>
      <c r="D2783" s="6">
        <v>58774.799999999981</v>
      </c>
      <c r="E2783" s="6">
        <v>0</v>
      </c>
      <c r="F2783" s="6">
        <v>0</v>
      </c>
      <c r="G2783" s="6">
        <v>1107.26</v>
      </c>
      <c r="H2783" s="6">
        <v>1399.69</v>
      </c>
      <c r="I2783" s="1">
        <v>0</v>
      </c>
      <c r="J2783" s="6">
        <f t="shared" si="191"/>
        <v>163759.94999999998</v>
      </c>
      <c r="K2783" s="13" t="s">
        <v>3024</v>
      </c>
      <c r="L2783" s="13" t="s">
        <v>3024</v>
      </c>
      <c r="M2783" s="6">
        <v>0</v>
      </c>
      <c r="N2783" s="6">
        <v>0</v>
      </c>
      <c r="O2783" s="6"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13" t="s">
        <v>3024</v>
      </c>
      <c r="V2783" s="6">
        <v>0</v>
      </c>
      <c r="W2783" s="6">
        <f t="shared" si="192"/>
        <v>0</v>
      </c>
      <c r="X2783" s="6">
        <v>0</v>
      </c>
      <c r="Y2783" s="15">
        <v>0</v>
      </c>
      <c r="Z2783" s="15">
        <v>0</v>
      </c>
      <c r="AA2783" s="15">
        <f t="shared" si="193"/>
        <v>0</v>
      </c>
      <c r="AB2783" s="1">
        <v>46997.179999999949</v>
      </c>
      <c r="AC2783" s="13" t="s">
        <v>3024</v>
      </c>
      <c r="AD2783" s="1">
        <v>136196.29999999993</v>
      </c>
      <c r="AE2783" s="6">
        <v>112876.15999999997</v>
      </c>
      <c r="AF2783" s="15">
        <v>0</v>
      </c>
      <c r="AG2783" s="26">
        <v>70317.319999999891</v>
      </c>
      <c r="AH2783" s="13" t="s">
        <v>3024</v>
      </c>
      <c r="AI2783" s="6">
        <v>0</v>
      </c>
      <c r="AJ2783" s="7"/>
      <c r="AK2783" s="4"/>
    </row>
    <row r="2784" spans="1:37" x14ac:dyDescent="0.25">
      <c r="A2784" s="1" t="s">
        <v>2589</v>
      </c>
      <c r="B2784" s="1">
        <v>215954.62999999998</v>
      </c>
      <c r="C2784" s="6">
        <f t="shared" si="190"/>
        <v>126829.59999999996</v>
      </c>
      <c r="D2784" s="6">
        <v>116713.47999999995</v>
      </c>
      <c r="E2784" s="6">
        <v>0</v>
      </c>
      <c r="F2784" s="6">
        <v>0</v>
      </c>
      <c r="G2784" s="6">
        <v>2318.02</v>
      </c>
      <c r="H2784" s="6">
        <v>7798.1</v>
      </c>
      <c r="I2784" s="1">
        <v>0</v>
      </c>
      <c r="J2784" s="6">
        <f t="shared" si="191"/>
        <v>342784.22999999992</v>
      </c>
      <c r="K2784" s="13" t="s">
        <v>3024</v>
      </c>
      <c r="L2784" s="13" t="s">
        <v>3024</v>
      </c>
      <c r="M2784" s="6">
        <v>0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13" t="s">
        <v>3024</v>
      </c>
      <c r="V2784" s="6">
        <v>0</v>
      </c>
      <c r="W2784" s="6">
        <f t="shared" si="192"/>
        <v>0</v>
      </c>
      <c r="X2784" s="6">
        <v>0</v>
      </c>
      <c r="Y2784" s="15">
        <v>0</v>
      </c>
      <c r="Z2784" s="15">
        <v>0</v>
      </c>
      <c r="AA2784" s="15">
        <f t="shared" si="193"/>
        <v>0</v>
      </c>
      <c r="AB2784" s="1">
        <v>95560.610000000073</v>
      </c>
      <c r="AC2784" s="13" t="s">
        <v>3024</v>
      </c>
      <c r="AD2784" s="1">
        <v>283099.20000000007</v>
      </c>
      <c r="AE2784" s="6">
        <v>232384.17999999996</v>
      </c>
      <c r="AF2784" s="15">
        <v>0</v>
      </c>
      <c r="AG2784" s="26">
        <v>146275.63000000015</v>
      </c>
      <c r="AH2784" s="13" t="s">
        <v>3024</v>
      </c>
      <c r="AI2784" s="6">
        <v>0</v>
      </c>
      <c r="AJ2784" s="7"/>
      <c r="AK2784" s="4"/>
    </row>
    <row r="2785" spans="1:37" x14ac:dyDescent="0.25">
      <c r="A2785" s="1" t="s">
        <v>2590</v>
      </c>
      <c r="B2785" s="1">
        <v>81812.149999999994</v>
      </c>
      <c r="C2785" s="6">
        <f t="shared" si="190"/>
        <v>48403.359999999993</v>
      </c>
      <c r="D2785" s="6">
        <v>45933.259999999995</v>
      </c>
      <c r="E2785" s="6">
        <v>0</v>
      </c>
      <c r="F2785" s="6">
        <v>0</v>
      </c>
      <c r="G2785" s="6">
        <v>882.49</v>
      </c>
      <c r="H2785" s="6">
        <v>1587.61</v>
      </c>
      <c r="I2785" s="1">
        <v>0</v>
      </c>
      <c r="J2785" s="6">
        <f t="shared" si="191"/>
        <v>130215.50999999998</v>
      </c>
      <c r="K2785" s="13" t="s">
        <v>3024</v>
      </c>
      <c r="L2785" s="13" t="s">
        <v>3024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13" t="s">
        <v>3024</v>
      </c>
      <c r="V2785" s="6">
        <v>0</v>
      </c>
      <c r="W2785" s="6">
        <f t="shared" si="192"/>
        <v>0</v>
      </c>
      <c r="X2785" s="6">
        <v>0</v>
      </c>
      <c r="Y2785" s="15">
        <v>0</v>
      </c>
      <c r="Z2785" s="15">
        <v>0</v>
      </c>
      <c r="AA2785" s="15">
        <f t="shared" si="193"/>
        <v>0</v>
      </c>
      <c r="AB2785" s="1">
        <v>39222.119999999981</v>
      </c>
      <c r="AC2785" s="13" t="s">
        <v>3024</v>
      </c>
      <c r="AD2785" s="1">
        <v>117120.61</v>
      </c>
      <c r="AE2785" s="6">
        <v>86307.93</v>
      </c>
      <c r="AF2785" s="15">
        <v>0</v>
      </c>
      <c r="AG2785" s="26">
        <v>70034.799999999974</v>
      </c>
      <c r="AH2785" s="13" t="s">
        <v>3024</v>
      </c>
      <c r="AI2785" s="6">
        <v>0</v>
      </c>
      <c r="AJ2785" s="7"/>
      <c r="AK2785" s="4"/>
    </row>
    <row r="2786" spans="1:37" x14ac:dyDescent="0.25">
      <c r="A2786" s="1" t="s">
        <v>2591</v>
      </c>
      <c r="B2786" s="1">
        <v>110313.26000000001</v>
      </c>
      <c r="C2786" s="6">
        <f t="shared" si="190"/>
        <v>60742.830000000009</v>
      </c>
      <c r="D2786" s="6">
        <v>57297.570000000007</v>
      </c>
      <c r="E2786" s="6">
        <v>0</v>
      </c>
      <c r="F2786" s="6">
        <v>0</v>
      </c>
      <c r="G2786" s="6">
        <v>1177.1599999999999</v>
      </c>
      <c r="H2786" s="6">
        <v>2268.1000000000004</v>
      </c>
      <c r="I2786" s="1">
        <v>0</v>
      </c>
      <c r="J2786" s="6">
        <f t="shared" si="191"/>
        <v>171056.09000000003</v>
      </c>
      <c r="K2786" s="13" t="s">
        <v>3024</v>
      </c>
      <c r="L2786" s="13" t="s">
        <v>3024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13" t="s">
        <v>3024</v>
      </c>
      <c r="V2786" s="6">
        <v>0</v>
      </c>
      <c r="W2786" s="6">
        <f t="shared" si="192"/>
        <v>0</v>
      </c>
      <c r="X2786" s="6">
        <v>0</v>
      </c>
      <c r="Y2786" s="15">
        <v>0</v>
      </c>
      <c r="Z2786" s="15">
        <v>0</v>
      </c>
      <c r="AA2786" s="15">
        <f t="shared" si="193"/>
        <v>0</v>
      </c>
      <c r="AB2786" s="1">
        <v>46908.810000000041</v>
      </c>
      <c r="AC2786" s="13" t="s">
        <v>3024</v>
      </c>
      <c r="AD2786" s="1">
        <v>138096.16000000003</v>
      </c>
      <c r="AE2786" s="6">
        <v>116443.53000000003</v>
      </c>
      <c r="AF2786" s="15">
        <v>0</v>
      </c>
      <c r="AG2786" s="26">
        <v>68561.440000000046</v>
      </c>
      <c r="AH2786" s="13" t="s">
        <v>3024</v>
      </c>
      <c r="AI2786" s="6">
        <v>0</v>
      </c>
      <c r="AJ2786" s="7"/>
      <c r="AK2786" s="4"/>
    </row>
    <row r="2787" spans="1:37" x14ac:dyDescent="0.25">
      <c r="A2787" s="1" t="s">
        <v>2592</v>
      </c>
      <c r="B2787" s="1">
        <v>120081.69</v>
      </c>
      <c r="C2787" s="6">
        <f t="shared" si="190"/>
        <v>80749.580000000016</v>
      </c>
      <c r="D2787" s="6">
        <v>73063.770000000019</v>
      </c>
      <c r="E2787" s="6">
        <v>0</v>
      </c>
      <c r="F2787" s="6">
        <v>0</v>
      </c>
      <c r="G2787" s="6">
        <v>1302.4100000000001</v>
      </c>
      <c r="H2787" s="6">
        <v>6383.4000000000015</v>
      </c>
      <c r="I2787" s="1">
        <v>0</v>
      </c>
      <c r="J2787" s="6">
        <f t="shared" si="191"/>
        <v>200831.27000000002</v>
      </c>
      <c r="K2787" s="13" t="s">
        <v>3024</v>
      </c>
      <c r="L2787" s="13" t="s">
        <v>3024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13" t="s">
        <v>3024</v>
      </c>
      <c r="V2787" s="6">
        <v>0</v>
      </c>
      <c r="W2787" s="6">
        <f t="shared" si="192"/>
        <v>0</v>
      </c>
      <c r="X2787" s="6">
        <v>0</v>
      </c>
      <c r="Y2787" s="15">
        <v>0</v>
      </c>
      <c r="Z2787" s="15">
        <v>0</v>
      </c>
      <c r="AA2787" s="15">
        <f t="shared" si="193"/>
        <v>0</v>
      </c>
      <c r="AB2787" s="1">
        <v>60548.710000000014</v>
      </c>
      <c r="AC2787" s="13" t="s">
        <v>3024</v>
      </c>
      <c r="AD2787" s="1">
        <v>165886.78000000003</v>
      </c>
      <c r="AE2787" s="6">
        <v>133644.87</v>
      </c>
      <c r="AF2787" s="15">
        <v>0</v>
      </c>
      <c r="AG2787" s="26">
        <v>92790.620000000039</v>
      </c>
      <c r="AH2787" s="13" t="s">
        <v>3024</v>
      </c>
      <c r="AI2787" s="6">
        <v>0</v>
      </c>
      <c r="AJ2787" s="7"/>
      <c r="AK2787" s="4"/>
    </row>
    <row r="2788" spans="1:37" x14ac:dyDescent="0.25">
      <c r="A2788" s="1" t="s">
        <v>2593</v>
      </c>
      <c r="B2788" s="1">
        <v>54924.1</v>
      </c>
      <c r="C2788" s="6">
        <f t="shared" si="190"/>
        <v>40320.57</v>
      </c>
      <c r="D2788" s="6">
        <v>34941.42</v>
      </c>
      <c r="E2788" s="6">
        <v>0</v>
      </c>
      <c r="F2788" s="6">
        <v>0</v>
      </c>
      <c r="G2788" s="6">
        <v>605.4</v>
      </c>
      <c r="H2788" s="6">
        <v>4773.75</v>
      </c>
      <c r="I2788" s="1">
        <v>0</v>
      </c>
      <c r="J2788" s="6">
        <f t="shared" si="191"/>
        <v>95244.67</v>
      </c>
      <c r="K2788" s="13" t="s">
        <v>3024</v>
      </c>
      <c r="L2788" s="13" t="s">
        <v>3024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13" t="s">
        <v>3024</v>
      </c>
      <c r="V2788" s="6">
        <v>0</v>
      </c>
      <c r="W2788" s="6">
        <f t="shared" si="192"/>
        <v>0</v>
      </c>
      <c r="X2788" s="6">
        <v>0</v>
      </c>
      <c r="Y2788" s="15">
        <v>0</v>
      </c>
      <c r="Z2788" s="15">
        <v>0</v>
      </c>
      <c r="AA2788" s="15">
        <f t="shared" si="193"/>
        <v>0</v>
      </c>
      <c r="AB2788" s="1">
        <v>27893.25</v>
      </c>
      <c r="AC2788" s="13" t="s">
        <v>3024</v>
      </c>
      <c r="AD2788" s="1">
        <v>74623.34</v>
      </c>
      <c r="AE2788" s="6">
        <v>64131.83</v>
      </c>
      <c r="AF2788" s="15">
        <v>0</v>
      </c>
      <c r="AG2788" s="26">
        <v>38384.76</v>
      </c>
      <c r="AH2788" s="13" t="s">
        <v>3024</v>
      </c>
      <c r="AI2788" s="6">
        <v>0</v>
      </c>
      <c r="AJ2788" s="7"/>
      <c r="AK2788" s="4"/>
    </row>
    <row r="2789" spans="1:37" x14ac:dyDescent="0.25">
      <c r="A2789" s="1" t="s">
        <v>2594</v>
      </c>
      <c r="B2789" s="1">
        <v>73834.710000000006</v>
      </c>
      <c r="C2789" s="6">
        <f t="shared" si="190"/>
        <v>37839.100000000006</v>
      </c>
      <c r="D2789" s="6">
        <v>33802.75</v>
      </c>
      <c r="E2789" s="6">
        <v>0</v>
      </c>
      <c r="F2789" s="6">
        <v>0</v>
      </c>
      <c r="G2789" s="6">
        <v>780.23</v>
      </c>
      <c r="H2789" s="6">
        <v>3256.12</v>
      </c>
      <c r="I2789" s="1">
        <v>0</v>
      </c>
      <c r="J2789" s="6">
        <f t="shared" si="191"/>
        <v>111673.81000000001</v>
      </c>
      <c r="K2789" s="13" t="s">
        <v>3024</v>
      </c>
      <c r="L2789" s="13" t="s">
        <v>3024</v>
      </c>
      <c r="M2789" s="6">
        <v>0</v>
      </c>
      <c r="N2789" s="6">
        <v>0</v>
      </c>
      <c r="O2789" s="6"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13" t="s">
        <v>3024</v>
      </c>
      <c r="V2789" s="6">
        <v>0</v>
      </c>
      <c r="W2789" s="6">
        <f t="shared" si="192"/>
        <v>0</v>
      </c>
      <c r="X2789" s="6">
        <v>0</v>
      </c>
      <c r="Y2789" s="15">
        <v>0</v>
      </c>
      <c r="Z2789" s="15">
        <v>0</v>
      </c>
      <c r="AA2789" s="15">
        <f t="shared" si="193"/>
        <v>0</v>
      </c>
      <c r="AB2789" s="1">
        <v>24212.12999999999</v>
      </c>
      <c r="AC2789" s="13" t="s">
        <v>3024</v>
      </c>
      <c r="AD2789" s="1">
        <v>83711.840000000011</v>
      </c>
      <c r="AE2789" s="6">
        <v>74838.200000000012</v>
      </c>
      <c r="AF2789" s="15">
        <v>0</v>
      </c>
      <c r="AG2789" s="26">
        <v>33085.76999999999</v>
      </c>
      <c r="AH2789" s="13" t="s">
        <v>3024</v>
      </c>
      <c r="AI2789" s="6">
        <v>0</v>
      </c>
      <c r="AJ2789" s="7"/>
      <c r="AK2789" s="4"/>
    </row>
    <row r="2790" spans="1:37" x14ac:dyDescent="0.25">
      <c r="A2790" s="1" t="s">
        <v>2595</v>
      </c>
      <c r="B2790" s="1">
        <v>174312.05</v>
      </c>
      <c r="C2790" s="6">
        <f t="shared" si="190"/>
        <v>93923.979999999981</v>
      </c>
      <c r="D2790" s="6">
        <v>89332.099999999991</v>
      </c>
      <c r="E2790" s="6">
        <v>0</v>
      </c>
      <c r="F2790" s="6">
        <v>0</v>
      </c>
      <c r="G2790" s="6">
        <v>1828.5900000000001</v>
      </c>
      <c r="H2790" s="6">
        <v>2763.29</v>
      </c>
      <c r="I2790" s="1">
        <v>0</v>
      </c>
      <c r="J2790" s="6">
        <f t="shared" si="191"/>
        <v>268236.02999999997</v>
      </c>
      <c r="K2790" s="13" t="s">
        <v>3024</v>
      </c>
      <c r="L2790" s="13" t="s">
        <v>3024</v>
      </c>
      <c r="M2790" s="6">
        <v>0</v>
      </c>
      <c r="N2790" s="6">
        <v>0</v>
      </c>
      <c r="O2790" s="6">
        <v>0</v>
      </c>
      <c r="P2790" s="6">
        <v>0</v>
      </c>
      <c r="Q2790" s="6">
        <v>0</v>
      </c>
      <c r="R2790" s="6">
        <v>0</v>
      </c>
      <c r="S2790" s="6">
        <v>0</v>
      </c>
      <c r="T2790" s="6">
        <v>0</v>
      </c>
      <c r="U2790" s="13" t="s">
        <v>3024</v>
      </c>
      <c r="V2790" s="6">
        <v>0</v>
      </c>
      <c r="W2790" s="6">
        <f t="shared" si="192"/>
        <v>0</v>
      </c>
      <c r="X2790" s="6">
        <v>0</v>
      </c>
      <c r="Y2790" s="15">
        <v>0</v>
      </c>
      <c r="Z2790" s="15">
        <v>0</v>
      </c>
      <c r="AA2790" s="15">
        <f t="shared" si="193"/>
        <v>0</v>
      </c>
      <c r="AB2790" s="1">
        <v>77507.940000000046</v>
      </c>
      <c r="AC2790" s="13" t="s">
        <v>3024</v>
      </c>
      <c r="AD2790" s="1">
        <v>215639.18</v>
      </c>
      <c r="AE2790" s="6">
        <v>188690.46</v>
      </c>
      <c r="AF2790" s="15">
        <v>0</v>
      </c>
      <c r="AG2790" s="26">
        <v>104456.66000000008</v>
      </c>
      <c r="AH2790" s="13" t="s">
        <v>3024</v>
      </c>
      <c r="AI2790" s="6">
        <v>0</v>
      </c>
      <c r="AJ2790" s="7"/>
      <c r="AK2790" s="4"/>
    </row>
    <row r="2791" spans="1:37" x14ac:dyDescent="0.25">
      <c r="A2791" s="1" t="s">
        <v>2596</v>
      </c>
      <c r="B2791" s="1">
        <v>61632.930000000008</v>
      </c>
      <c r="C2791" s="6">
        <f t="shared" si="190"/>
        <v>40473.06</v>
      </c>
      <c r="D2791" s="6">
        <v>37579.119999999995</v>
      </c>
      <c r="E2791" s="6">
        <v>0</v>
      </c>
      <c r="F2791" s="6">
        <v>0</v>
      </c>
      <c r="G2791" s="6">
        <v>675.39</v>
      </c>
      <c r="H2791" s="6">
        <v>2218.5500000000002</v>
      </c>
      <c r="I2791" s="1">
        <v>0</v>
      </c>
      <c r="J2791" s="6">
        <f t="shared" si="191"/>
        <v>102105.99</v>
      </c>
      <c r="K2791" s="13" t="s">
        <v>3024</v>
      </c>
      <c r="L2791" s="13" t="s">
        <v>3024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  <c r="R2791" s="6">
        <v>0</v>
      </c>
      <c r="S2791" s="6">
        <v>0</v>
      </c>
      <c r="T2791" s="6">
        <v>0</v>
      </c>
      <c r="U2791" s="13" t="s">
        <v>3024</v>
      </c>
      <c r="V2791" s="6">
        <v>0</v>
      </c>
      <c r="W2791" s="6">
        <f t="shared" si="192"/>
        <v>0</v>
      </c>
      <c r="X2791" s="6">
        <v>0</v>
      </c>
      <c r="Y2791" s="15">
        <v>0</v>
      </c>
      <c r="Z2791" s="15">
        <v>0</v>
      </c>
      <c r="AA2791" s="15">
        <f t="shared" si="193"/>
        <v>0</v>
      </c>
      <c r="AB2791" s="1">
        <v>26447.720000000008</v>
      </c>
      <c r="AC2791" s="13" t="s">
        <v>3024</v>
      </c>
      <c r="AD2791" s="1">
        <v>81241.239999999991</v>
      </c>
      <c r="AE2791" s="6">
        <v>70856.28</v>
      </c>
      <c r="AF2791" s="15">
        <v>0</v>
      </c>
      <c r="AG2791" s="26">
        <v>36832.680000000008</v>
      </c>
      <c r="AH2791" s="13" t="s">
        <v>3024</v>
      </c>
      <c r="AI2791" s="6">
        <v>0</v>
      </c>
      <c r="AJ2791" s="7"/>
      <c r="AK2791" s="4"/>
    </row>
    <row r="2792" spans="1:37" x14ac:dyDescent="0.25">
      <c r="A2792" s="1" t="s">
        <v>2597</v>
      </c>
      <c r="B2792" s="1">
        <v>55483.9</v>
      </c>
      <c r="C2792" s="6">
        <f t="shared" si="190"/>
        <v>38332.62999999999</v>
      </c>
      <c r="D2792" s="6">
        <v>34859.029999999992</v>
      </c>
      <c r="E2792" s="6">
        <v>0</v>
      </c>
      <c r="F2792" s="6">
        <v>0</v>
      </c>
      <c r="G2792" s="6">
        <v>604.9</v>
      </c>
      <c r="H2792" s="6">
        <v>2868.7000000000007</v>
      </c>
      <c r="I2792" s="1">
        <v>0</v>
      </c>
      <c r="J2792" s="6">
        <f t="shared" si="191"/>
        <v>93816.53</v>
      </c>
      <c r="K2792" s="13" t="s">
        <v>3024</v>
      </c>
      <c r="L2792" s="13" t="s">
        <v>3024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  <c r="R2792" s="6">
        <v>0</v>
      </c>
      <c r="S2792" s="6">
        <v>0</v>
      </c>
      <c r="T2792" s="6">
        <v>0</v>
      </c>
      <c r="U2792" s="13" t="s">
        <v>3024</v>
      </c>
      <c r="V2792" s="6">
        <v>0</v>
      </c>
      <c r="W2792" s="6">
        <f t="shared" si="192"/>
        <v>0</v>
      </c>
      <c r="X2792" s="6">
        <v>0</v>
      </c>
      <c r="Y2792" s="15">
        <v>0</v>
      </c>
      <c r="Z2792" s="15">
        <v>0</v>
      </c>
      <c r="AA2792" s="15">
        <f t="shared" si="193"/>
        <v>0</v>
      </c>
      <c r="AB2792" s="1">
        <v>28218.98</v>
      </c>
      <c r="AC2792" s="13" t="s">
        <v>3024</v>
      </c>
      <c r="AD2792" s="1">
        <v>81464.440000000017</v>
      </c>
      <c r="AE2792" s="6">
        <v>64552.959999999992</v>
      </c>
      <c r="AF2792" s="15">
        <v>0</v>
      </c>
      <c r="AG2792" s="26">
        <v>45130.460000000014</v>
      </c>
      <c r="AH2792" s="13" t="s">
        <v>3024</v>
      </c>
      <c r="AI2792" s="6">
        <v>0</v>
      </c>
      <c r="AJ2792" s="7"/>
      <c r="AK2792" s="4"/>
    </row>
    <row r="2793" spans="1:37" x14ac:dyDescent="0.25">
      <c r="A2793" s="1" t="s">
        <v>2598</v>
      </c>
      <c r="B2793" s="1">
        <v>69944.08</v>
      </c>
      <c r="C2793" s="6">
        <f t="shared" si="190"/>
        <v>42305.670000000006</v>
      </c>
      <c r="D2793" s="6">
        <v>39327.22</v>
      </c>
      <c r="E2793" s="6">
        <v>0</v>
      </c>
      <c r="F2793" s="6">
        <v>0</v>
      </c>
      <c r="G2793" s="6">
        <v>749.3</v>
      </c>
      <c r="H2793" s="6">
        <v>2229.1499999999996</v>
      </c>
      <c r="I2793" s="1">
        <v>0</v>
      </c>
      <c r="J2793" s="6">
        <f t="shared" si="191"/>
        <v>112249.75</v>
      </c>
      <c r="K2793" s="13" t="s">
        <v>3024</v>
      </c>
      <c r="L2793" s="13" t="s">
        <v>3024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13" t="s">
        <v>3024</v>
      </c>
      <c r="V2793" s="6">
        <v>0</v>
      </c>
      <c r="W2793" s="6">
        <f t="shared" si="192"/>
        <v>0</v>
      </c>
      <c r="X2793" s="6">
        <v>0</v>
      </c>
      <c r="Y2793" s="15">
        <v>0</v>
      </c>
      <c r="Z2793" s="15">
        <v>0</v>
      </c>
      <c r="AA2793" s="15">
        <f t="shared" si="193"/>
        <v>0</v>
      </c>
      <c r="AB2793" s="1">
        <v>25855.660000000003</v>
      </c>
      <c r="AC2793" s="13" t="s">
        <v>3024</v>
      </c>
      <c r="AD2793" s="1">
        <v>84284.68</v>
      </c>
      <c r="AE2793" s="6">
        <v>77036.58</v>
      </c>
      <c r="AF2793" s="15">
        <v>0</v>
      </c>
      <c r="AG2793" s="26">
        <v>33103.760000000002</v>
      </c>
      <c r="AH2793" s="13" t="s">
        <v>3024</v>
      </c>
      <c r="AI2793" s="6">
        <v>0</v>
      </c>
      <c r="AJ2793" s="7"/>
      <c r="AK2793" s="4"/>
    </row>
    <row r="2794" spans="1:37" x14ac:dyDescent="0.25">
      <c r="A2794" s="1" t="s">
        <v>2599</v>
      </c>
      <c r="B2794" s="1">
        <v>62871.68</v>
      </c>
      <c r="C2794" s="6">
        <f t="shared" si="190"/>
        <v>50677.999999999985</v>
      </c>
      <c r="D2794" s="6">
        <v>47437.389999999985</v>
      </c>
      <c r="E2794" s="6">
        <v>0</v>
      </c>
      <c r="F2794" s="6">
        <v>0</v>
      </c>
      <c r="G2794" s="6">
        <v>690.31</v>
      </c>
      <c r="H2794" s="6">
        <v>2550.3000000000002</v>
      </c>
      <c r="I2794" s="1">
        <v>0</v>
      </c>
      <c r="J2794" s="6">
        <f t="shared" si="191"/>
        <v>113549.68</v>
      </c>
      <c r="K2794" s="13" t="s">
        <v>3024</v>
      </c>
      <c r="L2794" s="13" t="s">
        <v>3024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  <c r="R2794" s="6">
        <v>0</v>
      </c>
      <c r="S2794" s="6">
        <v>0</v>
      </c>
      <c r="T2794" s="6">
        <v>0</v>
      </c>
      <c r="U2794" s="13" t="s">
        <v>3024</v>
      </c>
      <c r="V2794" s="6">
        <v>0</v>
      </c>
      <c r="W2794" s="6">
        <f t="shared" si="192"/>
        <v>0</v>
      </c>
      <c r="X2794" s="6">
        <v>0</v>
      </c>
      <c r="Y2794" s="15">
        <v>0</v>
      </c>
      <c r="Z2794" s="15">
        <v>0</v>
      </c>
      <c r="AA2794" s="15">
        <f t="shared" si="193"/>
        <v>0</v>
      </c>
      <c r="AB2794" s="1">
        <v>25560.87</v>
      </c>
      <c r="AC2794" s="13" t="s">
        <v>3024</v>
      </c>
      <c r="AD2794" s="1">
        <v>82659.420000000013</v>
      </c>
      <c r="AE2794" s="6">
        <v>80375.079999999987</v>
      </c>
      <c r="AF2794" s="15">
        <v>0</v>
      </c>
      <c r="AG2794" s="26">
        <v>27845.210000000014</v>
      </c>
      <c r="AH2794" s="13" t="s">
        <v>3024</v>
      </c>
      <c r="AI2794" s="6">
        <v>0</v>
      </c>
      <c r="AJ2794" s="7"/>
      <c r="AK2794" s="4"/>
    </row>
    <row r="2795" spans="1:37" x14ac:dyDescent="0.25">
      <c r="A2795" s="1" t="s">
        <v>2600</v>
      </c>
      <c r="B2795" s="1">
        <v>83529.720000000016</v>
      </c>
      <c r="C2795" s="6">
        <f t="shared" si="190"/>
        <v>50480.44</v>
      </c>
      <c r="D2795" s="6">
        <v>46310.020000000004</v>
      </c>
      <c r="E2795" s="6">
        <v>0</v>
      </c>
      <c r="F2795" s="6">
        <v>0</v>
      </c>
      <c r="G2795" s="6">
        <v>903.57999999999993</v>
      </c>
      <c r="H2795" s="6">
        <v>3266.84</v>
      </c>
      <c r="I2795" s="1">
        <v>0</v>
      </c>
      <c r="J2795" s="6">
        <f t="shared" si="191"/>
        <v>134010.16000000003</v>
      </c>
      <c r="K2795" s="13" t="s">
        <v>3024</v>
      </c>
      <c r="L2795" s="13" t="s">
        <v>3024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0</v>
      </c>
      <c r="U2795" s="13" t="s">
        <v>3024</v>
      </c>
      <c r="V2795" s="6">
        <v>0</v>
      </c>
      <c r="W2795" s="6">
        <f t="shared" si="192"/>
        <v>0</v>
      </c>
      <c r="X2795" s="6">
        <v>0</v>
      </c>
      <c r="Y2795" s="15">
        <v>0</v>
      </c>
      <c r="Z2795" s="15">
        <v>0</v>
      </c>
      <c r="AA2795" s="15">
        <f t="shared" si="193"/>
        <v>0</v>
      </c>
      <c r="AB2795" s="1">
        <v>41179.569999999985</v>
      </c>
      <c r="AC2795" s="13" t="s">
        <v>3024</v>
      </c>
      <c r="AD2795" s="1">
        <v>104571.92999999996</v>
      </c>
      <c r="AE2795" s="6">
        <v>93904.47</v>
      </c>
      <c r="AF2795" s="15">
        <v>0</v>
      </c>
      <c r="AG2795" s="26">
        <v>51847.029999999926</v>
      </c>
      <c r="AH2795" s="13" t="s">
        <v>3024</v>
      </c>
      <c r="AI2795" s="6">
        <v>0</v>
      </c>
      <c r="AJ2795" s="7"/>
      <c r="AK2795" s="4"/>
    </row>
    <row r="2796" spans="1:37" x14ac:dyDescent="0.25">
      <c r="A2796" s="1" t="s">
        <v>2601</v>
      </c>
      <c r="B2796" s="1">
        <v>68185.75</v>
      </c>
      <c r="C2796" s="6">
        <f t="shared" si="190"/>
        <v>38605.58</v>
      </c>
      <c r="D2796" s="6">
        <v>35965.83</v>
      </c>
      <c r="E2796" s="6">
        <v>0</v>
      </c>
      <c r="F2796" s="6">
        <v>0</v>
      </c>
      <c r="G2796" s="6">
        <v>716.64</v>
      </c>
      <c r="H2796" s="6">
        <v>1923.11</v>
      </c>
      <c r="I2796" s="1">
        <v>0</v>
      </c>
      <c r="J2796" s="6">
        <f t="shared" si="191"/>
        <v>106791.33</v>
      </c>
      <c r="K2796" s="13" t="s">
        <v>3024</v>
      </c>
      <c r="L2796" s="13" t="s">
        <v>3024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13" t="s">
        <v>3024</v>
      </c>
      <c r="V2796" s="6">
        <v>0</v>
      </c>
      <c r="W2796" s="6">
        <f t="shared" si="192"/>
        <v>0</v>
      </c>
      <c r="X2796" s="6">
        <v>0</v>
      </c>
      <c r="Y2796" s="15">
        <v>0</v>
      </c>
      <c r="Z2796" s="15">
        <v>0</v>
      </c>
      <c r="AA2796" s="15">
        <f t="shared" si="193"/>
        <v>0</v>
      </c>
      <c r="AB2796" s="1">
        <v>25499.719999999994</v>
      </c>
      <c r="AC2796" s="13" t="s">
        <v>3024</v>
      </c>
      <c r="AD2796" s="1">
        <v>82378.570000000007</v>
      </c>
      <c r="AE2796" s="6">
        <v>72789.63</v>
      </c>
      <c r="AF2796" s="15">
        <v>0</v>
      </c>
      <c r="AG2796" s="26">
        <v>35088.659999999996</v>
      </c>
      <c r="AH2796" s="13" t="s">
        <v>3024</v>
      </c>
      <c r="AI2796" s="6">
        <v>0</v>
      </c>
      <c r="AJ2796" s="7"/>
      <c r="AK2796" s="4"/>
    </row>
    <row r="2797" spans="1:37" x14ac:dyDescent="0.25">
      <c r="A2797" s="1" t="s">
        <v>2602</v>
      </c>
      <c r="B2797" s="1">
        <v>65823.289999999994</v>
      </c>
      <c r="C2797" s="6">
        <f t="shared" si="190"/>
        <v>38940.19</v>
      </c>
      <c r="D2797" s="6">
        <v>36522.230000000003</v>
      </c>
      <c r="E2797" s="6">
        <v>0</v>
      </c>
      <c r="F2797" s="6">
        <v>0</v>
      </c>
      <c r="G2797" s="6">
        <v>713.06000000000006</v>
      </c>
      <c r="H2797" s="6">
        <v>1704.9</v>
      </c>
      <c r="I2797" s="1">
        <v>0</v>
      </c>
      <c r="J2797" s="6">
        <f t="shared" si="191"/>
        <v>104763.48</v>
      </c>
      <c r="K2797" s="13" t="s">
        <v>3024</v>
      </c>
      <c r="L2797" s="13" t="s">
        <v>3024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13" t="s">
        <v>3024</v>
      </c>
      <c r="V2797" s="6">
        <v>0</v>
      </c>
      <c r="W2797" s="6">
        <f t="shared" si="192"/>
        <v>0</v>
      </c>
      <c r="X2797" s="6">
        <v>0</v>
      </c>
      <c r="Y2797" s="15">
        <v>0</v>
      </c>
      <c r="Z2797" s="15">
        <v>0</v>
      </c>
      <c r="AA2797" s="15">
        <f t="shared" si="193"/>
        <v>0</v>
      </c>
      <c r="AB2797" s="1">
        <v>23631.63</v>
      </c>
      <c r="AC2797" s="13" t="s">
        <v>3024</v>
      </c>
      <c r="AD2797" s="1">
        <v>85715.26999999999</v>
      </c>
      <c r="AE2797" s="6">
        <v>71858.42</v>
      </c>
      <c r="AF2797" s="15">
        <v>0</v>
      </c>
      <c r="AG2797" s="26">
        <v>37488.479999999989</v>
      </c>
      <c r="AH2797" s="13" t="s">
        <v>3024</v>
      </c>
      <c r="AI2797" s="6">
        <v>0</v>
      </c>
      <c r="AJ2797" s="7"/>
      <c r="AK2797" s="4"/>
    </row>
    <row r="2798" spans="1:37" x14ac:dyDescent="0.25">
      <c r="A2798" s="1" t="s">
        <v>2603</v>
      </c>
      <c r="B2798" s="1">
        <v>216699.59999999998</v>
      </c>
      <c r="C2798" s="6">
        <f t="shared" si="190"/>
        <v>129502.09999999999</v>
      </c>
      <c r="D2798" s="6">
        <v>120740.79999999999</v>
      </c>
      <c r="E2798" s="6">
        <v>0</v>
      </c>
      <c r="F2798" s="6">
        <v>0</v>
      </c>
      <c r="G2798" s="6">
        <v>714.45</v>
      </c>
      <c r="H2798" s="6">
        <v>8046.85</v>
      </c>
      <c r="I2798" s="1">
        <v>4979731.38</v>
      </c>
      <c r="J2798" s="6">
        <f t="shared" si="191"/>
        <v>-4633529.68</v>
      </c>
      <c r="K2798" s="13" t="s">
        <v>3074</v>
      </c>
      <c r="L2798" s="15">
        <v>4979731.38</v>
      </c>
      <c r="M2798" s="6">
        <f>SUBTOTAL(9,N2798:T2798)</f>
        <v>4979731.379999999</v>
      </c>
      <c r="N2798" s="6">
        <f>B2798+D2798+H2798</f>
        <v>345487.24999999994</v>
      </c>
      <c r="O2798" s="6">
        <v>0</v>
      </c>
      <c r="P2798" s="6">
        <v>0</v>
      </c>
      <c r="Q2798" s="6">
        <v>2061.98</v>
      </c>
      <c r="R2798" s="6">
        <f>L2798-N2798-Q2798</f>
        <v>4632182.1499999994</v>
      </c>
      <c r="S2798" s="6">
        <v>0</v>
      </c>
      <c r="T2798" s="6">
        <v>0</v>
      </c>
      <c r="U2798" s="15">
        <f>R2798</f>
        <v>4632182.1499999994</v>
      </c>
      <c r="V2798" s="6">
        <v>0</v>
      </c>
      <c r="W2798" s="6">
        <f t="shared" si="192"/>
        <v>4979731.38</v>
      </c>
      <c r="X2798" s="6">
        <v>0</v>
      </c>
      <c r="Y2798" s="15">
        <v>0</v>
      </c>
      <c r="Z2798" s="15">
        <v>0</v>
      </c>
      <c r="AA2798" s="15">
        <f>-J2798</f>
        <v>4633529.68</v>
      </c>
      <c r="AB2798" s="1">
        <v>89864.629999999976</v>
      </c>
      <c r="AC2798" s="13" t="s">
        <v>3024</v>
      </c>
      <c r="AD2798" s="1">
        <v>268937.50999999989</v>
      </c>
      <c r="AE2798" s="6">
        <v>241146.69999999992</v>
      </c>
      <c r="AF2798" s="15">
        <f>AE2798</f>
        <v>241146.69999999992</v>
      </c>
      <c r="AG2798" s="26">
        <v>117655.44</v>
      </c>
      <c r="AH2798" s="13" t="s">
        <v>3024</v>
      </c>
      <c r="AI2798" s="6">
        <v>0</v>
      </c>
      <c r="AJ2798" s="7"/>
      <c r="AK2798" s="4"/>
    </row>
    <row r="2799" spans="1:37" x14ac:dyDescent="0.25">
      <c r="A2799" s="1" t="s">
        <v>2604</v>
      </c>
      <c r="B2799" s="1">
        <v>88902.35</v>
      </c>
      <c r="C2799" s="6">
        <f t="shared" si="190"/>
        <v>47242.92</v>
      </c>
      <c r="D2799" s="6">
        <v>44425.56</v>
      </c>
      <c r="E2799" s="6">
        <v>0</v>
      </c>
      <c r="F2799" s="6">
        <v>0</v>
      </c>
      <c r="G2799" s="6">
        <v>938.16000000000008</v>
      </c>
      <c r="H2799" s="6">
        <v>1879.2000000000003</v>
      </c>
      <c r="I2799" s="1">
        <v>0</v>
      </c>
      <c r="J2799" s="6">
        <f t="shared" si="191"/>
        <v>136145.27000000002</v>
      </c>
      <c r="K2799" s="13" t="s">
        <v>3024</v>
      </c>
      <c r="L2799" s="13" t="s">
        <v>3024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13" t="s">
        <v>3024</v>
      </c>
      <c r="V2799" s="6">
        <v>0</v>
      </c>
      <c r="W2799" s="6">
        <f t="shared" si="192"/>
        <v>0</v>
      </c>
      <c r="X2799" s="6">
        <v>0</v>
      </c>
      <c r="Y2799" s="15">
        <v>0</v>
      </c>
      <c r="Z2799" s="15">
        <v>0</v>
      </c>
      <c r="AA2799" s="15">
        <f t="shared" si="193"/>
        <v>0</v>
      </c>
      <c r="AB2799" s="1">
        <v>25444.530000000013</v>
      </c>
      <c r="AC2799" s="13" t="s">
        <v>3024</v>
      </c>
      <c r="AD2799" s="1">
        <v>99823.859999999986</v>
      </c>
      <c r="AE2799" s="6">
        <v>91157.01999999999</v>
      </c>
      <c r="AF2799" s="15">
        <v>0</v>
      </c>
      <c r="AG2799" s="26">
        <v>34111.37000000001</v>
      </c>
      <c r="AH2799" s="13" t="s">
        <v>3024</v>
      </c>
      <c r="AI2799" s="6">
        <v>0</v>
      </c>
      <c r="AJ2799" s="7"/>
      <c r="AK2799" s="4"/>
    </row>
    <row r="2800" spans="1:37" x14ac:dyDescent="0.25">
      <c r="A2800" s="1" t="s">
        <v>2605</v>
      </c>
      <c r="B2800" s="1">
        <v>77775.77</v>
      </c>
      <c r="C2800" s="6">
        <f t="shared" si="190"/>
        <v>38241.279999999999</v>
      </c>
      <c r="D2800" s="6">
        <v>36854.44</v>
      </c>
      <c r="E2800" s="6">
        <v>0</v>
      </c>
      <c r="F2800" s="6">
        <v>0</v>
      </c>
      <c r="G2800" s="6">
        <v>809.33999999999992</v>
      </c>
      <c r="H2800" s="6">
        <v>577.5</v>
      </c>
      <c r="I2800" s="1">
        <v>0</v>
      </c>
      <c r="J2800" s="6">
        <f t="shared" si="191"/>
        <v>116017.05</v>
      </c>
      <c r="K2800" s="13" t="s">
        <v>3024</v>
      </c>
      <c r="L2800" s="13" t="s">
        <v>3024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13" t="s">
        <v>3024</v>
      </c>
      <c r="V2800" s="6">
        <v>0</v>
      </c>
      <c r="W2800" s="6">
        <f t="shared" si="192"/>
        <v>0</v>
      </c>
      <c r="X2800" s="6">
        <v>0</v>
      </c>
      <c r="Y2800" s="15">
        <v>0</v>
      </c>
      <c r="Z2800" s="15">
        <v>0</v>
      </c>
      <c r="AA2800" s="15">
        <f t="shared" si="193"/>
        <v>0</v>
      </c>
      <c r="AB2800" s="1">
        <v>23258.970000000005</v>
      </c>
      <c r="AC2800" s="13" t="s">
        <v>3024</v>
      </c>
      <c r="AD2800" s="1">
        <v>91338.24000000002</v>
      </c>
      <c r="AE2800" s="6">
        <v>73893.86</v>
      </c>
      <c r="AF2800" s="15">
        <v>0</v>
      </c>
      <c r="AG2800" s="26">
        <v>40703.350000000028</v>
      </c>
      <c r="AH2800" s="13" t="s">
        <v>3024</v>
      </c>
      <c r="AI2800" s="6">
        <v>0</v>
      </c>
      <c r="AJ2800" s="7"/>
      <c r="AK2800" s="4"/>
    </row>
    <row r="2801" spans="1:37" x14ac:dyDescent="0.25">
      <c r="A2801" s="1" t="s">
        <v>2606</v>
      </c>
      <c r="B2801" s="1">
        <v>100635.70000000001</v>
      </c>
      <c r="C2801" s="6">
        <f t="shared" si="190"/>
        <v>59778.780000000013</v>
      </c>
      <c r="D2801" s="6">
        <v>56616.220000000016</v>
      </c>
      <c r="E2801" s="6">
        <v>0</v>
      </c>
      <c r="F2801" s="6">
        <v>0</v>
      </c>
      <c r="G2801" s="6">
        <v>1074.31</v>
      </c>
      <c r="H2801" s="6">
        <v>2088.25</v>
      </c>
      <c r="I2801" s="1">
        <v>0</v>
      </c>
      <c r="J2801" s="6">
        <f t="shared" si="191"/>
        <v>160414.48000000004</v>
      </c>
      <c r="K2801" s="13" t="s">
        <v>3024</v>
      </c>
      <c r="L2801" s="13" t="s">
        <v>3024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13" t="s">
        <v>3024</v>
      </c>
      <c r="V2801" s="6">
        <v>0</v>
      </c>
      <c r="W2801" s="6">
        <f t="shared" si="192"/>
        <v>0</v>
      </c>
      <c r="X2801" s="6">
        <v>0</v>
      </c>
      <c r="Y2801" s="15">
        <v>0</v>
      </c>
      <c r="Z2801" s="15">
        <v>0</v>
      </c>
      <c r="AA2801" s="15">
        <f t="shared" si="193"/>
        <v>0</v>
      </c>
      <c r="AB2801" s="1">
        <v>46517.42999999992</v>
      </c>
      <c r="AC2801" s="13" t="s">
        <v>3024</v>
      </c>
      <c r="AD2801" s="1">
        <v>133223.96999999991</v>
      </c>
      <c r="AE2801" s="6">
        <v>112768.63000000002</v>
      </c>
      <c r="AF2801" s="15">
        <v>0</v>
      </c>
      <c r="AG2801" s="26">
        <v>66972.7699999998</v>
      </c>
      <c r="AH2801" s="13" t="s">
        <v>3024</v>
      </c>
      <c r="AI2801" s="6">
        <v>0</v>
      </c>
      <c r="AJ2801" s="7"/>
      <c r="AK2801" s="4"/>
    </row>
    <row r="2802" spans="1:37" x14ac:dyDescent="0.25">
      <c r="A2802" s="1" t="s">
        <v>2607</v>
      </c>
      <c r="B2802" s="1">
        <v>98767.290000000008</v>
      </c>
      <c r="C2802" s="6">
        <f t="shared" si="190"/>
        <v>58882.959999999992</v>
      </c>
      <c r="D2802" s="6">
        <v>55876.349999999991</v>
      </c>
      <c r="E2802" s="6">
        <v>0</v>
      </c>
      <c r="F2802" s="6">
        <v>0</v>
      </c>
      <c r="G2802" s="6">
        <v>1040.06</v>
      </c>
      <c r="H2802" s="6">
        <v>1966.5500000000002</v>
      </c>
      <c r="I2802" s="1">
        <v>0</v>
      </c>
      <c r="J2802" s="6">
        <f t="shared" si="191"/>
        <v>157650.25</v>
      </c>
      <c r="K2802" s="13" t="s">
        <v>3024</v>
      </c>
      <c r="L2802" s="13" t="s">
        <v>3024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13" t="s">
        <v>3024</v>
      </c>
      <c r="V2802" s="6">
        <v>0</v>
      </c>
      <c r="W2802" s="6">
        <f t="shared" si="192"/>
        <v>0</v>
      </c>
      <c r="X2802" s="6">
        <v>0</v>
      </c>
      <c r="Y2802" s="15">
        <v>0</v>
      </c>
      <c r="Z2802" s="15">
        <v>0</v>
      </c>
      <c r="AA2802" s="15">
        <f t="shared" si="193"/>
        <v>0</v>
      </c>
      <c r="AB2802" s="1">
        <v>35988.64999999998</v>
      </c>
      <c r="AC2802" s="13" t="s">
        <v>3024</v>
      </c>
      <c r="AD2802" s="1">
        <v>122599.05999999995</v>
      </c>
      <c r="AE2802" s="6">
        <v>104540.84999999998</v>
      </c>
      <c r="AF2802" s="15">
        <v>0</v>
      </c>
      <c r="AG2802" s="26">
        <v>54046.859999999964</v>
      </c>
      <c r="AH2802" s="13" t="s">
        <v>3024</v>
      </c>
      <c r="AI2802" s="6">
        <v>0</v>
      </c>
      <c r="AJ2802" s="7"/>
      <c r="AK2802" s="4"/>
    </row>
    <row r="2803" spans="1:37" x14ac:dyDescent="0.25">
      <c r="A2803" s="1" t="s">
        <v>2608</v>
      </c>
      <c r="B2803" s="1">
        <v>39029.4</v>
      </c>
      <c r="C2803" s="6">
        <f t="shared" si="190"/>
        <v>29801.53</v>
      </c>
      <c r="D2803" s="6">
        <v>28941.17</v>
      </c>
      <c r="E2803" s="6">
        <v>0</v>
      </c>
      <c r="F2803" s="6">
        <v>0</v>
      </c>
      <c r="G2803" s="6">
        <v>453.8</v>
      </c>
      <c r="H2803" s="6">
        <v>406.56</v>
      </c>
      <c r="I2803" s="1">
        <v>0</v>
      </c>
      <c r="J2803" s="6">
        <f t="shared" si="191"/>
        <v>68830.929999999993</v>
      </c>
      <c r="K2803" s="13" t="s">
        <v>3024</v>
      </c>
      <c r="L2803" s="13" t="s">
        <v>3024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13" t="s">
        <v>3024</v>
      </c>
      <c r="V2803" s="6">
        <v>0</v>
      </c>
      <c r="W2803" s="6">
        <f t="shared" si="192"/>
        <v>0</v>
      </c>
      <c r="X2803" s="6">
        <v>0</v>
      </c>
      <c r="Y2803" s="15">
        <v>0</v>
      </c>
      <c r="Z2803" s="15">
        <v>0</v>
      </c>
      <c r="AA2803" s="15">
        <f t="shared" si="193"/>
        <v>0</v>
      </c>
      <c r="AB2803" s="1">
        <v>12246.130000000005</v>
      </c>
      <c r="AC2803" s="13" t="s">
        <v>3024</v>
      </c>
      <c r="AD2803" s="1">
        <v>48237.11</v>
      </c>
      <c r="AE2803" s="6">
        <v>48101.850000000006</v>
      </c>
      <c r="AF2803" s="15">
        <v>0</v>
      </c>
      <c r="AG2803" s="26">
        <v>12381.39</v>
      </c>
      <c r="AH2803" s="13" t="s">
        <v>3024</v>
      </c>
      <c r="AI2803" s="6">
        <v>0</v>
      </c>
      <c r="AJ2803" s="7"/>
      <c r="AK2803" s="4"/>
    </row>
    <row r="2804" spans="1:37" x14ac:dyDescent="0.25">
      <c r="A2804" s="1" t="s">
        <v>2609</v>
      </c>
      <c r="B2804" s="1">
        <v>41239.64</v>
      </c>
      <c r="C2804" s="6">
        <f t="shared" si="190"/>
        <v>24956.52</v>
      </c>
      <c r="D2804" s="6">
        <v>24518.81</v>
      </c>
      <c r="E2804" s="6">
        <v>0</v>
      </c>
      <c r="F2804" s="6">
        <v>0</v>
      </c>
      <c r="G2804" s="6">
        <v>437.71000000000004</v>
      </c>
      <c r="H2804" s="6">
        <v>0</v>
      </c>
      <c r="I2804" s="1">
        <v>0</v>
      </c>
      <c r="J2804" s="6">
        <f t="shared" si="191"/>
        <v>66196.160000000003</v>
      </c>
      <c r="K2804" s="13" t="s">
        <v>3024</v>
      </c>
      <c r="L2804" s="13" t="s">
        <v>3024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13" t="s">
        <v>3024</v>
      </c>
      <c r="V2804" s="6">
        <v>0</v>
      </c>
      <c r="W2804" s="6">
        <f t="shared" si="192"/>
        <v>0</v>
      </c>
      <c r="X2804" s="6">
        <v>0</v>
      </c>
      <c r="Y2804" s="15">
        <v>0</v>
      </c>
      <c r="Z2804" s="15">
        <v>0</v>
      </c>
      <c r="AA2804" s="15">
        <f t="shared" si="193"/>
        <v>0</v>
      </c>
      <c r="AB2804" s="1">
        <v>16245.27000000001</v>
      </c>
      <c r="AC2804" s="13" t="s">
        <v>3024</v>
      </c>
      <c r="AD2804" s="1">
        <v>55569.359999999993</v>
      </c>
      <c r="AE2804" s="6">
        <v>44693.789999999994</v>
      </c>
      <c r="AF2804" s="15">
        <v>0</v>
      </c>
      <c r="AG2804" s="26">
        <v>27120.840000000015</v>
      </c>
      <c r="AH2804" s="13" t="s">
        <v>3024</v>
      </c>
      <c r="AI2804" s="6">
        <v>0</v>
      </c>
      <c r="AJ2804" s="7"/>
      <c r="AK2804" s="4"/>
    </row>
    <row r="2805" spans="1:37" x14ac:dyDescent="0.25">
      <c r="A2805" s="1" t="s">
        <v>2610</v>
      </c>
      <c r="B2805" s="1">
        <v>88658.62999999999</v>
      </c>
      <c r="C2805" s="6">
        <f t="shared" si="190"/>
        <v>46248.130000000005</v>
      </c>
      <c r="D2805" s="6">
        <v>43350.600000000006</v>
      </c>
      <c r="E2805" s="6">
        <v>0</v>
      </c>
      <c r="F2805" s="6">
        <v>0</v>
      </c>
      <c r="G2805" s="6">
        <v>929.93</v>
      </c>
      <c r="H2805" s="6">
        <v>1967.6</v>
      </c>
      <c r="I2805" s="1">
        <v>0</v>
      </c>
      <c r="J2805" s="6">
        <f t="shared" si="191"/>
        <v>134906.76</v>
      </c>
      <c r="K2805" s="13" t="s">
        <v>3024</v>
      </c>
      <c r="L2805" s="13" t="s">
        <v>3024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13" t="s">
        <v>3024</v>
      </c>
      <c r="V2805" s="6">
        <v>0</v>
      </c>
      <c r="W2805" s="6">
        <f t="shared" si="192"/>
        <v>0</v>
      </c>
      <c r="X2805" s="6">
        <v>0</v>
      </c>
      <c r="Y2805" s="15">
        <v>0</v>
      </c>
      <c r="Z2805" s="15">
        <v>0</v>
      </c>
      <c r="AA2805" s="15">
        <f t="shared" si="193"/>
        <v>0</v>
      </c>
      <c r="AB2805" s="1">
        <v>33101.530000000013</v>
      </c>
      <c r="AC2805" s="13" t="s">
        <v>3024</v>
      </c>
      <c r="AD2805" s="1">
        <v>109148.67000000003</v>
      </c>
      <c r="AE2805" s="6">
        <v>88494.440000000017</v>
      </c>
      <c r="AF2805" s="15">
        <v>0</v>
      </c>
      <c r="AG2805" s="26">
        <v>53755.760000000024</v>
      </c>
      <c r="AH2805" s="13" t="s">
        <v>3024</v>
      </c>
      <c r="AI2805" s="6">
        <v>0</v>
      </c>
      <c r="AJ2805" s="7"/>
      <c r="AK2805" s="4"/>
    </row>
    <row r="2806" spans="1:37" x14ac:dyDescent="0.25">
      <c r="A2806" s="1" t="s">
        <v>2611</v>
      </c>
      <c r="B2806" s="1">
        <v>106637.91999999997</v>
      </c>
      <c r="C2806" s="6">
        <f t="shared" si="190"/>
        <v>65239.33</v>
      </c>
      <c r="D2806" s="6">
        <v>62505.670000000006</v>
      </c>
      <c r="E2806" s="6">
        <v>0</v>
      </c>
      <c r="F2806" s="6">
        <v>0</v>
      </c>
      <c r="G2806" s="6">
        <v>1132.06</v>
      </c>
      <c r="H2806" s="6">
        <v>1601.6000000000001</v>
      </c>
      <c r="I2806" s="1">
        <v>0</v>
      </c>
      <c r="J2806" s="6">
        <f t="shared" si="191"/>
        <v>171877.24999999997</v>
      </c>
      <c r="K2806" s="13" t="s">
        <v>3024</v>
      </c>
      <c r="L2806" s="13" t="s">
        <v>3024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13" t="s">
        <v>3024</v>
      </c>
      <c r="V2806" s="6">
        <v>0</v>
      </c>
      <c r="W2806" s="6">
        <f t="shared" si="192"/>
        <v>0</v>
      </c>
      <c r="X2806" s="6">
        <v>0</v>
      </c>
      <c r="Y2806" s="15">
        <v>0</v>
      </c>
      <c r="Z2806" s="15">
        <v>0</v>
      </c>
      <c r="AA2806" s="15">
        <f t="shared" si="193"/>
        <v>0</v>
      </c>
      <c r="AB2806" s="1">
        <v>42568.559999999983</v>
      </c>
      <c r="AC2806" s="13" t="s">
        <v>3024</v>
      </c>
      <c r="AD2806" s="1">
        <v>129471.77999999996</v>
      </c>
      <c r="AE2806" s="6">
        <v>121156.87</v>
      </c>
      <c r="AF2806" s="15">
        <v>0</v>
      </c>
      <c r="AG2806" s="26">
        <v>50883.469999999936</v>
      </c>
      <c r="AH2806" s="13" t="s">
        <v>3024</v>
      </c>
      <c r="AI2806" s="6">
        <v>0</v>
      </c>
      <c r="AJ2806" s="7"/>
      <c r="AK2806" s="4"/>
    </row>
    <row r="2807" spans="1:37" x14ac:dyDescent="0.25">
      <c r="A2807" s="1" t="s">
        <v>2612</v>
      </c>
      <c r="B2807" s="1">
        <v>62045.210000000006</v>
      </c>
      <c r="C2807" s="6">
        <f t="shared" si="190"/>
        <v>33322.409999999996</v>
      </c>
      <c r="D2807" s="6">
        <v>32158.04</v>
      </c>
      <c r="E2807" s="6">
        <v>0</v>
      </c>
      <c r="F2807" s="6">
        <v>0</v>
      </c>
      <c r="G2807" s="6">
        <v>656.17</v>
      </c>
      <c r="H2807" s="6">
        <v>508.2</v>
      </c>
      <c r="I2807" s="1">
        <v>0</v>
      </c>
      <c r="J2807" s="6">
        <f t="shared" si="191"/>
        <v>95367.62</v>
      </c>
      <c r="K2807" s="13" t="s">
        <v>3024</v>
      </c>
      <c r="L2807" s="13" t="s">
        <v>3024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13" t="s">
        <v>3024</v>
      </c>
      <c r="V2807" s="6">
        <v>0</v>
      </c>
      <c r="W2807" s="6">
        <f t="shared" si="192"/>
        <v>0</v>
      </c>
      <c r="X2807" s="6">
        <v>0</v>
      </c>
      <c r="Y2807" s="15">
        <v>0</v>
      </c>
      <c r="Z2807" s="15">
        <v>0</v>
      </c>
      <c r="AA2807" s="15">
        <f t="shared" si="193"/>
        <v>0</v>
      </c>
      <c r="AB2807" s="1">
        <v>20788.170000000006</v>
      </c>
      <c r="AC2807" s="13" t="s">
        <v>3024</v>
      </c>
      <c r="AD2807" s="1">
        <v>75887.390000000014</v>
      </c>
      <c r="AE2807" s="6">
        <v>62339.640000000007</v>
      </c>
      <c r="AF2807" s="15">
        <v>0</v>
      </c>
      <c r="AG2807" s="26">
        <v>34335.92000000002</v>
      </c>
      <c r="AH2807" s="13" t="s">
        <v>3024</v>
      </c>
      <c r="AI2807" s="6">
        <v>0</v>
      </c>
      <c r="AJ2807" s="7"/>
      <c r="AK2807" s="4"/>
    </row>
    <row r="2808" spans="1:37" x14ac:dyDescent="0.25">
      <c r="A2808" s="1" t="s">
        <v>2613</v>
      </c>
      <c r="B2808" s="1">
        <v>33090.270000000004</v>
      </c>
      <c r="C2808" s="6">
        <f t="shared" si="190"/>
        <v>24706.850000000002</v>
      </c>
      <c r="D2808" s="6">
        <v>23276.34</v>
      </c>
      <c r="E2808" s="6">
        <v>0</v>
      </c>
      <c r="F2808" s="6">
        <v>0</v>
      </c>
      <c r="G2808" s="6">
        <v>342.11</v>
      </c>
      <c r="H2808" s="6">
        <v>1088.4000000000001</v>
      </c>
      <c r="I2808" s="1">
        <v>0</v>
      </c>
      <c r="J2808" s="6">
        <f t="shared" si="191"/>
        <v>57797.12000000001</v>
      </c>
      <c r="K2808" s="13" t="s">
        <v>3024</v>
      </c>
      <c r="L2808" s="13" t="s">
        <v>3024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13" t="s">
        <v>3024</v>
      </c>
      <c r="V2808" s="6">
        <v>0</v>
      </c>
      <c r="W2808" s="6">
        <f t="shared" si="192"/>
        <v>0</v>
      </c>
      <c r="X2808" s="6">
        <v>0</v>
      </c>
      <c r="Y2808" s="15">
        <v>0</v>
      </c>
      <c r="Z2808" s="15">
        <v>0</v>
      </c>
      <c r="AA2808" s="15">
        <f t="shared" si="193"/>
        <v>0</v>
      </c>
      <c r="AB2808" s="1">
        <v>13985.059999999996</v>
      </c>
      <c r="AC2808" s="13" t="s">
        <v>3024</v>
      </c>
      <c r="AD2808" s="1">
        <v>44629.5</v>
      </c>
      <c r="AE2808" s="6">
        <v>39710.76</v>
      </c>
      <c r="AF2808" s="15">
        <v>0</v>
      </c>
      <c r="AG2808" s="26">
        <v>18903.799999999996</v>
      </c>
      <c r="AH2808" s="13" t="s">
        <v>3024</v>
      </c>
      <c r="AI2808" s="6">
        <v>0</v>
      </c>
      <c r="AJ2808" s="7"/>
      <c r="AK2808" s="4"/>
    </row>
    <row r="2809" spans="1:37" x14ac:dyDescent="0.25">
      <c r="A2809" s="1" t="s">
        <v>2614</v>
      </c>
      <c r="B2809" s="1">
        <v>250461.45000000007</v>
      </c>
      <c r="C2809" s="6">
        <f t="shared" si="190"/>
        <v>145335.93000000002</v>
      </c>
      <c r="D2809" s="6">
        <v>129772.89000000003</v>
      </c>
      <c r="E2809" s="6">
        <v>0</v>
      </c>
      <c r="F2809" s="6">
        <v>0</v>
      </c>
      <c r="G2809" s="6">
        <v>2658.52</v>
      </c>
      <c r="H2809" s="6">
        <v>12904.519999999997</v>
      </c>
      <c r="I2809" s="1">
        <v>0</v>
      </c>
      <c r="J2809" s="6">
        <f t="shared" si="191"/>
        <v>395797.38000000012</v>
      </c>
      <c r="K2809" s="13" t="s">
        <v>3024</v>
      </c>
      <c r="L2809" s="13" t="s">
        <v>3024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13" t="s">
        <v>3024</v>
      </c>
      <c r="V2809" s="6">
        <v>0</v>
      </c>
      <c r="W2809" s="6">
        <f t="shared" si="192"/>
        <v>0</v>
      </c>
      <c r="X2809" s="6">
        <v>0</v>
      </c>
      <c r="Y2809" s="15">
        <v>0</v>
      </c>
      <c r="Z2809" s="15">
        <v>0</v>
      </c>
      <c r="AA2809" s="15">
        <f t="shared" si="193"/>
        <v>0</v>
      </c>
      <c r="AB2809" s="1">
        <v>100996.87999999998</v>
      </c>
      <c r="AC2809" s="13" t="s">
        <v>3024</v>
      </c>
      <c r="AD2809" s="1">
        <v>303189.47000000009</v>
      </c>
      <c r="AE2809" s="6">
        <v>268809.07000000007</v>
      </c>
      <c r="AF2809" s="15">
        <v>0</v>
      </c>
      <c r="AG2809" s="26">
        <v>135377.28000000003</v>
      </c>
      <c r="AH2809" s="13" t="s">
        <v>3024</v>
      </c>
      <c r="AI2809" s="6">
        <v>0</v>
      </c>
      <c r="AJ2809" s="7"/>
      <c r="AK2809" s="4"/>
    </row>
    <row r="2810" spans="1:37" x14ac:dyDescent="0.25">
      <c r="A2810" s="1" t="s">
        <v>2615</v>
      </c>
      <c r="B2810" s="1">
        <v>123416.40000000002</v>
      </c>
      <c r="C2810" s="6">
        <f t="shared" si="190"/>
        <v>75405.650000000023</v>
      </c>
      <c r="D2810" s="6">
        <v>71460.10000000002</v>
      </c>
      <c r="E2810" s="6">
        <v>0</v>
      </c>
      <c r="F2810" s="6">
        <v>0</v>
      </c>
      <c r="G2810" s="6">
        <v>1309.8499999999999</v>
      </c>
      <c r="H2810" s="6">
        <v>2635.7000000000003</v>
      </c>
      <c r="I2810" s="1">
        <v>0</v>
      </c>
      <c r="J2810" s="6">
        <f t="shared" si="191"/>
        <v>198822.05000000005</v>
      </c>
      <c r="K2810" s="13" t="s">
        <v>3024</v>
      </c>
      <c r="L2810" s="13" t="s">
        <v>3024</v>
      </c>
      <c r="M2810" s="6">
        <v>0</v>
      </c>
      <c r="N2810" s="6">
        <v>0</v>
      </c>
      <c r="O2810" s="6"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13" t="s">
        <v>3024</v>
      </c>
      <c r="V2810" s="6">
        <v>0</v>
      </c>
      <c r="W2810" s="6">
        <f t="shared" si="192"/>
        <v>0</v>
      </c>
      <c r="X2810" s="6">
        <v>0</v>
      </c>
      <c r="Y2810" s="15">
        <v>0</v>
      </c>
      <c r="Z2810" s="15">
        <v>0</v>
      </c>
      <c r="AA2810" s="15">
        <f t="shared" si="193"/>
        <v>0</v>
      </c>
      <c r="AB2810" s="1">
        <v>56725.880000000026</v>
      </c>
      <c r="AC2810" s="13" t="s">
        <v>3024</v>
      </c>
      <c r="AD2810" s="1">
        <v>166704.58000000005</v>
      </c>
      <c r="AE2810" s="6">
        <v>138807.01000000004</v>
      </c>
      <c r="AF2810" s="15">
        <v>0</v>
      </c>
      <c r="AG2810" s="26">
        <v>84623.450000000055</v>
      </c>
      <c r="AH2810" s="13" t="s">
        <v>3024</v>
      </c>
      <c r="AI2810" s="6">
        <v>0</v>
      </c>
      <c r="AJ2810" s="7"/>
      <c r="AK2810" s="4"/>
    </row>
    <row r="2811" spans="1:37" x14ac:dyDescent="0.25">
      <c r="A2811" s="1" t="s">
        <v>2616</v>
      </c>
      <c r="B2811" s="1">
        <v>88153.920000000013</v>
      </c>
      <c r="C2811" s="6">
        <f t="shared" si="190"/>
        <v>53713.39</v>
      </c>
      <c r="D2811" s="6">
        <v>50185.79</v>
      </c>
      <c r="E2811" s="6">
        <v>0</v>
      </c>
      <c r="F2811" s="6">
        <v>0</v>
      </c>
      <c r="G2811" s="6">
        <v>948.93000000000006</v>
      </c>
      <c r="H2811" s="6">
        <v>2578.67</v>
      </c>
      <c r="I2811" s="1">
        <v>0</v>
      </c>
      <c r="J2811" s="6">
        <f t="shared" si="191"/>
        <v>141867.31</v>
      </c>
      <c r="K2811" s="13" t="s">
        <v>3024</v>
      </c>
      <c r="L2811" s="13" t="s">
        <v>3024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13" t="s">
        <v>3024</v>
      </c>
      <c r="V2811" s="6">
        <v>0</v>
      </c>
      <c r="W2811" s="6">
        <f t="shared" si="192"/>
        <v>0</v>
      </c>
      <c r="X2811" s="6">
        <v>0</v>
      </c>
      <c r="Y2811" s="15">
        <v>0</v>
      </c>
      <c r="Z2811" s="15">
        <v>0</v>
      </c>
      <c r="AA2811" s="15">
        <f t="shared" si="193"/>
        <v>0</v>
      </c>
      <c r="AB2811" s="1">
        <v>33516.369999999995</v>
      </c>
      <c r="AC2811" s="13" t="s">
        <v>3024</v>
      </c>
      <c r="AD2811" s="1">
        <v>109628.91999999998</v>
      </c>
      <c r="AE2811" s="6">
        <v>96879.17</v>
      </c>
      <c r="AF2811" s="15">
        <v>0</v>
      </c>
      <c r="AG2811" s="26">
        <v>46266.119999999988</v>
      </c>
      <c r="AH2811" s="13" t="s">
        <v>3024</v>
      </c>
      <c r="AI2811" s="6">
        <v>0</v>
      </c>
      <c r="AJ2811" s="7"/>
      <c r="AK2811" s="4"/>
    </row>
    <row r="2812" spans="1:37" x14ac:dyDescent="0.25">
      <c r="A2812" s="1" t="s">
        <v>2617</v>
      </c>
      <c r="B2812" s="1">
        <v>34582.660000000003</v>
      </c>
      <c r="C2812" s="6">
        <f t="shared" si="190"/>
        <v>19118.989999999994</v>
      </c>
      <c r="D2812" s="6">
        <v>18368.379999999997</v>
      </c>
      <c r="E2812" s="6">
        <v>0</v>
      </c>
      <c r="F2812" s="6">
        <v>0</v>
      </c>
      <c r="G2812" s="6">
        <v>362.51</v>
      </c>
      <c r="H2812" s="6">
        <v>388.1</v>
      </c>
      <c r="I2812" s="1">
        <v>0</v>
      </c>
      <c r="J2812" s="6">
        <f t="shared" si="191"/>
        <v>53701.649999999994</v>
      </c>
      <c r="K2812" s="13" t="s">
        <v>3024</v>
      </c>
      <c r="L2812" s="13" t="s">
        <v>3024</v>
      </c>
      <c r="M2812" s="6">
        <v>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13" t="s">
        <v>3024</v>
      </c>
      <c r="V2812" s="6">
        <v>0</v>
      </c>
      <c r="W2812" s="6">
        <f t="shared" si="192"/>
        <v>0</v>
      </c>
      <c r="X2812" s="6">
        <v>0</v>
      </c>
      <c r="Y2812" s="15">
        <v>0</v>
      </c>
      <c r="Z2812" s="15">
        <v>0</v>
      </c>
      <c r="AA2812" s="15">
        <f t="shared" si="193"/>
        <v>0</v>
      </c>
      <c r="AB2812" s="1">
        <v>18168.770000000004</v>
      </c>
      <c r="AC2812" s="13" t="s">
        <v>3024</v>
      </c>
      <c r="AD2812" s="1">
        <v>43217.340000000011</v>
      </c>
      <c r="AE2812" s="6">
        <v>39847.910000000003</v>
      </c>
      <c r="AF2812" s="15">
        <v>0</v>
      </c>
      <c r="AG2812" s="26">
        <v>21538.200000000015</v>
      </c>
      <c r="AH2812" s="13" t="s">
        <v>3024</v>
      </c>
      <c r="AI2812" s="6">
        <v>0</v>
      </c>
      <c r="AJ2812" s="7"/>
      <c r="AK2812" s="4"/>
    </row>
    <row r="2813" spans="1:37" x14ac:dyDescent="0.25">
      <c r="A2813" s="1" t="s">
        <v>2618</v>
      </c>
      <c r="B2813" s="1">
        <v>39310.6</v>
      </c>
      <c r="C2813" s="6">
        <f t="shared" si="190"/>
        <v>26338.409999999996</v>
      </c>
      <c r="D2813" s="6">
        <v>25230.899999999998</v>
      </c>
      <c r="E2813" s="6">
        <v>0</v>
      </c>
      <c r="F2813" s="6">
        <v>0</v>
      </c>
      <c r="G2813" s="6">
        <v>424.78</v>
      </c>
      <c r="H2813" s="6">
        <v>682.73</v>
      </c>
      <c r="I2813" s="1">
        <v>0</v>
      </c>
      <c r="J2813" s="6">
        <f t="shared" si="191"/>
        <v>65649.009999999995</v>
      </c>
      <c r="K2813" s="13" t="s">
        <v>3024</v>
      </c>
      <c r="L2813" s="13" t="s">
        <v>3024</v>
      </c>
      <c r="M2813" s="6">
        <v>0</v>
      </c>
      <c r="N2813" s="6">
        <v>0</v>
      </c>
      <c r="O2813" s="6"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13" t="s">
        <v>3024</v>
      </c>
      <c r="V2813" s="6">
        <v>0</v>
      </c>
      <c r="W2813" s="6">
        <f t="shared" si="192"/>
        <v>0</v>
      </c>
      <c r="X2813" s="6">
        <v>0</v>
      </c>
      <c r="Y2813" s="15">
        <v>0</v>
      </c>
      <c r="Z2813" s="15">
        <v>0</v>
      </c>
      <c r="AA2813" s="15">
        <f t="shared" si="193"/>
        <v>0</v>
      </c>
      <c r="AB2813" s="1">
        <v>14803.399999999998</v>
      </c>
      <c r="AC2813" s="13" t="s">
        <v>3024</v>
      </c>
      <c r="AD2813" s="1">
        <v>41709.359999999986</v>
      </c>
      <c r="AE2813" s="6">
        <v>47288.399999999994</v>
      </c>
      <c r="AF2813" s="15">
        <v>0</v>
      </c>
      <c r="AG2813" s="26">
        <v>9224.3599999999933</v>
      </c>
      <c r="AH2813" s="13" t="s">
        <v>3024</v>
      </c>
      <c r="AI2813" s="6">
        <v>0</v>
      </c>
      <c r="AJ2813" s="7"/>
      <c r="AK2813" s="4"/>
    </row>
    <row r="2814" spans="1:37" x14ac:dyDescent="0.25">
      <c r="A2814" s="1" t="s">
        <v>2619</v>
      </c>
      <c r="B2814" s="1">
        <v>34923.53</v>
      </c>
      <c r="C2814" s="6">
        <f t="shared" si="190"/>
        <v>20232.169999999998</v>
      </c>
      <c r="D2814" s="6">
        <v>19875.939999999999</v>
      </c>
      <c r="E2814" s="6">
        <v>0</v>
      </c>
      <c r="F2814" s="6">
        <v>0</v>
      </c>
      <c r="G2814" s="6">
        <v>356.23</v>
      </c>
      <c r="H2814" s="6">
        <v>0</v>
      </c>
      <c r="I2814" s="1">
        <v>0</v>
      </c>
      <c r="J2814" s="6">
        <f t="shared" si="191"/>
        <v>55155.7</v>
      </c>
      <c r="K2814" s="13" t="s">
        <v>3024</v>
      </c>
      <c r="L2814" s="13" t="s">
        <v>3024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13" t="s">
        <v>3024</v>
      </c>
      <c r="V2814" s="6">
        <v>0</v>
      </c>
      <c r="W2814" s="6">
        <f t="shared" si="192"/>
        <v>0</v>
      </c>
      <c r="X2814" s="6">
        <v>0</v>
      </c>
      <c r="Y2814" s="15">
        <v>0</v>
      </c>
      <c r="Z2814" s="15">
        <v>0</v>
      </c>
      <c r="AA2814" s="15">
        <f t="shared" si="193"/>
        <v>0</v>
      </c>
      <c r="AB2814" s="1">
        <v>16996.730000000003</v>
      </c>
      <c r="AC2814" s="13" t="s">
        <v>3024</v>
      </c>
      <c r="AD2814" s="1">
        <v>45436.62</v>
      </c>
      <c r="AE2814" s="6">
        <v>41291.56</v>
      </c>
      <c r="AF2814" s="15">
        <v>0</v>
      </c>
      <c r="AG2814" s="26">
        <v>21141.790000000008</v>
      </c>
      <c r="AH2814" s="13" t="s">
        <v>3024</v>
      </c>
      <c r="AI2814" s="6">
        <v>0</v>
      </c>
      <c r="AJ2814" s="7"/>
      <c r="AK2814" s="4"/>
    </row>
    <row r="2815" spans="1:37" x14ac:dyDescent="0.25">
      <c r="A2815" s="1" t="s">
        <v>2620</v>
      </c>
      <c r="B2815" s="1">
        <v>109968.26999999996</v>
      </c>
      <c r="C2815" s="6">
        <f t="shared" si="190"/>
        <v>72056.709999999992</v>
      </c>
      <c r="D2815" s="6">
        <v>67063.499999999985</v>
      </c>
      <c r="E2815" s="6">
        <v>0</v>
      </c>
      <c r="F2815" s="6">
        <v>0</v>
      </c>
      <c r="G2815" s="6">
        <v>1159</v>
      </c>
      <c r="H2815" s="6">
        <v>3834.21</v>
      </c>
      <c r="I2815" s="1">
        <v>0</v>
      </c>
      <c r="J2815" s="6">
        <f t="shared" si="191"/>
        <v>182024.97999999995</v>
      </c>
      <c r="K2815" s="13" t="s">
        <v>3024</v>
      </c>
      <c r="L2815" s="13" t="s">
        <v>3024</v>
      </c>
      <c r="M2815" s="6">
        <v>0</v>
      </c>
      <c r="N2815" s="6">
        <v>0</v>
      </c>
      <c r="O2815" s="6"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0</v>
      </c>
      <c r="U2815" s="13" t="s">
        <v>3024</v>
      </c>
      <c r="V2815" s="6">
        <v>0</v>
      </c>
      <c r="W2815" s="6">
        <f t="shared" si="192"/>
        <v>0</v>
      </c>
      <c r="X2815" s="6">
        <v>0</v>
      </c>
      <c r="Y2815" s="15">
        <v>0</v>
      </c>
      <c r="Z2815" s="15">
        <v>0</v>
      </c>
      <c r="AA2815" s="15">
        <f t="shared" si="193"/>
        <v>0</v>
      </c>
      <c r="AB2815" s="1">
        <v>43312.249999999942</v>
      </c>
      <c r="AC2815" s="13" t="s">
        <v>3024</v>
      </c>
      <c r="AD2815" s="1">
        <v>134551.9499999999</v>
      </c>
      <c r="AE2815" s="6">
        <v>126013.44999999995</v>
      </c>
      <c r="AF2815" s="15">
        <v>0</v>
      </c>
      <c r="AG2815" s="26">
        <v>51850.749999999884</v>
      </c>
      <c r="AH2815" s="13" t="s">
        <v>3024</v>
      </c>
      <c r="AI2815" s="6">
        <v>0</v>
      </c>
      <c r="AJ2815" s="7"/>
      <c r="AK2815" s="4"/>
    </row>
    <row r="2816" spans="1:37" x14ac:dyDescent="0.25">
      <c r="A2816" s="1" t="s">
        <v>2621</v>
      </c>
      <c r="B2816" s="1">
        <v>97118.99</v>
      </c>
      <c r="C2816" s="6">
        <f t="shared" si="190"/>
        <v>67648.240000000005</v>
      </c>
      <c r="D2816" s="6">
        <v>62905.490000000005</v>
      </c>
      <c r="E2816" s="6">
        <v>0</v>
      </c>
      <c r="F2816" s="6">
        <v>0</v>
      </c>
      <c r="G2816" s="6">
        <v>1069.56</v>
      </c>
      <c r="H2816" s="6">
        <v>3673.1899999999996</v>
      </c>
      <c r="I2816" s="1">
        <v>0</v>
      </c>
      <c r="J2816" s="6">
        <f t="shared" si="191"/>
        <v>164767.23000000001</v>
      </c>
      <c r="K2816" s="13" t="s">
        <v>3024</v>
      </c>
      <c r="L2816" s="13" t="s">
        <v>3024</v>
      </c>
      <c r="M2816" s="6">
        <v>0</v>
      </c>
      <c r="N2816" s="6">
        <v>0</v>
      </c>
      <c r="O2816" s="6"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13" t="s">
        <v>3024</v>
      </c>
      <c r="V2816" s="6">
        <v>0</v>
      </c>
      <c r="W2816" s="6">
        <f t="shared" si="192"/>
        <v>0</v>
      </c>
      <c r="X2816" s="6">
        <v>0</v>
      </c>
      <c r="Y2816" s="15">
        <v>0</v>
      </c>
      <c r="Z2816" s="15">
        <v>0</v>
      </c>
      <c r="AA2816" s="15">
        <f t="shared" si="193"/>
        <v>0</v>
      </c>
      <c r="AB2816" s="1">
        <v>47762.869999999959</v>
      </c>
      <c r="AC2816" s="13" t="s">
        <v>3024</v>
      </c>
      <c r="AD2816" s="1">
        <v>129561.87999999998</v>
      </c>
      <c r="AE2816" s="6">
        <v>114128.12000000002</v>
      </c>
      <c r="AF2816" s="15">
        <v>0</v>
      </c>
      <c r="AG2816" s="26">
        <v>63196.629999999903</v>
      </c>
      <c r="AH2816" s="13" t="s">
        <v>3024</v>
      </c>
      <c r="AI2816" s="6">
        <v>0</v>
      </c>
      <c r="AJ2816" s="7"/>
      <c r="AK2816" s="4"/>
    </row>
    <row r="2817" spans="1:37" x14ac:dyDescent="0.25">
      <c r="A2817" s="1" t="s">
        <v>2622</v>
      </c>
      <c r="B2817" s="1">
        <v>139468.31999999995</v>
      </c>
      <c r="C2817" s="6">
        <f t="shared" si="190"/>
        <v>72764.829999999987</v>
      </c>
      <c r="D2817" s="6">
        <v>68742.849999999977</v>
      </c>
      <c r="E2817" s="6">
        <v>0</v>
      </c>
      <c r="F2817" s="6">
        <v>0</v>
      </c>
      <c r="G2817" s="6">
        <v>1466.24</v>
      </c>
      <c r="H2817" s="6">
        <v>2555.7399999999998</v>
      </c>
      <c r="I2817" s="1">
        <v>0</v>
      </c>
      <c r="J2817" s="6">
        <f t="shared" si="191"/>
        <v>212233.14999999994</v>
      </c>
      <c r="K2817" s="13" t="s">
        <v>3024</v>
      </c>
      <c r="L2817" s="13" t="s">
        <v>3024</v>
      </c>
      <c r="M2817" s="6">
        <v>0</v>
      </c>
      <c r="N2817" s="6">
        <v>0</v>
      </c>
      <c r="O2817" s="6"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13" t="s">
        <v>3024</v>
      </c>
      <c r="V2817" s="6">
        <v>0</v>
      </c>
      <c r="W2817" s="6">
        <f t="shared" si="192"/>
        <v>0</v>
      </c>
      <c r="X2817" s="6">
        <v>0</v>
      </c>
      <c r="Y2817" s="15">
        <v>0</v>
      </c>
      <c r="Z2817" s="15">
        <v>0</v>
      </c>
      <c r="AA2817" s="15">
        <f t="shared" si="193"/>
        <v>0</v>
      </c>
      <c r="AB2817" s="1">
        <v>42610.55999999999</v>
      </c>
      <c r="AC2817" s="13" t="s">
        <v>3024</v>
      </c>
      <c r="AD2817" s="1">
        <v>156601.89999999997</v>
      </c>
      <c r="AE2817" s="6">
        <v>138852.46999999994</v>
      </c>
      <c r="AF2817" s="15">
        <v>0</v>
      </c>
      <c r="AG2817" s="26">
        <v>60359.990000000034</v>
      </c>
      <c r="AH2817" s="13" t="s">
        <v>3024</v>
      </c>
      <c r="AI2817" s="6">
        <v>0</v>
      </c>
      <c r="AK2817" s="4"/>
    </row>
    <row r="2818" spans="1:37" x14ac:dyDescent="0.25">
      <c r="A2818" s="1" t="s">
        <v>2939</v>
      </c>
      <c r="B2818" s="1">
        <v>998.99999999999989</v>
      </c>
      <c r="C2818" s="6">
        <f t="shared" si="190"/>
        <v>1202.5300000000002</v>
      </c>
      <c r="D2818" s="6">
        <v>1190.0700000000002</v>
      </c>
      <c r="E2818" s="6">
        <v>0</v>
      </c>
      <c r="F2818" s="6">
        <v>0</v>
      </c>
      <c r="G2818" s="6">
        <v>12.46</v>
      </c>
      <c r="H2818" s="6">
        <v>0</v>
      </c>
      <c r="I2818" s="1">
        <v>0</v>
      </c>
      <c r="J2818" s="6">
        <f t="shared" si="191"/>
        <v>2201.5300000000002</v>
      </c>
      <c r="K2818" s="13" t="s">
        <v>3024</v>
      </c>
      <c r="L2818" s="13" t="s">
        <v>3024</v>
      </c>
      <c r="M2818" s="6">
        <v>0</v>
      </c>
      <c r="N2818" s="6">
        <v>0</v>
      </c>
      <c r="O2818" s="6">
        <v>0</v>
      </c>
      <c r="P2818" s="6">
        <v>0</v>
      </c>
      <c r="Q2818" s="6">
        <v>0</v>
      </c>
      <c r="R2818" s="6">
        <v>0</v>
      </c>
      <c r="S2818" s="6">
        <v>0</v>
      </c>
      <c r="T2818" s="6">
        <v>0</v>
      </c>
      <c r="U2818" s="13" t="s">
        <v>3024</v>
      </c>
      <c r="V2818" s="6">
        <v>0</v>
      </c>
      <c r="W2818" s="6">
        <f t="shared" si="192"/>
        <v>0</v>
      </c>
      <c r="X2818" s="6">
        <v>0</v>
      </c>
      <c r="Y2818" s="15">
        <v>0</v>
      </c>
      <c r="Z2818" s="15">
        <v>0</v>
      </c>
      <c r="AA2818" s="15">
        <f t="shared" si="193"/>
        <v>0</v>
      </c>
      <c r="AB2818" s="1">
        <v>1340.3500000000001</v>
      </c>
      <c r="AC2818" s="13" t="s">
        <v>3024</v>
      </c>
      <c r="AD2818" s="1">
        <v>3500.1000000000004</v>
      </c>
      <c r="AE2818" s="6">
        <v>1190.0700000000002</v>
      </c>
      <c r="AF2818" s="15">
        <v>0</v>
      </c>
      <c r="AG2818" s="26">
        <v>3650.38</v>
      </c>
      <c r="AH2818" s="13" t="s">
        <v>3024</v>
      </c>
      <c r="AI2818" s="6">
        <v>0</v>
      </c>
      <c r="AK2818" s="4"/>
    </row>
    <row r="2819" spans="1:37" x14ac:dyDescent="0.25">
      <c r="A2819" s="1" t="s">
        <v>2623</v>
      </c>
      <c r="B2819" s="1">
        <v>15035.939999999999</v>
      </c>
      <c r="C2819" s="6">
        <f t="shared" si="190"/>
        <v>8334.1999999999989</v>
      </c>
      <c r="D2819" s="6">
        <v>8174.1499999999987</v>
      </c>
      <c r="E2819" s="6">
        <v>0</v>
      </c>
      <c r="F2819" s="6">
        <v>0</v>
      </c>
      <c r="G2819" s="6">
        <v>160.05000000000001</v>
      </c>
      <c r="H2819" s="6">
        <v>0</v>
      </c>
      <c r="I2819" s="1">
        <v>0</v>
      </c>
      <c r="J2819" s="6">
        <f t="shared" si="191"/>
        <v>23370.14</v>
      </c>
      <c r="K2819" s="13" t="s">
        <v>3024</v>
      </c>
      <c r="L2819" s="13" t="s">
        <v>3024</v>
      </c>
      <c r="M2819" s="6">
        <v>0</v>
      </c>
      <c r="N2819" s="6">
        <v>0</v>
      </c>
      <c r="O2819" s="6">
        <v>0</v>
      </c>
      <c r="P2819" s="6">
        <v>0</v>
      </c>
      <c r="Q2819" s="6">
        <v>0</v>
      </c>
      <c r="R2819" s="6">
        <v>0</v>
      </c>
      <c r="S2819" s="6">
        <v>0</v>
      </c>
      <c r="T2819" s="6">
        <v>0</v>
      </c>
      <c r="U2819" s="13" t="s">
        <v>3024</v>
      </c>
      <c r="V2819" s="6">
        <v>0</v>
      </c>
      <c r="W2819" s="6">
        <f t="shared" si="192"/>
        <v>0</v>
      </c>
      <c r="X2819" s="6">
        <v>0</v>
      </c>
      <c r="Y2819" s="15">
        <v>0</v>
      </c>
      <c r="Z2819" s="15">
        <v>0</v>
      </c>
      <c r="AA2819" s="15">
        <f t="shared" si="193"/>
        <v>0</v>
      </c>
      <c r="AB2819" s="1">
        <v>8458.630000000001</v>
      </c>
      <c r="AC2819" s="13" t="s">
        <v>3024</v>
      </c>
      <c r="AD2819" s="1">
        <v>20746.099999999999</v>
      </c>
      <c r="AE2819" s="6">
        <v>15929.729999999996</v>
      </c>
      <c r="AF2819" s="15">
        <v>0</v>
      </c>
      <c r="AG2819" s="26">
        <v>13275.000000000004</v>
      </c>
      <c r="AH2819" s="13" t="s">
        <v>3024</v>
      </c>
      <c r="AI2819" s="6">
        <v>0</v>
      </c>
      <c r="AJ2819" s="7"/>
      <c r="AK2819" s="4"/>
    </row>
    <row r="2820" spans="1:37" x14ac:dyDescent="0.25">
      <c r="A2820" s="1" t="s">
        <v>2624</v>
      </c>
      <c r="B2820" s="1">
        <v>8292.7300000000014</v>
      </c>
      <c r="C2820" s="6">
        <f t="shared" si="190"/>
        <v>6463.949999999998</v>
      </c>
      <c r="D2820" s="6">
        <v>6373.2599999999984</v>
      </c>
      <c r="E2820" s="6">
        <v>0</v>
      </c>
      <c r="F2820" s="6">
        <v>0</v>
      </c>
      <c r="G2820" s="6">
        <v>90.69</v>
      </c>
      <c r="H2820" s="6">
        <v>0</v>
      </c>
      <c r="I2820" s="1">
        <v>0</v>
      </c>
      <c r="J2820" s="6">
        <f t="shared" si="191"/>
        <v>14756.68</v>
      </c>
      <c r="K2820" s="13" t="s">
        <v>3024</v>
      </c>
      <c r="L2820" s="13" t="s">
        <v>3024</v>
      </c>
      <c r="M2820" s="6">
        <v>0</v>
      </c>
      <c r="N2820" s="6">
        <v>0</v>
      </c>
      <c r="O2820" s="6">
        <v>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13" t="s">
        <v>3024</v>
      </c>
      <c r="V2820" s="6">
        <v>0</v>
      </c>
      <c r="W2820" s="6">
        <f t="shared" si="192"/>
        <v>0</v>
      </c>
      <c r="X2820" s="6">
        <v>0</v>
      </c>
      <c r="Y2820" s="15">
        <v>0</v>
      </c>
      <c r="Z2820" s="15">
        <v>0</v>
      </c>
      <c r="AA2820" s="15">
        <f t="shared" si="193"/>
        <v>0</v>
      </c>
      <c r="AB2820" s="1">
        <v>3156.3499999999995</v>
      </c>
      <c r="AC2820" s="13" t="s">
        <v>3024</v>
      </c>
      <c r="AD2820" s="1">
        <v>12010.439999999999</v>
      </c>
      <c r="AE2820" s="6">
        <v>9762.119999999999</v>
      </c>
      <c r="AF2820" s="15">
        <v>0</v>
      </c>
      <c r="AG2820" s="26">
        <v>5404.67</v>
      </c>
      <c r="AH2820" s="13" t="s">
        <v>3024</v>
      </c>
      <c r="AI2820" s="6">
        <v>0</v>
      </c>
      <c r="AJ2820" s="7"/>
      <c r="AK2820" s="4"/>
    </row>
    <row r="2821" spans="1:37" x14ac:dyDescent="0.25">
      <c r="A2821" s="1" t="s">
        <v>2625</v>
      </c>
      <c r="B2821" s="1">
        <v>78577.719999999987</v>
      </c>
      <c r="C2821" s="6">
        <f t="shared" si="190"/>
        <v>41980.359999999993</v>
      </c>
      <c r="D2821" s="6">
        <v>39046.37999999999</v>
      </c>
      <c r="E2821" s="6">
        <v>0</v>
      </c>
      <c r="F2821" s="6">
        <v>0</v>
      </c>
      <c r="G2821" s="6">
        <v>823.32999999999993</v>
      </c>
      <c r="H2821" s="6">
        <v>2110.65</v>
      </c>
      <c r="I2821" s="1">
        <v>0</v>
      </c>
      <c r="J2821" s="6">
        <f t="shared" si="191"/>
        <v>120558.07999999999</v>
      </c>
      <c r="K2821" s="13" t="s">
        <v>3024</v>
      </c>
      <c r="L2821" s="13" t="s">
        <v>3024</v>
      </c>
      <c r="M2821" s="6">
        <v>0</v>
      </c>
      <c r="N2821" s="6">
        <v>0</v>
      </c>
      <c r="O2821" s="6">
        <v>0</v>
      </c>
      <c r="P2821" s="6">
        <v>0</v>
      </c>
      <c r="Q2821" s="6">
        <v>0</v>
      </c>
      <c r="R2821" s="6">
        <v>0</v>
      </c>
      <c r="S2821" s="6">
        <v>0</v>
      </c>
      <c r="T2821" s="6">
        <v>0</v>
      </c>
      <c r="U2821" s="13" t="s">
        <v>3024</v>
      </c>
      <c r="V2821" s="6">
        <v>0</v>
      </c>
      <c r="W2821" s="6">
        <f t="shared" si="192"/>
        <v>0</v>
      </c>
      <c r="X2821" s="6">
        <v>0</v>
      </c>
      <c r="Y2821" s="15">
        <v>0</v>
      </c>
      <c r="Z2821" s="15">
        <v>0</v>
      </c>
      <c r="AA2821" s="15">
        <f t="shared" si="193"/>
        <v>0</v>
      </c>
      <c r="AB2821" s="1">
        <v>19345.219999999979</v>
      </c>
      <c r="AC2821" s="13" t="s">
        <v>3024</v>
      </c>
      <c r="AD2821" s="1">
        <v>83410.199999999924</v>
      </c>
      <c r="AE2821" s="6">
        <v>78712.949999999983</v>
      </c>
      <c r="AF2821" s="15">
        <v>0</v>
      </c>
      <c r="AG2821" s="26">
        <v>24042.469999999928</v>
      </c>
      <c r="AH2821" s="13" t="s">
        <v>3024</v>
      </c>
      <c r="AI2821" s="6">
        <v>0</v>
      </c>
      <c r="AJ2821" s="7"/>
      <c r="AK2821" s="4"/>
    </row>
    <row r="2822" spans="1:37" x14ac:dyDescent="0.25">
      <c r="A2822" s="1" t="s">
        <v>2626</v>
      </c>
      <c r="B2822" s="1">
        <v>79629.76999999999</v>
      </c>
      <c r="C2822" s="6">
        <f t="shared" si="190"/>
        <v>43050.89</v>
      </c>
      <c r="D2822" s="6">
        <v>41510.009999999995</v>
      </c>
      <c r="E2822" s="6">
        <v>0</v>
      </c>
      <c r="F2822" s="6">
        <v>0</v>
      </c>
      <c r="G2822" s="6">
        <v>823.23</v>
      </c>
      <c r="H2822" s="6">
        <v>717.65</v>
      </c>
      <c r="I2822" s="1">
        <v>0</v>
      </c>
      <c r="J2822" s="6">
        <f t="shared" si="191"/>
        <v>122680.65999999999</v>
      </c>
      <c r="K2822" s="13" t="s">
        <v>3024</v>
      </c>
      <c r="L2822" s="13" t="s">
        <v>3024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0</v>
      </c>
      <c r="U2822" s="13" t="s">
        <v>3024</v>
      </c>
      <c r="V2822" s="6">
        <v>0</v>
      </c>
      <c r="W2822" s="6">
        <f t="shared" si="192"/>
        <v>0</v>
      </c>
      <c r="X2822" s="6">
        <v>0</v>
      </c>
      <c r="Y2822" s="15">
        <v>0</v>
      </c>
      <c r="Z2822" s="15">
        <v>0</v>
      </c>
      <c r="AA2822" s="15">
        <f t="shared" si="193"/>
        <v>0</v>
      </c>
      <c r="AB2822" s="1">
        <v>18758.319999999971</v>
      </c>
      <c r="AC2822" s="13" t="s">
        <v>3024</v>
      </c>
      <c r="AD2822" s="1">
        <v>88922.1</v>
      </c>
      <c r="AE2822" s="6">
        <v>80137.91</v>
      </c>
      <c r="AF2822" s="15">
        <v>0</v>
      </c>
      <c r="AG2822" s="26">
        <v>27542.509999999969</v>
      </c>
      <c r="AH2822" s="13" t="s">
        <v>3024</v>
      </c>
      <c r="AI2822" s="6">
        <v>0</v>
      </c>
      <c r="AJ2822" s="7"/>
      <c r="AK2822" s="4"/>
    </row>
    <row r="2823" spans="1:37" x14ac:dyDescent="0.25">
      <c r="A2823" s="1" t="s">
        <v>2627</v>
      </c>
      <c r="B2823" s="1">
        <v>0</v>
      </c>
      <c r="C2823" s="6">
        <f t="shared" si="190"/>
        <v>0</v>
      </c>
      <c r="D2823" s="6">
        <v>0</v>
      </c>
      <c r="E2823" s="6">
        <v>0</v>
      </c>
      <c r="F2823" s="6">
        <v>0</v>
      </c>
      <c r="G2823" s="6">
        <v>0</v>
      </c>
      <c r="H2823" s="6">
        <v>0</v>
      </c>
      <c r="I2823" s="1">
        <v>0</v>
      </c>
      <c r="J2823" s="6">
        <f t="shared" si="191"/>
        <v>0</v>
      </c>
      <c r="K2823" s="13" t="s">
        <v>3024</v>
      </c>
      <c r="L2823" s="13" t="s">
        <v>3024</v>
      </c>
      <c r="M2823" s="6">
        <v>0</v>
      </c>
      <c r="N2823" s="6">
        <v>0</v>
      </c>
      <c r="O2823" s="6">
        <v>0</v>
      </c>
      <c r="P2823" s="6">
        <v>0</v>
      </c>
      <c r="Q2823" s="6">
        <v>0</v>
      </c>
      <c r="R2823" s="6">
        <v>0</v>
      </c>
      <c r="S2823" s="6">
        <v>0</v>
      </c>
      <c r="T2823" s="6">
        <v>0</v>
      </c>
      <c r="U2823" s="13" t="s">
        <v>3024</v>
      </c>
      <c r="V2823" s="6">
        <v>0</v>
      </c>
      <c r="W2823" s="6">
        <f t="shared" si="192"/>
        <v>0</v>
      </c>
      <c r="X2823" s="6">
        <v>0</v>
      </c>
      <c r="Y2823" s="15">
        <v>0</v>
      </c>
      <c r="Z2823" s="15">
        <v>0</v>
      </c>
      <c r="AA2823" s="15">
        <f t="shared" si="193"/>
        <v>0</v>
      </c>
      <c r="AB2823" s="1">
        <v>7283.3599999999988</v>
      </c>
      <c r="AC2823" s="13" t="s">
        <v>3024</v>
      </c>
      <c r="AD2823" s="1">
        <v>10925.039999999999</v>
      </c>
      <c r="AE2823" s="6">
        <v>0</v>
      </c>
      <c r="AF2823" s="15">
        <v>0</v>
      </c>
      <c r="AG2823" s="26">
        <v>18208.399999999998</v>
      </c>
      <c r="AH2823" s="13" t="s">
        <v>3024</v>
      </c>
      <c r="AI2823" s="6">
        <v>0</v>
      </c>
      <c r="AJ2823" s="7"/>
      <c r="AK2823" s="4"/>
    </row>
    <row r="2824" spans="1:37" x14ac:dyDescent="0.25">
      <c r="A2824" s="1" t="s">
        <v>2628</v>
      </c>
      <c r="B2824" s="1">
        <v>9563.9900000000016</v>
      </c>
      <c r="C2824" s="6">
        <f t="shared" si="190"/>
        <v>4831.4900000000007</v>
      </c>
      <c r="D2824" s="6">
        <v>4732.97</v>
      </c>
      <c r="E2824" s="6">
        <v>0</v>
      </c>
      <c r="F2824" s="6">
        <v>0</v>
      </c>
      <c r="G2824" s="6">
        <v>98.52</v>
      </c>
      <c r="H2824" s="6">
        <v>0</v>
      </c>
      <c r="I2824" s="1">
        <v>0</v>
      </c>
      <c r="J2824" s="6">
        <f t="shared" si="191"/>
        <v>14395.480000000003</v>
      </c>
      <c r="K2824" s="13" t="s">
        <v>3024</v>
      </c>
      <c r="L2824" s="13" t="s">
        <v>3024</v>
      </c>
      <c r="M2824" s="6">
        <v>0</v>
      </c>
      <c r="N2824" s="6">
        <v>0</v>
      </c>
      <c r="O2824" s="6">
        <v>0</v>
      </c>
      <c r="P2824" s="6">
        <v>0</v>
      </c>
      <c r="Q2824" s="6">
        <v>0</v>
      </c>
      <c r="R2824" s="6">
        <v>0</v>
      </c>
      <c r="S2824" s="6">
        <v>0</v>
      </c>
      <c r="T2824" s="6">
        <v>0</v>
      </c>
      <c r="U2824" s="13" t="s">
        <v>3024</v>
      </c>
      <c r="V2824" s="6">
        <v>0</v>
      </c>
      <c r="W2824" s="6">
        <f t="shared" si="192"/>
        <v>0</v>
      </c>
      <c r="X2824" s="6">
        <v>0</v>
      </c>
      <c r="Y2824" s="15">
        <v>0</v>
      </c>
      <c r="Z2824" s="15">
        <v>0</v>
      </c>
      <c r="AA2824" s="15">
        <f t="shared" si="193"/>
        <v>0</v>
      </c>
      <c r="AB2824" s="1">
        <v>3176.43</v>
      </c>
      <c r="AC2824" s="13" t="s">
        <v>3024</v>
      </c>
      <c r="AD2824" s="1">
        <v>10703.279999999999</v>
      </c>
      <c r="AE2824" s="6">
        <v>10274.710000000001</v>
      </c>
      <c r="AF2824" s="15">
        <v>0</v>
      </c>
      <c r="AG2824" s="26">
        <v>3604.9999999999991</v>
      </c>
      <c r="AH2824" s="13" t="s">
        <v>3024</v>
      </c>
      <c r="AI2824" s="6">
        <v>0</v>
      </c>
      <c r="AJ2824" s="7"/>
      <c r="AK2824" s="4"/>
    </row>
    <row r="2825" spans="1:37" x14ac:dyDescent="0.25">
      <c r="A2825" s="1" t="s">
        <v>2629</v>
      </c>
      <c r="B2825" s="1">
        <v>66397.380000000019</v>
      </c>
      <c r="C2825" s="6">
        <f t="shared" ref="C2825:C2888" si="194">SUM(D2825:H2825)</f>
        <v>41378.000000000007</v>
      </c>
      <c r="D2825" s="6">
        <v>39843.070000000007</v>
      </c>
      <c r="E2825" s="6">
        <v>0</v>
      </c>
      <c r="F2825" s="6">
        <v>0</v>
      </c>
      <c r="G2825" s="6">
        <v>703.82999999999993</v>
      </c>
      <c r="H2825" s="6">
        <v>831.1</v>
      </c>
      <c r="I2825" s="1">
        <v>0</v>
      </c>
      <c r="J2825" s="6">
        <f t="shared" ref="J2825:J2888" si="195">B2825+C2825-I2825</f>
        <v>107775.38000000003</v>
      </c>
      <c r="K2825" s="13" t="s">
        <v>3024</v>
      </c>
      <c r="L2825" s="13" t="s">
        <v>3024</v>
      </c>
      <c r="M2825" s="6">
        <v>0</v>
      </c>
      <c r="N2825" s="6">
        <v>0</v>
      </c>
      <c r="O2825" s="6">
        <v>0</v>
      </c>
      <c r="P2825" s="6">
        <v>0</v>
      </c>
      <c r="Q2825" s="6">
        <v>0</v>
      </c>
      <c r="R2825" s="6">
        <v>0</v>
      </c>
      <c r="S2825" s="6">
        <v>0</v>
      </c>
      <c r="T2825" s="6">
        <v>0</v>
      </c>
      <c r="U2825" s="13" t="s">
        <v>3024</v>
      </c>
      <c r="V2825" s="6">
        <v>0</v>
      </c>
      <c r="W2825" s="6">
        <f t="shared" ref="W2825:W2888" si="196">I2825</f>
        <v>0</v>
      </c>
      <c r="X2825" s="6">
        <v>0</v>
      </c>
      <c r="Y2825" s="15">
        <v>0</v>
      </c>
      <c r="Z2825" s="15">
        <v>0</v>
      </c>
      <c r="AA2825" s="15">
        <f t="shared" si="193"/>
        <v>0</v>
      </c>
      <c r="AB2825" s="1">
        <v>25158.730000000003</v>
      </c>
      <c r="AC2825" s="13" t="s">
        <v>3024</v>
      </c>
      <c r="AD2825" s="1">
        <v>82701.84</v>
      </c>
      <c r="AE2825" s="6">
        <v>72147.090000000026</v>
      </c>
      <c r="AF2825" s="15">
        <v>0</v>
      </c>
      <c r="AG2825" s="26">
        <v>35713.479999999989</v>
      </c>
      <c r="AH2825" s="13" t="s">
        <v>3024</v>
      </c>
      <c r="AI2825" s="6">
        <v>0</v>
      </c>
      <c r="AJ2825" s="7"/>
      <c r="AK2825" s="4"/>
    </row>
    <row r="2826" spans="1:37" x14ac:dyDescent="0.25">
      <c r="A2826" s="1" t="s">
        <v>2630</v>
      </c>
      <c r="B2826" s="1">
        <v>7931.6699999999992</v>
      </c>
      <c r="C2826" s="6">
        <f t="shared" si="194"/>
        <v>3322.6800000000007</v>
      </c>
      <c r="D2826" s="6">
        <v>3240.8600000000006</v>
      </c>
      <c r="E2826" s="6">
        <v>0</v>
      </c>
      <c r="F2826" s="6">
        <v>0</v>
      </c>
      <c r="G2826" s="6">
        <v>81.819999999999993</v>
      </c>
      <c r="H2826" s="6">
        <v>0</v>
      </c>
      <c r="I2826" s="1">
        <v>0</v>
      </c>
      <c r="J2826" s="6">
        <f t="shared" si="195"/>
        <v>11254.35</v>
      </c>
      <c r="K2826" s="13" t="s">
        <v>3024</v>
      </c>
      <c r="L2826" s="13" t="s">
        <v>3024</v>
      </c>
      <c r="M2826" s="6">
        <v>0</v>
      </c>
      <c r="N2826" s="6">
        <v>0</v>
      </c>
      <c r="O2826" s="6">
        <v>0</v>
      </c>
      <c r="P2826" s="6">
        <v>0</v>
      </c>
      <c r="Q2826" s="6">
        <v>0</v>
      </c>
      <c r="R2826" s="6">
        <v>0</v>
      </c>
      <c r="S2826" s="6">
        <v>0</v>
      </c>
      <c r="T2826" s="6">
        <v>0</v>
      </c>
      <c r="U2826" s="13" t="s">
        <v>3024</v>
      </c>
      <c r="V2826" s="6">
        <v>0</v>
      </c>
      <c r="W2826" s="6">
        <f t="shared" si="196"/>
        <v>0</v>
      </c>
      <c r="X2826" s="6">
        <v>0</v>
      </c>
      <c r="Y2826" s="15">
        <v>0</v>
      </c>
      <c r="Z2826" s="15">
        <v>0</v>
      </c>
      <c r="AA2826" s="15">
        <f t="shared" ref="AA2826:AA2889" si="197">Y2826-Z2826+I2826</f>
        <v>0</v>
      </c>
      <c r="AB2826" s="1">
        <v>4155.2799999999988</v>
      </c>
      <c r="AC2826" s="13" t="s">
        <v>3024</v>
      </c>
      <c r="AD2826" s="1">
        <v>11881.669999999998</v>
      </c>
      <c r="AE2826" s="6">
        <v>6597.03</v>
      </c>
      <c r="AF2826" s="15">
        <v>0</v>
      </c>
      <c r="AG2826" s="26">
        <v>9439.9199999999983</v>
      </c>
      <c r="AH2826" s="13" t="s">
        <v>3024</v>
      </c>
      <c r="AI2826" s="6">
        <v>0</v>
      </c>
      <c r="AK2826" s="4"/>
    </row>
    <row r="2827" spans="1:37" x14ac:dyDescent="0.25">
      <c r="A2827" s="1" t="s">
        <v>2631</v>
      </c>
      <c r="B2827" s="1">
        <v>59229.7</v>
      </c>
      <c r="C2827" s="6">
        <f t="shared" si="194"/>
        <v>37155.82</v>
      </c>
      <c r="D2827" s="6">
        <v>34688.94</v>
      </c>
      <c r="E2827" s="6">
        <v>0</v>
      </c>
      <c r="F2827" s="6">
        <v>0</v>
      </c>
      <c r="G2827" s="6">
        <v>626.17999999999995</v>
      </c>
      <c r="H2827" s="6">
        <v>1840.6999999999998</v>
      </c>
      <c r="I2827" s="1">
        <v>0</v>
      </c>
      <c r="J2827" s="6">
        <f t="shared" si="195"/>
        <v>96385.51999999999</v>
      </c>
      <c r="K2827" s="13" t="s">
        <v>3024</v>
      </c>
      <c r="L2827" s="13" t="s">
        <v>3024</v>
      </c>
      <c r="M2827" s="6">
        <v>0</v>
      </c>
      <c r="N2827" s="6">
        <v>0</v>
      </c>
      <c r="O2827" s="6">
        <v>0</v>
      </c>
      <c r="P2827" s="6">
        <v>0</v>
      </c>
      <c r="Q2827" s="6">
        <v>0</v>
      </c>
      <c r="R2827" s="6">
        <v>0</v>
      </c>
      <c r="S2827" s="6">
        <v>0</v>
      </c>
      <c r="T2827" s="6">
        <v>0</v>
      </c>
      <c r="U2827" s="13" t="s">
        <v>3024</v>
      </c>
      <c r="V2827" s="6">
        <v>0</v>
      </c>
      <c r="W2827" s="6">
        <f t="shared" si="196"/>
        <v>0</v>
      </c>
      <c r="X2827" s="6">
        <v>0</v>
      </c>
      <c r="Y2827" s="15">
        <v>0</v>
      </c>
      <c r="Z2827" s="15">
        <v>0</v>
      </c>
      <c r="AA2827" s="15">
        <f t="shared" si="197"/>
        <v>0</v>
      </c>
      <c r="AB2827" s="1">
        <v>30763.480000000003</v>
      </c>
      <c r="AC2827" s="13" t="s">
        <v>3024</v>
      </c>
      <c r="AD2827" s="1">
        <v>83684.550000000017</v>
      </c>
      <c r="AE2827" s="6">
        <v>68074.25</v>
      </c>
      <c r="AF2827" s="15">
        <v>0</v>
      </c>
      <c r="AG2827" s="26">
        <v>46373.780000000028</v>
      </c>
      <c r="AH2827" s="13" t="s">
        <v>3024</v>
      </c>
      <c r="AI2827" s="6">
        <v>0</v>
      </c>
      <c r="AJ2827" s="7"/>
      <c r="AK2827" s="4"/>
    </row>
    <row r="2828" spans="1:37" x14ac:dyDescent="0.25">
      <c r="A2828" s="1" t="s">
        <v>2632</v>
      </c>
      <c r="B2828" s="1">
        <v>6791.3999999999987</v>
      </c>
      <c r="C2828" s="6">
        <f t="shared" si="194"/>
        <v>9184.68</v>
      </c>
      <c r="D2828" s="6">
        <v>9093.27</v>
      </c>
      <c r="E2828" s="6">
        <v>0</v>
      </c>
      <c r="F2828" s="6">
        <v>0</v>
      </c>
      <c r="G2828" s="6">
        <v>91.41</v>
      </c>
      <c r="H2828" s="6">
        <v>0</v>
      </c>
      <c r="I2828" s="1">
        <v>0</v>
      </c>
      <c r="J2828" s="6">
        <f t="shared" si="195"/>
        <v>15976.079999999998</v>
      </c>
      <c r="K2828" s="13" t="s">
        <v>3024</v>
      </c>
      <c r="L2828" s="13" t="s">
        <v>3024</v>
      </c>
      <c r="M2828" s="6">
        <v>0</v>
      </c>
      <c r="N2828" s="6">
        <v>0</v>
      </c>
      <c r="O2828" s="6">
        <v>0</v>
      </c>
      <c r="P2828" s="6">
        <v>0</v>
      </c>
      <c r="Q2828" s="6">
        <v>0</v>
      </c>
      <c r="R2828" s="6">
        <v>0</v>
      </c>
      <c r="S2828" s="6">
        <v>0</v>
      </c>
      <c r="T2828" s="6">
        <v>0</v>
      </c>
      <c r="U2828" s="13" t="s">
        <v>3024</v>
      </c>
      <c r="V2828" s="6">
        <v>0</v>
      </c>
      <c r="W2828" s="6">
        <f t="shared" si="196"/>
        <v>0</v>
      </c>
      <c r="X2828" s="6">
        <v>0</v>
      </c>
      <c r="Y2828" s="15">
        <v>0</v>
      </c>
      <c r="Z2828" s="15">
        <v>0</v>
      </c>
      <c r="AA2828" s="15">
        <f t="shared" si="197"/>
        <v>0</v>
      </c>
      <c r="AB2828" s="1">
        <v>2555.2499999999995</v>
      </c>
      <c r="AC2828" s="13" t="s">
        <v>3024</v>
      </c>
      <c r="AD2828" s="1">
        <v>10868.460000000001</v>
      </c>
      <c r="AE2828" s="6">
        <v>11150.300000000001</v>
      </c>
      <c r="AF2828" s="15">
        <v>0</v>
      </c>
      <c r="AG2828" s="26">
        <v>2273.41</v>
      </c>
      <c r="AH2828" s="13" t="s">
        <v>3024</v>
      </c>
      <c r="AI2828" s="6">
        <v>0</v>
      </c>
      <c r="AJ2828" s="7"/>
      <c r="AK2828" s="4"/>
    </row>
    <row r="2829" spans="1:37" x14ac:dyDescent="0.25">
      <c r="A2829" s="1" t="s">
        <v>2633</v>
      </c>
      <c r="B2829" s="1">
        <v>76045.45</v>
      </c>
      <c r="C2829" s="6">
        <f t="shared" si="194"/>
        <v>40820.199999999997</v>
      </c>
      <c r="D2829" s="6">
        <v>37392.979999999996</v>
      </c>
      <c r="E2829" s="6">
        <v>0</v>
      </c>
      <c r="F2829" s="6">
        <v>0</v>
      </c>
      <c r="G2829" s="6">
        <v>806.32</v>
      </c>
      <c r="H2829" s="6">
        <v>2620.9</v>
      </c>
      <c r="I2829" s="1">
        <v>0</v>
      </c>
      <c r="J2829" s="6">
        <f t="shared" si="195"/>
        <v>116865.65</v>
      </c>
      <c r="K2829" s="13" t="s">
        <v>3024</v>
      </c>
      <c r="L2829" s="13" t="s">
        <v>3024</v>
      </c>
      <c r="M2829" s="6">
        <v>0</v>
      </c>
      <c r="N2829" s="6">
        <v>0</v>
      </c>
      <c r="O2829" s="6">
        <v>0</v>
      </c>
      <c r="P2829" s="6">
        <v>0</v>
      </c>
      <c r="Q2829" s="6">
        <v>0</v>
      </c>
      <c r="R2829" s="6">
        <v>0</v>
      </c>
      <c r="S2829" s="6">
        <v>0</v>
      </c>
      <c r="T2829" s="6">
        <v>0</v>
      </c>
      <c r="U2829" s="13" t="s">
        <v>3024</v>
      </c>
      <c r="V2829" s="6">
        <v>0</v>
      </c>
      <c r="W2829" s="6">
        <f t="shared" si="196"/>
        <v>0</v>
      </c>
      <c r="X2829" s="6">
        <v>0</v>
      </c>
      <c r="Y2829" s="15">
        <v>0</v>
      </c>
      <c r="Z2829" s="15">
        <v>0</v>
      </c>
      <c r="AA2829" s="15">
        <f t="shared" si="197"/>
        <v>0</v>
      </c>
      <c r="AB2829" s="1">
        <v>20725.619999999995</v>
      </c>
      <c r="AC2829" s="13" t="s">
        <v>3024</v>
      </c>
      <c r="AD2829" s="1">
        <v>79993.189999999988</v>
      </c>
      <c r="AE2829" s="6">
        <v>75981.23</v>
      </c>
      <c r="AF2829" s="15">
        <v>0</v>
      </c>
      <c r="AG2829" s="26">
        <v>24737.579999999984</v>
      </c>
      <c r="AH2829" s="13" t="s">
        <v>3024</v>
      </c>
      <c r="AI2829" s="6">
        <v>0</v>
      </c>
      <c r="AJ2829" s="7"/>
      <c r="AK2829" s="4"/>
    </row>
    <row r="2830" spans="1:37" x14ac:dyDescent="0.25">
      <c r="A2830" s="1" t="s">
        <v>2634</v>
      </c>
      <c r="B2830" s="1">
        <v>22633.780000000006</v>
      </c>
      <c r="C2830" s="6">
        <f t="shared" si="194"/>
        <v>12000.62</v>
      </c>
      <c r="D2830" s="6">
        <v>11597.720000000001</v>
      </c>
      <c r="E2830" s="6">
        <v>0</v>
      </c>
      <c r="F2830" s="6">
        <v>0</v>
      </c>
      <c r="G2830" s="6">
        <v>236.57999999999998</v>
      </c>
      <c r="H2830" s="6">
        <v>166.32</v>
      </c>
      <c r="I2830" s="1">
        <v>0</v>
      </c>
      <c r="J2830" s="6">
        <f t="shared" si="195"/>
        <v>34634.400000000009</v>
      </c>
      <c r="K2830" s="13" t="s">
        <v>3024</v>
      </c>
      <c r="L2830" s="13" t="s">
        <v>3024</v>
      </c>
      <c r="M2830" s="6">
        <v>0</v>
      </c>
      <c r="N2830" s="6">
        <v>0</v>
      </c>
      <c r="O2830" s="6">
        <v>0</v>
      </c>
      <c r="P2830" s="6">
        <v>0</v>
      </c>
      <c r="Q2830" s="6">
        <v>0</v>
      </c>
      <c r="R2830" s="6">
        <v>0</v>
      </c>
      <c r="S2830" s="6">
        <v>0</v>
      </c>
      <c r="T2830" s="6">
        <v>0</v>
      </c>
      <c r="U2830" s="13" t="s">
        <v>3024</v>
      </c>
      <c r="V2830" s="6">
        <v>0</v>
      </c>
      <c r="W2830" s="6">
        <f t="shared" si="196"/>
        <v>0</v>
      </c>
      <c r="X2830" s="6">
        <v>0</v>
      </c>
      <c r="Y2830" s="15">
        <v>0</v>
      </c>
      <c r="Z2830" s="15">
        <v>0</v>
      </c>
      <c r="AA2830" s="15">
        <f t="shared" si="197"/>
        <v>0</v>
      </c>
      <c r="AB2830" s="1">
        <v>7440.9900000000025</v>
      </c>
      <c r="AC2830" s="13" t="s">
        <v>3024</v>
      </c>
      <c r="AD2830" s="1">
        <v>30370.44</v>
      </c>
      <c r="AE2830" s="6">
        <v>21207.800000000003</v>
      </c>
      <c r="AF2830" s="15">
        <v>0</v>
      </c>
      <c r="AG2830" s="26">
        <v>16603.629999999997</v>
      </c>
      <c r="AH2830" s="13" t="s">
        <v>3024</v>
      </c>
      <c r="AI2830" s="6">
        <v>0</v>
      </c>
      <c r="AJ2830" s="7"/>
      <c r="AK2830" s="4"/>
    </row>
    <row r="2831" spans="1:37" x14ac:dyDescent="0.25">
      <c r="A2831" s="1" t="s">
        <v>2635</v>
      </c>
      <c r="B2831" s="1">
        <v>7292.35</v>
      </c>
      <c r="C2831" s="6">
        <f t="shared" si="194"/>
        <v>3416.0099999999998</v>
      </c>
      <c r="D2831" s="6">
        <v>3340.5499999999997</v>
      </c>
      <c r="E2831" s="6">
        <v>0</v>
      </c>
      <c r="F2831" s="6">
        <v>0</v>
      </c>
      <c r="G2831" s="6">
        <v>75.459999999999994</v>
      </c>
      <c r="H2831" s="6">
        <v>0</v>
      </c>
      <c r="I2831" s="1">
        <v>0</v>
      </c>
      <c r="J2831" s="6">
        <f t="shared" si="195"/>
        <v>10708.36</v>
      </c>
      <c r="K2831" s="13" t="s">
        <v>3024</v>
      </c>
      <c r="L2831" s="13" t="s">
        <v>3024</v>
      </c>
      <c r="M2831" s="6">
        <v>0</v>
      </c>
      <c r="N2831" s="6">
        <v>0</v>
      </c>
      <c r="O2831" s="6">
        <v>0</v>
      </c>
      <c r="P2831" s="6">
        <v>0</v>
      </c>
      <c r="Q2831" s="6">
        <v>0</v>
      </c>
      <c r="R2831" s="6">
        <v>0</v>
      </c>
      <c r="S2831" s="6">
        <v>0</v>
      </c>
      <c r="T2831" s="6">
        <v>0</v>
      </c>
      <c r="U2831" s="13" t="s">
        <v>3024</v>
      </c>
      <c r="V2831" s="6">
        <v>0</v>
      </c>
      <c r="W2831" s="6">
        <f t="shared" si="196"/>
        <v>0</v>
      </c>
      <c r="X2831" s="6">
        <v>0</v>
      </c>
      <c r="Y2831" s="15">
        <v>0</v>
      </c>
      <c r="Z2831" s="15">
        <v>0</v>
      </c>
      <c r="AA2831" s="15">
        <f t="shared" si="197"/>
        <v>0</v>
      </c>
      <c r="AB2831" s="1">
        <v>4336.42</v>
      </c>
      <c r="AC2831" s="13" t="s">
        <v>3024</v>
      </c>
      <c r="AD2831" s="1">
        <v>9797.119999999999</v>
      </c>
      <c r="AE2831" s="6">
        <v>8154.8099999999995</v>
      </c>
      <c r="AF2831" s="15">
        <v>0</v>
      </c>
      <c r="AG2831" s="26">
        <v>5978.73</v>
      </c>
      <c r="AH2831" s="13" t="s">
        <v>3024</v>
      </c>
      <c r="AI2831" s="6">
        <v>0</v>
      </c>
      <c r="AJ2831" s="7"/>
      <c r="AK2831" s="4"/>
    </row>
    <row r="2832" spans="1:37" x14ac:dyDescent="0.25">
      <c r="A2832" s="1" t="s">
        <v>2636</v>
      </c>
      <c r="B2832" s="1">
        <v>6630.0699999999979</v>
      </c>
      <c r="C2832" s="6">
        <f t="shared" si="194"/>
        <v>2621.8099999999995</v>
      </c>
      <c r="D2832" s="6">
        <v>2555.0199999999995</v>
      </c>
      <c r="E2832" s="6">
        <v>0</v>
      </c>
      <c r="F2832" s="6">
        <v>0</v>
      </c>
      <c r="G2832" s="6">
        <v>66.790000000000006</v>
      </c>
      <c r="H2832" s="6">
        <v>0</v>
      </c>
      <c r="I2832" s="1">
        <v>0</v>
      </c>
      <c r="J2832" s="6">
        <f t="shared" si="195"/>
        <v>9251.8799999999974</v>
      </c>
      <c r="K2832" s="13" t="s">
        <v>3024</v>
      </c>
      <c r="L2832" s="13" t="s">
        <v>3024</v>
      </c>
      <c r="M2832" s="6">
        <v>0</v>
      </c>
      <c r="N2832" s="6">
        <v>0</v>
      </c>
      <c r="O2832" s="6">
        <v>0</v>
      </c>
      <c r="P2832" s="6">
        <v>0</v>
      </c>
      <c r="Q2832" s="6">
        <v>0</v>
      </c>
      <c r="R2832" s="6">
        <v>0</v>
      </c>
      <c r="S2832" s="6">
        <v>0</v>
      </c>
      <c r="T2832" s="6">
        <v>0</v>
      </c>
      <c r="U2832" s="13" t="s">
        <v>3024</v>
      </c>
      <c r="V2832" s="6">
        <v>0</v>
      </c>
      <c r="W2832" s="6">
        <f t="shared" si="196"/>
        <v>0</v>
      </c>
      <c r="X2832" s="6">
        <v>0</v>
      </c>
      <c r="Y2832" s="15">
        <v>0</v>
      </c>
      <c r="Z2832" s="15">
        <v>0</v>
      </c>
      <c r="AA2832" s="15">
        <f t="shared" si="197"/>
        <v>0</v>
      </c>
      <c r="AB2832" s="1">
        <v>5305.880000000001</v>
      </c>
      <c r="AC2832" s="13" t="s">
        <v>3024</v>
      </c>
      <c r="AD2832" s="1">
        <v>10286.520000000002</v>
      </c>
      <c r="AE2832" s="6">
        <v>6334.4</v>
      </c>
      <c r="AF2832" s="15">
        <v>0</v>
      </c>
      <c r="AG2832" s="26">
        <v>9258.0000000000036</v>
      </c>
      <c r="AH2832" s="13" t="s">
        <v>3024</v>
      </c>
      <c r="AI2832" s="6">
        <v>0</v>
      </c>
      <c r="AJ2832" s="7"/>
      <c r="AK2832" s="4"/>
    </row>
    <row r="2833" spans="1:37" x14ac:dyDescent="0.25">
      <c r="A2833" s="1" t="s">
        <v>2637</v>
      </c>
      <c r="B2833" s="1">
        <v>17488.559999999998</v>
      </c>
      <c r="C2833" s="6">
        <f t="shared" si="194"/>
        <v>12964.49</v>
      </c>
      <c r="D2833" s="6">
        <v>12499.679999999998</v>
      </c>
      <c r="E2833" s="6">
        <v>0</v>
      </c>
      <c r="F2833" s="6">
        <v>0</v>
      </c>
      <c r="G2833" s="6">
        <v>187.60999999999999</v>
      </c>
      <c r="H2833" s="6">
        <v>277.2</v>
      </c>
      <c r="I2833" s="1">
        <v>0</v>
      </c>
      <c r="J2833" s="6">
        <f t="shared" si="195"/>
        <v>30453.049999999996</v>
      </c>
      <c r="K2833" s="13" t="s">
        <v>3024</v>
      </c>
      <c r="L2833" s="13" t="s">
        <v>3024</v>
      </c>
      <c r="M2833" s="6">
        <v>0</v>
      </c>
      <c r="N2833" s="6">
        <v>0</v>
      </c>
      <c r="O2833" s="6">
        <v>0</v>
      </c>
      <c r="P2833" s="6">
        <v>0</v>
      </c>
      <c r="Q2833" s="6">
        <v>0</v>
      </c>
      <c r="R2833" s="6">
        <v>0</v>
      </c>
      <c r="S2833" s="6">
        <v>0</v>
      </c>
      <c r="T2833" s="6">
        <v>0</v>
      </c>
      <c r="U2833" s="13" t="s">
        <v>3024</v>
      </c>
      <c r="V2833" s="6">
        <v>0</v>
      </c>
      <c r="W2833" s="6">
        <f t="shared" si="196"/>
        <v>0</v>
      </c>
      <c r="X2833" s="6">
        <v>0</v>
      </c>
      <c r="Y2833" s="15">
        <v>0</v>
      </c>
      <c r="Z2833" s="15">
        <v>0</v>
      </c>
      <c r="AA2833" s="15">
        <f t="shared" si="197"/>
        <v>0</v>
      </c>
      <c r="AB2833" s="1">
        <v>12074.469999999998</v>
      </c>
      <c r="AC2833" s="13" t="s">
        <v>3024</v>
      </c>
      <c r="AD2833" s="1">
        <v>29734.579999999998</v>
      </c>
      <c r="AE2833" s="6">
        <v>20636.859999999997</v>
      </c>
      <c r="AF2833" s="15">
        <v>0</v>
      </c>
      <c r="AG2833" s="26">
        <v>21172.19</v>
      </c>
      <c r="AH2833" s="13" t="s">
        <v>3024</v>
      </c>
      <c r="AI2833" s="6">
        <v>0</v>
      </c>
      <c r="AJ2833" s="7"/>
      <c r="AK2833" s="4"/>
    </row>
    <row r="2834" spans="1:37" x14ac:dyDescent="0.25">
      <c r="A2834" s="1" t="s">
        <v>2638</v>
      </c>
      <c r="B2834" s="1">
        <v>82366.179999999993</v>
      </c>
      <c r="C2834" s="6">
        <f t="shared" si="194"/>
        <v>39183.929999999993</v>
      </c>
      <c r="D2834" s="6">
        <v>36039.94999999999</v>
      </c>
      <c r="E2834" s="6">
        <v>0</v>
      </c>
      <c r="F2834" s="6">
        <v>0</v>
      </c>
      <c r="G2834" s="6">
        <v>853.23</v>
      </c>
      <c r="H2834" s="6">
        <v>2290.75</v>
      </c>
      <c r="I2834" s="1">
        <v>0</v>
      </c>
      <c r="J2834" s="6">
        <f t="shared" si="195"/>
        <v>121550.10999999999</v>
      </c>
      <c r="K2834" s="13" t="s">
        <v>3024</v>
      </c>
      <c r="L2834" s="13" t="s">
        <v>3024</v>
      </c>
      <c r="M2834" s="6">
        <v>0</v>
      </c>
      <c r="N2834" s="6">
        <v>0</v>
      </c>
      <c r="O2834" s="6">
        <v>0</v>
      </c>
      <c r="P2834" s="6">
        <v>0</v>
      </c>
      <c r="Q2834" s="6">
        <v>0</v>
      </c>
      <c r="R2834" s="6">
        <v>0</v>
      </c>
      <c r="S2834" s="6">
        <v>0</v>
      </c>
      <c r="T2834" s="6">
        <v>0</v>
      </c>
      <c r="U2834" s="13" t="s">
        <v>3024</v>
      </c>
      <c r="V2834" s="6">
        <v>0</v>
      </c>
      <c r="W2834" s="6">
        <f t="shared" si="196"/>
        <v>0</v>
      </c>
      <c r="X2834" s="6">
        <v>0</v>
      </c>
      <c r="Y2834" s="15">
        <v>0</v>
      </c>
      <c r="Z2834" s="15">
        <v>0</v>
      </c>
      <c r="AA2834" s="15">
        <f t="shared" si="197"/>
        <v>0</v>
      </c>
      <c r="AB2834" s="1">
        <v>20363.799999999988</v>
      </c>
      <c r="AC2834" s="13" t="s">
        <v>3024</v>
      </c>
      <c r="AD2834" s="1">
        <v>83997.359999999957</v>
      </c>
      <c r="AE2834" s="6">
        <v>80946.409999999989</v>
      </c>
      <c r="AF2834" s="15">
        <v>0</v>
      </c>
      <c r="AG2834" s="26">
        <v>23414.749999999949</v>
      </c>
      <c r="AH2834" s="13" t="s">
        <v>3024</v>
      </c>
      <c r="AI2834" s="6">
        <v>0</v>
      </c>
      <c r="AJ2834" s="7"/>
      <c r="AK2834" s="4"/>
    </row>
    <row r="2835" spans="1:37" x14ac:dyDescent="0.25">
      <c r="A2835" s="1" t="s">
        <v>2639</v>
      </c>
      <c r="B2835" s="1">
        <v>12551.070000000002</v>
      </c>
      <c r="C2835" s="6">
        <f t="shared" si="194"/>
        <v>8565.739999999998</v>
      </c>
      <c r="D2835" s="6">
        <v>8426.5199999999986</v>
      </c>
      <c r="E2835" s="6">
        <v>0</v>
      </c>
      <c r="F2835" s="6">
        <v>0</v>
      </c>
      <c r="G2835" s="6">
        <v>139.22</v>
      </c>
      <c r="H2835" s="6">
        <v>0</v>
      </c>
      <c r="I2835" s="1">
        <v>0</v>
      </c>
      <c r="J2835" s="6">
        <f t="shared" si="195"/>
        <v>21116.809999999998</v>
      </c>
      <c r="K2835" s="13" t="s">
        <v>3024</v>
      </c>
      <c r="L2835" s="13" t="s">
        <v>3024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13" t="s">
        <v>3024</v>
      </c>
      <c r="V2835" s="6">
        <v>0</v>
      </c>
      <c r="W2835" s="6">
        <f t="shared" si="196"/>
        <v>0</v>
      </c>
      <c r="X2835" s="6">
        <v>0</v>
      </c>
      <c r="Y2835" s="15">
        <v>0</v>
      </c>
      <c r="Z2835" s="15">
        <v>0</v>
      </c>
      <c r="AA2835" s="15">
        <f t="shared" si="197"/>
        <v>0</v>
      </c>
      <c r="AB2835" s="1">
        <v>7854.3000000000011</v>
      </c>
      <c r="AC2835" s="13" t="s">
        <v>3024</v>
      </c>
      <c r="AD2835" s="1">
        <v>20240.620000000003</v>
      </c>
      <c r="AE2835" s="6">
        <v>14152.11</v>
      </c>
      <c r="AF2835" s="15">
        <v>0</v>
      </c>
      <c r="AG2835" s="26">
        <v>13942.810000000001</v>
      </c>
      <c r="AH2835" s="13" t="s">
        <v>3024</v>
      </c>
      <c r="AI2835" s="6">
        <v>0</v>
      </c>
      <c r="AJ2835" s="7"/>
      <c r="AK2835" s="4"/>
    </row>
    <row r="2836" spans="1:37" x14ac:dyDescent="0.25">
      <c r="A2836" s="1" t="s">
        <v>2640</v>
      </c>
      <c r="B2836" s="1">
        <v>2364.9599999999996</v>
      </c>
      <c r="C2836" s="6">
        <f t="shared" si="194"/>
        <v>21.48</v>
      </c>
      <c r="D2836" s="6">
        <v>0</v>
      </c>
      <c r="E2836" s="6">
        <v>0</v>
      </c>
      <c r="F2836" s="6">
        <v>0</v>
      </c>
      <c r="G2836" s="6">
        <v>21.48</v>
      </c>
      <c r="H2836" s="6">
        <v>0</v>
      </c>
      <c r="I2836" s="1">
        <v>0</v>
      </c>
      <c r="J2836" s="6">
        <f t="shared" si="195"/>
        <v>2386.4399999999996</v>
      </c>
      <c r="K2836" s="13" t="s">
        <v>3024</v>
      </c>
      <c r="L2836" s="13" t="s">
        <v>3024</v>
      </c>
      <c r="M2836" s="6">
        <v>0</v>
      </c>
      <c r="N2836" s="6">
        <v>0</v>
      </c>
      <c r="O2836" s="6">
        <v>0</v>
      </c>
      <c r="P2836" s="6">
        <v>0</v>
      </c>
      <c r="Q2836" s="6">
        <v>0</v>
      </c>
      <c r="R2836" s="6">
        <v>0</v>
      </c>
      <c r="S2836" s="6">
        <v>0</v>
      </c>
      <c r="T2836" s="6">
        <v>0</v>
      </c>
      <c r="U2836" s="13" t="s">
        <v>3024</v>
      </c>
      <c r="V2836" s="6">
        <v>0</v>
      </c>
      <c r="W2836" s="6">
        <f t="shared" si="196"/>
        <v>0</v>
      </c>
      <c r="X2836" s="6">
        <v>0</v>
      </c>
      <c r="Y2836" s="15">
        <v>0</v>
      </c>
      <c r="Z2836" s="15">
        <v>0</v>
      </c>
      <c r="AA2836" s="15">
        <f t="shared" si="197"/>
        <v>0</v>
      </c>
      <c r="AB2836" s="1">
        <v>3609.1400000000003</v>
      </c>
      <c r="AC2836" s="13" t="s">
        <v>3024</v>
      </c>
      <c r="AD2836" s="1">
        <v>7628.5199999999995</v>
      </c>
      <c r="AE2836" s="6">
        <v>872.3099999999996</v>
      </c>
      <c r="AF2836" s="15">
        <v>0</v>
      </c>
      <c r="AG2836" s="26">
        <v>10365.35</v>
      </c>
      <c r="AH2836" s="13" t="s">
        <v>3024</v>
      </c>
      <c r="AI2836" s="6">
        <v>0</v>
      </c>
      <c r="AJ2836" s="7"/>
      <c r="AK2836" s="4"/>
    </row>
    <row r="2837" spans="1:37" x14ac:dyDescent="0.25">
      <c r="A2837" s="1" t="s">
        <v>2641</v>
      </c>
      <c r="B2837" s="1">
        <v>39523.299999999996</v>
      </c>
      <c r="C2837" s="6">
        <f t="shared" si="194"/>
        <v>23298.76</v>
      </c>
      <c r="D2837" s="6">
        <v>22879.87</v>
      </c>
      <c r="E2837" s="6">
        <v>0</v>
      </c>
      <c r="F2837" s="6">
        <v>0</v>
      </c>
      <c r="G2837" s="6">
        <v>418.89</v>
      </c>
      <c r="H2837" s="6">
        <v>0</v>
      </c>
      <c r="I2837" s="1">
        <v>0</v>
      </c>
      <c r="J2837" s="6">
        <f t="shared" si="195"/>
        <v>62822.06</v>
      </c>
      <c r="K2837" s="13" t="s">
        <v>3024</v>
      </c>
      <c r="L2837" s="13" t="s">
        <v>3024</v>
      </c>
      <c r="M2837" s="6">
        <v>0</v>
      </c>
      <c r="N2837" s="6">
        <v>0</v>
      </c>
      <c r="O2837" s="6">
        <v>0</v>
      </c>
      <c r="P2837" s="6">
        <v>0</v>
      </c>
      <c r="Q2837" s="6">
        <v>0</v>
      </c>
      <c r="R2837" s="6">
        <v>0</v>
      </c>
      <c r="S2837" s="6">
        <v>0</v>
      </c>
      <c r="T2837" s="6">
        <v>0</v>
      </c>
      <c r="U2837" s="13" t="s">
        <v>3024</v>
      </c>
      <c r="V2837" s="6">
        <v>0</v>
      </c>
      <c r="W2837" s="6">
        <f t="shared" si="196"/>
        <v>0</v>
      </c>
      <c r="X2837" s="6">
        <v>0</v>
      </c>
      <c r="Y2837" s="15">
        <v>0</v>
      </c>
      <c r="Z2837" s="15">
        <v>0</v>
      </c>
      <c r="AA2837" s="15">
        <f t="shared" si="197"/>
        <v>0</v>
      </c>
      <c r="AB2837" s="1">
        <v>14242.7</v>
      </c>
      <c r="AC2837" s="13" t="s">
        <v>3024</v>
      </c>
      <c r="AD2837" s="1">
        <v>38820.509999999995</v>
      </c>
      <c r="AE2837" s="6">
        <v>44064.049999999996</v>
      </c>
      <c r="AF2837" s="15">
        <v>0</v>
      </c>
      <c r="AG2837" s="26">
        <v>8999.1600000000035</v>
      </c>
      <c r="AH2837" s="13" t="s">
        <v>3024</v>
      </c>
      <c r="AI2837" s="6">
        <v>0</v>
      </c>
      <c r="AJ2837" s="7"/>
      <c r="AK2837" s="4"/>
    </row>
    <row r="2838" spans="1:37" x14ac:dyDescent="0.25">
      <c r="A2838" s="1" t="s">
        <v>2960</v>
      </c>
      <c r="B2838" s="1">
        <v>17008.43</v>
      </c>
      <c r="C2838" s="6">
        <f t="shared" si="194"/>
        <v>21808.83</v>
      </c>
      <c r="D2838" s="6">
        <v>21572.79</v>
      </c>
      <c r="E2838" s="6">
        <v>0</v>
      </c>
      <c r="F2838" s="6">
        <v>0</v>
      </c>
      <c r="G2838" s="6">
        <v>236.04000000000002</v>
      </c>
      <c r="H2838" s="6">
        <v>0</v>
      </c>
      <c r="I2838" s="1">
        <v>0</v>
      </c>
      <c r="J2838" s="6">
        <f t="shared" si="195"/>
        <v>38817.26</v>
      </c>
      <c r="K2838" s="13" t="s">
        <v>3024</v>
      </c>
      <c r="L2838" s="13" t="s">
        <v>3024</v>
      </c>
      <c r="M2838" s="6">
        <v>0</v>
      </c>
      <c r="N2838" s="6">
        <v>0</v>
      </c>
      <c r="O2838" s="6">
        <v>0</v>
      </c>
      <c r="P2838" s="6">
        <v>0</v>
      </c>
      <c r="Q2838" s="6">
        <v>0</v>
      </c>
      <c r="R2838" s="6">
        <v>0</v>
      </c>
      <c r="S2838" s="6">
        <v>0</v>
      </c>
      <c r="T2838" s="6">
        <v>0</v>
      </c>
      <c r="U2838" s="13" t="s">
        <v>3024</v>
      </c>
      <c r="V2838" s="6">
        <v>0</v>
      </c>
      <c r="W2838" s="6">
        <f t="shared" si="196"/>
        <v>0</v>
      </c>
      <c r="X2838" s="6">
        <v>0</v>
      </c>
      <c r="Y2838" s="15">
        <v>0</v>
      </c>
      <c r="Z2838" s="15">
        <v>0</v>
      </c>
      <c r="AA2838" s="15">
        <f t="shared" si="197"/>
        <v>0</v>
      </c>
      <c r="AB2838" s="1">
        <v>25701.559999999979</v>
      </c>
      <c r="AC2838" s="13" t="s">
        <v>3024</v>
      </c>
      <c r="AD2838" s="1">
        <v>72179.220000000016</v>
      </c>
      <c r="AE2838" s="6">
        <v>16091.939999999999</v>
      </c>
      <c r="AF2838" s="15">
        <v>0</v>
      </c>
      <c r="AG2838" s="26">
        <v>81788.84</v>
      </c>
      <c r="AH2838" s="13" t="s">
        <v>3024</v>
      </c>
      <c r="AI2838" s="6">
        <v>0</v>
      </c>
      <c r="AJ2838" s="7"/>
      <c r="AK2838" s="4"/>
    </row>
    <row r="2839" spans="1:37" x14ac:dyDescent="0.25">
      <c r="A2839" s="2" t="s">
        <v>2961</v>
      </c>
      <c r="B2839" s="1">
        <v>56033.960000000006</v>
      </c>
      <c r="C2839" s="6">
        <f t="shared" si="194"/>
        <v>28410.470000000012</v>
      </c>
      <c r="D2839" s="6">
        <v>27825.340000000011</v>
      </c>
      <c r="E2839" s="6">
        <v>0</v>
      </c>
      <c r="F2839" s="6">
        <v>0</v>
      </c>
      <c r="G2839" s="6">
        <v>585.13</v>
      </c>
      <c r="H2839" s="6">
        <v>0</v>
      </c>
      <c r="I2839" s="1">
        <v>0</v>
      </c>
      <c r="J2839" s="6">
        <f t="shared" si="195"/>
        <v>84444.430000000022</v>
      </c>
      <c r="K2839" s="13" t="s">
        <v>3024</v>
      </c>
      <c r="L2839" s="13" t="s">
        <v>3024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0</v>
      </c>
      <c r="U2839" s="13" t="s">
        <v>3024</v>
      </c>
      <c r="V2839" s="6">
        <v>0</v>
      </c>
      <c r="W2839" s="6">
        <f t="shared" si="196"/>
        <v>0</v>
      </c>
      <c r="X2839" s="6">
        <v>0</v>
      </c>
      <c r="Y2839" s="15">
        <v>0</v>
      </c>
      <c r="Z2839" s="15">
        <v>0</v>
      </c>
      <c r="AA2839" s="15">
        <f t="shared" si="197"/>
        <v>0</v>
      </c>
      <c r="AB2839" s="1">
        <v>51867.049999999981</v>
      </c>
      <c r="AC2839" s="13" t="s">
        <v>3024</v>
      </c>
      <c r="AD2839" s="1">
        <v>126994.22999999998</v>
      </c>
      <c r="AE2839" s="6">
        <v>68174.87000000001</v>
      </c>
      <c r="AF2839" s="15">
        <v>0</v>
      </c>
      <c r="AG2839" s="26">
        <v>110686.40999999996</v>
      </c>
      <c r="AH2839" s="13" t="s">
        <v>3024</v>
      </c>
      <c r="AI2839" s="6">
        <v>0</v>
      </c>
      <c r="AJ2839" s="7"/>
      <c r="AK2839" s="4"/>
    </row>
    <row r="2840" spans="1:37" x14ac:dyDescent="0.25">
      <c r="A2840" s="2" t="s">
        <v>2642</v>
      </c>
      <c r="B2840" s="1">
        <v>105506.88999999998</v>
      </c>
      <c r="C2840" s="6">
        <f t="shared" si="194"/>
        <v>68759.149999999994</v>
      </c>
      <c r="D2840" s="6">
        <v>66281.01999999999</v>
      </c>
      <c r="E2840" s="6">
        <v>0</v>
      </c>
      <c r="F2840" s="6">
        <v>0</v>
      </c>
      <c r="G2840" s="6">
        <v>1150.6300000000001</v>
      </c>
      <c r="H2840" s="6">
        <v>1327.5</v>
      </c>
      <c r="I2840" s="1">
        <v>0</v>
      </c>
      <c r="J2840" s="6">
        <f t="shared" si="195"/>
        <v>174266.03999999998</v>
      </c>
      <c r="K2840" s="13" t="s">
        <v>3024</v>
      </c>
      <c r="L2840" s="13" t="s">
        <v>3024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13" t="s">
        <v>3024</v>
      </c>
      <c r="V2840" s="6">
        <v>0</v>
      </c>
      <c r="W2840" s="6">
        <f t="shared" si="196"/>
        <v>0</v>
      </c>
      <c r="X2840" s="6">
        <v>0</v>
      </c>
      <c r="Y2840" s="15">
        <v>0</v>
      </c>
      <c r="Z2840" s="15">
        <v>0</v>
      </c>
      <c r="AA2840" s="15">
        <f t="shared" si="197"/>
        <v>0</v>
      </c>
      <c r="AB2840" s="1">
        <v>53295.96000000005</v>
      </c>
      <c r="AC2840" s="13" t="s">
        <v>3024</v>
      </c>
      <c r="AD2840" s="1">
        <v>143535.30000000008</v>
      </c>
      <c r="AE2840" s="6">
        <v>122610.51999999999</v>
      </c>
      <c r="AF2840" s="15">
        <v>0</v>
      </c>
      <c r="AG2840" s="26">
        <v>74220.740000000136</v>
      </c>
      <c r="AH2840" s="13" t="s">
        <v>3024</v>
      </c>
      <c r="AI2840" s="6">
        <v>0</v>
      </c>
      <c r="AJ2840" s="7"/>
      <c r="AK2840" s="4"/>
    </row>
    <row r="2841" spans="1:37" x14ac:dyDescent="0.25">
      <c r="A2841" s="1" t="s">
        <v>2643</v>
      </c>
      <c r="B2841" s="1">
        <v>111563.11000000004</v>
      </c>
      <c r="C2841" s="6">
        <f t="shared" si="194"/>
        <v>72924.800000000032</v>
      </c>
      <c r="D2841" s="6">
        <v>70053.420000000027</v>
      </c>
      <c r="E2841" s="6">
        <v>0</v>
      </c>
      <c r="F2841" s="6">
        <v>0</v>
      </c>
      <c r="G2841" s="6">
        <v>1196.6300000000001</v>
      </c>
      <c r="H2841" s="6">
        <v>1674.75</v>
      </c>
      <c r="I2841" s="1">
        <v>0</v>
      </c>
      <c r="J2841" s="6">
        <f t="shared" si="195"/>
        <v>184487.91000000009</v>
      </c>
      <c r="K2841" s="13" t="s">
        <v>3024</v>
      </c>
      <c r="L2841" s="13" t="s">
        <v>3024</v>
      </c>
      <c r="M2841" s="6">
        <v>0</v>
      </c>
      <c r="N2841" s="6">
        <v>0</v>
      </c>
      <c r="O2841" s="6"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13" t="s">
        <v>3024</v>
      </c>
      <c r="V2841" s="6">
        <v>0</v>
      </c>
      <c r="W2841" s="6">
        <f t="shared" si="196"/>
        <v>0</v>
      </c>
      <c r="X2841" s="6">
        <v>0</v>
      </c>
      <c r="Y2841" s="15">
        <v>0</v>
      </c>
      <c r="Z2841" s="15">
        <v>0</v>
      </c>
      <c r="AA2841" s="15">
        <f t="shared" si="197"/>
        <v>0</v>
      </c>
      <c r="AB2841" s="1">
        <v>48487.690000000031</v>
      </c>
      <c r="AC2841" s="13" t="s">
        <v>3024</v>
      </c>
      <c r="AD2841" s="1">
        <v>148273.45000000004</v>
      </c>
      <c r="AE2841" s="6">
        <v>127194.44000000003</v>
      </c>
      <c r="AF2841" s="15">
        <v>0</v>
      </c>
      <c r="AG2841" s="26">
        <v>69566.700000000055</v>
      </c>
      <c r="AH2841" s="13" t="s">
        <v>3024</v>
      </c>
      <c r="AI2841" s="6">
        <v>0</v>
      </c>
      <c r="AJ2841" s="7"/>
      <c r="AK2841" s="4"/>
    </row>
    <row r="2842" spans="1:37" x14ac:dyDescent="0.25">
      <c r="A2842" s="1" t="s">
        <v>2644</v>
      </c>
      <c r="B2842" s="1">
        <v>107507.02</v>
      </c>
      <c r="C2842" s="6">
        <f t="shared" si="194"/>
        <v>61067.839999999989</v>
      </c>
      <c r="D2842" s="6">
        <v>58152.389999999992</v>
      </c>
      <c r="E2842" s="6">
        <v>0</v>
      </c>
      <c r="F2842" s="6">
        <v>0</v>
      </c>
      <c r="G2842" s="6">
        <v>1155.07</v>
      </c>
      <c r="H2842" s="6">
        <v>1760.3799999999999</v>
      </c>
      <c r="I2842" s="1">
        <v>0</v>
      </c>
      <c r="J2842" s="6">
        <f t="shared" si="195"/>
        <v>168574.86</v>
      </c>
      <c r="K2842" s="13" t="s">
        <v>3024</v>
      </c>
      <c r="L2842" s="13" t="s">
        <v>3024</v>
      </c>
      <c r="M2842" s="6">
        <v>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13" t="s">
        <v>3024</v>
      </c>
      <c r="V2842" s="6">
        <v>0</v>
      </c>
      <c r="W2842" s="6">
        <f t="shared" si="196"/>
        <v>0</v>
      </c>
      <c r="X2842" s="6">
        <v>0</v>
      </c>
      <c r="Y2842" s="15">
        <v>0</v>
      </c>
      <c r="Z2842" s="15">
        <v>0</v>
      </c>
      <c r="AA2842" s="15">
        <f t="shared" si="197"/>
        <v>0</v>
      </c>
      <c r="AB2842" s="1">
        <v>42583.09</v>
      </c>
      <c r="AC2842" s="13" t="s">
        <v>3024</v>
      </c>
      <c r="AD2842" s="1">
        <v>131239.86000000002</v>
      </c>
      <c r="AE2842" s="6">
        <v>113815.68999999999</v>
      </c>
      <c r="AF2842" s="15">
        <v>0</v>
      </c>
      <c r="AG2842" s="26">
        <v>60007.260000000017</v>
      </c>
      <c r="AH2842" s="13" t="s">
        <v>3024</v>
      </c>
      <c r="AI2842" s="6">
        <v>0</v>
      </c>
      <c r="AJ2842" s="7"/>
      <c r="AK2842" s="4"/>
    </row>
    <row r="2843" spans="1:37" x14ac:dyDescent="0.25">
      <c r="A2843" s="1" t="s">
        <v>2645</v>
      </c>
      <c r="B2843" s="1">
        <v>2261.75</v>
      </c>
      <c r="C2843" s="6">
        <f t="shared" si="194"/>
        <v>1255.6799999999996</v>
      </c>
      <c r="D2843" s="6">
        <v>1231.6099999999997</v>
      </c>
      <c r="E2843" s="6">
        <v>0</v>
      </c>
      <c r="F2843" s="6">
        <v>0</v>
      </c>
      <c r="G2843" s="6">
        <v>24.07</v>
      </c>
      <c r="H2843" s="6">
        <v>0</v>
      </c>
      <c r="I2843" s="1">
        <v>0</v>
      </c>
      <c r="J2843" s="6">
        <f t="shared" si="195"/>
        <v>3517.4299999999994</v>
      </c>
      <c r="K2843" s="13" t="s">
        <v>3024</v>
      </c>
      <c r="L2843" s="13" t="s">
        <v>3024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13" t="s">
        <v>3024</v>
      </c>
      <c r="V2843" s="6">
        <v>0</v>
      </c>
      <c r="W2843" s="6">
        <f t="shared" si="196"/>
        <v>0</v>
      </c>
      <c r="X2843" s="6">
        <v>0</v>
      </c>
      <c r="Y2843" s="15">
        <v>0</v>
      </c>
      <c r="Z2843" s="15">
        <v>0</v>
      </c>
      <c r="AA2843" s="15">
        <f t="shared" si="197"/>
        <v>0</v>
      </c>
      <c r="AB2843" s="1">
        <v>2799.0699999999997</v>
      </c>
      <c r="AC2843" s="13" t="s">
        <v>3024</v>
      </c>
      <c r="AD2843" s="1">
        <v>5506.9800000000014</v>
      </c>
      <c r="AE2843" s="6">
        <v>2613.89</v>
      </c>
      <c r="AF2843" s="15">
        <v>0</v>
      </c>
      <c r="AG2843" s="26">
        <v>5692.1600000000008</v>
      </c>
      <c r="AH2843" s="13" t="s">
        <v>3024</v>
      </c>
      <c r="AI2843" s="6">
        <v>0</v>
      </c>
      <c r="AJ2843" s="7"/>
      <c r="AK2843" s="4"/>
    </row>
    <row r="2844" spans="1:37" x14ac:dyDescent="0.25">
      <c r="A2844" s="1" t="s">
        <v>2646</v>
      </c>
      <c r="B2844" s="1">
        <v>790.19000000000017</v>
      </c>
      <c r="C2844" s="6">
        <f t="shared" si="194"/>
        <v>1619.85</v>
      </c>
      <c r="D2844" s="6">
        <v>608.81999999999994</v>
      </c>
      <c r="E2844" s="6">
        <v>0</v>
      </c>
      <c r="F2844" s="6">
        <v>0</v>
      </c>
      <c r="G2844" s="6">
        <v>13.13</v>
      </c>
      <c r="H2844" s="6">
        <v>997.89999999999986</v>
      </c>
      <c r="I2844" s="1">
        <v>0</v>
      </c>
      <c r="J2844" s="6">
        <f t="shared" si="195"/>
        <v>2410.04</v>
      </c>
      <c r="K2844" s="13" t="s">
        <v>3024</v>
      </c>
      <c r="L2844" s="13" t="s">
        <v>3024</v>
      </c>
      <c r="M2844" s="6">
        <v>0</v>
      </c>
      <c r="N2844" s="6">
        <v>0</v>
      </c>
      <c r="O2844" s="6"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13" t="s">
        <v>3024</v>
      </c>
      <c r="V2844" s="6">
        <v>0</v>
      </c>
      <c r="W2844" s="6">
        <f t="shared" si="196"/>
        <v>0</v>
      </c>
      <c r="X2844" s="6">
        <v>0</v>
      </c>
      <c r="Y2844" s="15">
        <v>0</v>
      </c>
      <c r="Z2844" s="15">
        <v>0</v>
      </c>
      <c r="AA2844" s="15">
        <f t="shared" si="197"/>
        <v>0</v>
      </c>
      <c r="AB2844" s="1">
        <v>1474.7200000000003</v>
      </c>
      <c r="AC2844" s="13" t="s">
        <v>3024</v>
      </c>
      <c r="AD2844" s="1">
        <v>3115.74</v>
      </c>
      <c r="AE2844" s="6">
        <v>863.62</v>
      </c>
      <c r="AF2844" s="15">
        <v>0</v>
      </c>
      <c r="AG2844" s="26">
        <v>3726.84</v>
      </c>
      <c r="AH2844" s="13" t="s">
        <v>3024</v>
      </c>
      <c r="AI2844" s="6">
        <v>0</v>
      </c>
      <c r="AJ2844" s="7"/>
      <c r="AK2844" s="4"/>
    </row>
    <row r="2845" spans="1:37" x14ac:dyDescent="0.25">
      <c r="A2845" s="1" t="s">
        <v>2647</v>
      </c>
      <c r="B2845" s="1">
        <v>8359.7799999999988</v>
      </c>
      <c r="C2845" s="6">
        <f t="shared" si="194"/>
        <v>3204.63</v>
      </c>
      <c r="D2845" s="6">
        <v>3011.55</v>
      </c>
      <c r="E2845" s="6">
        <v>0</v>
      </c>
      <c r="F2845" s="6">
        <v>0</v>
      </c>
      <c r="G2845" s="6">
        <v>83.13</v>
      </c>
      <c r="H2845" s="6">
        <v>109.94999999999999</v>
      </c>
      <c r="I2845" s="1">
        <v>0</v>
      </c>
      <c r="J2845" s="6">
        <f t="shared" si="195"/>
        <v>11564.41</v>
      </c>
      <c r="K2845" s="13" t="s">
        <v>3024</v>
      </c>
      <c r="L2845" s="13" t="s">
        <v>3024</v>
      </c>
      <c r="M2845" s="6">
        <v>0</v>
      </c>
      <c r="N2845" s="6">
        <v>0</v>
      </c>
      <c r="O2845" s="6">
        <v>0</v>
      </c>
      <c r="P2845" s="6">
        <v>0</v>
      </c>
      <c r="Q2845" s="6">
        <v>0</v>
      </c>
      <c r="R2845" s="6">
        <v>0</v>
      </c>
      <c r="S2845" s="6">
        <v>0</v>
      </c>
      <c r="T2845" s="6">
        <v>0</v>
      </c>
      <c r="U2845" s="13" t="s">
        <v>3024</v>
      </c>
      <c r="V2845" s="6">
        <v>0</v>
      </c>
      <c r="W2845" s="6">
        <f t="shared" si="196"/>
        <v>0</v>
      </c>
      <c r="X2845" s="6">
        <v>0</v>
      </c>
      <c r="Y2845" s="15">
        <v>0</v>
      </c>
      <c r="Z2845" s="15">
        <v>0</v>
      </c>
      <c r="AA2845" s="15">
        <f t="shared" si="197"/>
        <v>0</v>
      </c>
      <c r="AB2845" s="1">
        <v>4713.0099999999984</v>
      </c>
      <c r="AC2845" s="13" t="s">
        <v>3024</v>
      </c>
      <c r="AD2845" s="1">
        <v>9765.9599999999991</v>
      </c>
      <c r="AE2845" s="6">
        <v>8849.42</v>
      </c>
      <c r="AF2845" s="15">
        <v>0</v>
      </c>
      <c r="AG2845" s="26">
        <v>5629.5499999999965</v>
      </c>
      <c r="AH2845" s="13" t="s">
        <v>3024</v>
      </c>
      <c r="AI2845" s="6">
        <v>0</v>
      </c>
      <c r="AJ2845" s="7"/>
      <c r="AK2845" s="4"/>
    </row>
    <row r="2846" spans="1:37" x14ac:dyDescent="0.25">
      <c r="A2846" s="1" t="s">
        <v>2648</v>
      </c>
      <c r="B2846" s="1">
        <v>7454.7899999999991</v>
      </c>
      <c r="C2846" s="6">
        <f t="shared" si="194"/>
        <v>5983.2399999999989</v>
      </c>
      <c r="D2846" s="6">
        <v>5902.3599999999988</v>
      </c>
      <c r="E2846" s="6">
        <v>0</v>
      </c>
      <c r="F2846" s="6">
        <v>0</v>
      </c>
      <c r="G2846" s="6">
        <v>80.88</v>
      </c>
      <c r="H2846" s="6">
        <v>0</v>
      </c>
      <c r="I2846" s="1">
        <v>0</v>
      </c>
      <c r="J2846" s="6">
        <f t="shared" si="195"/>
        <v>13438.029999999999</v>
      </c>
      <c r="K2846" s="13" t="s">
        <v>3024</v>
      </c>
      <c r="L2846" s="13" t="s">
        <v>3024</v>
      </c>
      <c r="M2846" s="6">
        <v>0</v>
      </c>
      <c r="N2846" s="6">
        <v>0</v>
      </c>
      <c r="O2846" s="6"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13" t="s">
        <v>3024</v>
      </c>
      <c r="V2846" s="6">
        <v>0</v>
      </c>
      <c r="W2846" s="6">
        <f t="shared" si="196"/>
        <v>0</v>
      </c>
      <c r="X2846" s="6">
        <v>0</v>
      </c>
      <c r="Y2846" s="15">
        <v>0</v>
      </c>
      <c r="Z2846" s="15">
        <v>0</v>
      </c>
      <c r="AA2846" s="15">
        <f t="shared" si="197"/>
        <v>0</v>
      </c>
      <c r="AB2846" s="1">
        <v>4345.7700000000004</v>
      </c>
      <c r="AC2846" s="13" t="s">
        <v>3024</v>
      </c>
      <c r="AD2846" s="1">
        <v>11424.060000000001</v>
      </c>
      <c r="AE2846" s="6">
        <v>10041.999999999998</v>
      </c>
      <c r="AF2846" s="15">
        <v>0</v>
      </c>
      <c r="AG2846" s="26">
        <v>5727.8300000000036</v>
      </c>
      <c r="AH2846" s="13" t="s">
        <v>3024</v>
      </c>
      <c r="AI2846" s="6">
        <v>0</v>
      </c>
      <c r="AJ2846" s="7"/>
      <c r="AK2846" s="4"/>
    </row>
    <row r="2847" spans="1:37" x14ac:dyDescent="0.25">
      <c r="A2847" s="1" t="s">
        <v>3001</v>
      </c>
      <c r="B2847" s="1">
        <v>38206.200000000012</v>
      </c>
      <c r="C2847" s="6">
        <f t="shared" si="194"/>
        <v>45429.13</v>
      </c>
      <c r="D2847" s="6">
        <v>44990.559999999998</v>
      </c>
      <c r="E2847" s="6">
        <v>0</v>
      </c>
      <c r="F2847" s="6">
        <v>0</v>
      </c>
      <c r="G2847" s="6">
        <v>438.56999999999994</v>
      </c>
      <c r="H2847" s="6">
        <v>0</v>
      </c>
      <c r="I2847" s="1">
        <v>0</v>
      </c>
      <c r="J2847" s="6">
        <f t="shared" si="195"/>
        <v>83635.330000000016</v>
      </c>
      <c r="K2847" s="13" t="s">
        <v>3024</v>
      </c>
      <c r="L2847" s="13" t="s">
        <v>3024</v>
      </c>
      <c r="M2847" s="6">
        <v>0</v>
      </c>
      <c r="N2847" s="6">
        <v>0</v>
      </c>
      <c r="O2847" s="6">
        <v>0</v>
      </c>
      <c r="P2847" s="6">
        <v>0</v>
      </c>
      <c r="Q2847" s="6">
        <v>0</v>
      </c>
      <c r="R2847" s="6">
        <v>0</v>
      </c>
      <c r="S2847" s="6">
        <v>0</v>
      </c>
      <c r="T2847" s="6">
        <v>0</v>
      </c>
      <c r="U2847" s="13" t="s">
        <v>3024</v>
      </c>
      <c r="V2847" s="6">
        <v>0</v>
      </c>
      <c r="W2847" s="6">
        <f t="shared" si="196"/>
        <v>0</v>
      </c>
      <c r="X2847" s="6">
        <v>0</v>
      </c>
      <c r="Y2847" s="15">
        <v>0</v>
      </c>
      <c r="Z2847" s="15">
        <v>0</v>
      </c>
      <c r="AA2847" s="15">
        <f t="shared" si="197"/>
        <v>0</v>
      </c>
      <c r="AB2847" s="1">
        <v>100402.88000000002</v>
      </c>
      <c r="AC2847" s="13" t="s">
        <v>3024</v>
      </c>
      <c r="AD2847" s="1">
        <v>150604.32</v>
      </c>
      <c r="AE2847" s="6">
        <v>83145.62000000001</v>
      </c>
      <c r="AF2847" s="15">
        <v>0</v>
      </c>
      <c r="AG2847" s="26">
        <v>167861.58</v>
      </c>
      <c r="AH2847" s="13" t="s">
        <v>3024</v>
      </c>
      <c r="AI2847" s="6">
        <v>0</v>
      </c>
      <c r="AJ2847" s="7"/>
      <c r="AK2847" s="4"/>
    </row>
    <row r="2848" spans="1:37" x14ac:dyDescent="0.25">
      <c r="A2848" s="1" t="s">
        <v>2649</v>
      </c>
      <c r="B2848" s="1">
        <v>101360.58999999998</v>
      </c>
      <c r="C2848" s="6">
        <f t="shared" si="194"/>
        <v>84575.389999999985</v>
      </c>
      <c r="D2848" s="6">
        <v>82811.729999999981</v>
      </c>
      <c r="E2848" s="6">
        <v>0</v>
      </c>
      <c r="F2848" s="6">
        <v>0</v>
      </c>
      <c r="G2848" s="6">
        <v>1118.4099999999999</v>
      </c>
      <c r="H2848" s="6">
        <v>645.25</v>
      </c>
      <c r="I2848" s="1">
        <v>0</v>
      </c>
      <c r="J2848" s="6">
        <f t="shared" si="195"/>
        <v>185935.97999999998</v>
      </c>
      <c r="K2848" s="13" t="s">
        <v>3024</v>
      </c>
      <c r="L2848" s="13" t="s">
        <v>3024</v>
      </c>
      <c r="M2848" s="6">
        <v>0</v>
      </c>
      <c r="N2848" s="6">
        <v>0</v>
      </c>
      <c r="O2848" s="6">
        <v>0</v>
      </c>
      <c r="P2848" s="6">
        <v>0</v>
      </c>
      <c r="Q2848" s="6">
        <v>0</v>
      </c>
      <c r="R2848" s="6">
        <v>0</v>
      </c>
      <c r="S2848" s="6">
        <v>0</v>
      </c>
      <c r="T2848" s="6">
        <v>0</v>
      </c>
      <c r="U2848" s="13" t="s">
        <v>3024</v>
      </c>
      <c r="V2848" s="6">
        <v>0</v>
      </c>
      <c r="W2848" s="6">
        <f t="shared" si="196"/>
        <v>0</v>
      </c>
      <c r="X2848" s="6">
        <v>0</v>
      </c>
      <c r="Y2848" s="15">
        <v>0</v>
      </c>
      <c r="Z2848" s="15">
        <v>0</v>
      </c>
      <c r="AA2848" s="15">
        <f t="shared" si="197"/>
        <v>0</v>
      </c>
      <c r="AB2848" s="1">
        <v>97966.239999999831</v>
      </c>
      <c r="AC2848" s="13" t="s">
        <v>3024</v>
      </c>
      <c r="AD2848" s="1">
        <v>200671.04999999976</v>
      </c>
      <c r="AE2848" s="6">
        <v>146462.60999999999</v>
      </c>
      <c r="AF2848" s="15">
        <v>0</v>
      </c>
      <c r="AG2848" s="26">
        <v>152174.67999999961</v>
      </c>
      <c r="AH2848" s="13" t="s">
        <v>3024</v>
      </c>
      <c r="AI2848" s="6">
        <v>0</v>
      </c>
      <c r="AJ2848" s="7"/>
      <c r="AK2848" s="4"/>
    </row>
    <row r="2849" spans="1:37" x14ac:dyDescent="0.25">
      <c r="A2849" s="1" t="s">
        <v>2650</v>
      </c>
      <c r="B2849" s="1">
        <v>109664.49</v>
      </c>
      <c r="C2849" s="6">
        <f t="shared" si="194"/>
        <v>107582.82000000004</v>
      </c>
      <c r="D2849" s="6">
        <v>105546.60000000003</v>
      </c>
      <c r="E2849" s="6">
        <v>0</v>
      </c>
      <c r="F2849" s="6">
        <v>0</v>
      </c>
      <c r="G2849" s="6">
        <v>1250.8200000000002</v>
      </c>
      <c r="H2849" s="6">
        <v>785.39999999999986</v>
      </c>
      <c r="I2849" s="1">
        <v>0</v>
      </c>
      <c r="J2849" s="6">
        <f t="shared" si="195"/>
        <v>217247.31000000006</v>
      </c>
      <c r="K2849" s="13" t="s">
        <v>3024</v>
      </c>
      <c r="L2849" s="13" t="s">
        <v>3024</v>
      </c>
      <c r="M2849" s="6">
        <v>0</v>
      </c>
      <c r="N2849" s="6">
        <v>0</v>
      </c>
      <c r="O2849" s="6">
        <v>0</v>
      </c>
      <c r="P2849" s="6">
        <v>0</v>
      </c>
      <c r="Q2849" s="6">
        <v>0</v>
      </c>
      <c r="R2849" s="6">
        <v>0</v>
      </c>
      <c r="S2849" s="6">
        <v>0</v>
      </c>
      <c r="T2849" s="6">
        <v>0</v>
      </c>
      <c r="U2849" s="13" t="s">
        <v>3024</v>
      </c>
      <c r="V2849" s="6">
        <v>0</v>
      </c>
      <c r="W2849" s="6">
        <f t="shared" si="196"/>
        <v>0</v>
      </c>
      <c r="X2849" s="6">
        <v>0</v>
      </c>
      <c r="Y2849" s="15">
        <v>0</v>
      </c>
      <c r="Z2849" s="15">
        <v>0</v>
      </c>
      <c r="AA2849" s="15">
        <f t="shared" si="197"/>
        <v>0</v>
      </c>
      <c r="AB2849" s="1">
        <v>95709.750000000044</v>
      </c>
      <c r="AC2849" s="13" t="s">
        <v>3024</v>
      </c>
      <c r="AD2849" s="1">
        <v>209261.96000000002</v>
      </c>
      <c r="AE2849" s="6">
        <v>169965.05000000002</v>
      </c>
      <c r="AF2849" s="15">
        <v>0</v>
      </c>
      <c r="AG2849" s="26">
        <v>135006.66000000006</v>
      </c>
      <c r="AH2849" s="13" t="s">
        <v>3024</v>
      </c>
      <c r="AI2849" s="6">
        <v>0</v>
      </c>
      <c r="AJ2849" s="7"/>
      <c r="AK2849" s="4"/>
    </row>
    <row r="2850" spans="1:37" x14ac:dyDescent="0.25">
      <c r="A2850" s="1" t="s">
        <v>2651</v>
      </c>
      <c r="B2850" s="1">
        <v>24294.530000000002</v>
      </c>
      <c r="C2850" s="6">
        <f t="shared" si="194"/>
        <v>21131.15</v>
      </c>
      <c r="D2850" s="6">
        <v>20858.920000000002</v>
      </c>
      <c r="E2850" s="6">
        <v>0</v>
      </c>
      <c r="F2850" s="6">
        <v>0</v>
      </c>
      <c r="G2850" s="6">
        <v>272.23</v>
      </c>
      <c r="H2850" s="6">
        <v>0</v>
      </c>
      <c r="I2850" s="1">
        <v>0</v>
      </c>
      <c r="J2850" s="6">
        <f t="shared" si="195"/>
        <v>45425.680000000008</v>
      </c>
      <c r="K2850" s="13" t="s">
        <v>3024</v>
      </c>
      <c r="L2850" s="13" t="s">
        <v>3024</v>
      </c>
      <c r="M2850" s="6">
        <v>0</v>
      </c>
      <c r="N2850" s="6">
        <v>0</v>
      </c>
      <c r="O2850" s="6">
        <v>0</v>
      </c>
      <c r="P2850" s="6">
        <v>0</v>
      </c>
      <c r="Q2850" s="6">
        <v>0</v>
      </c>
      <c r="R2850" s="6">
        <v>0</v>
      </c>
      <c r="S2850" s="6">
        <v>0</v>
      </c>
      <c r="T2850" s="6">
        <v>0</v>
      </c>
      <c r="U2850" s="13" t="s">
        <v>3024</v>
      </c>
      <c r="V2850" s="6">
        <v>0</v>
      </c>
      <c r="W2850" s="6">
        <f t="shared" si="196"/>
        <v>0</v>
      </c>
      <c r="X2850" s="6">
        <v>0</v>
      </c>
      <c r="Y2850" s="15">
        <v>0</v>
      </c>
      <c r="Z2850" s="15">
        <v>0</v>
      </c>
      <c r="AA2850" s="15">
        <f t="shared" si="197"/>
        <v>0</v>
      </c>
      <c r="AB2850" s="1">
        <v>29414.570000000003</v>
      </c>
      <c r="AC2850" s="13" t="s">
        <v>3024</v>
      </c>
      <c r="AD2850" s="1">
        <v>58915.51999999999</v>
      </c>
      <c r="AE2850" s="6">
        <v>35063.14</v>
      </c>
      <c r="AF2850" s="15">
        <v>0</v>
      </c>
      <c r="AG2850" s="26">
        <v>53266.95</v>
      </c>
      <c r="AH2850" s="13" t="s">
        <v>3024</v>
      </c>
      <c r="AI2850" s="6">
        <v>0</v>
      </c>
      <c r="AJ2850" s="7"/>
      <c r="AK2850" s="4"/>
    </row>
    <row r="2851" spans="1:37" x14ac:dyDescent="0.25">
      <c r="A2851" s="1" t="s">
        <v>2652</v>
      </c>
      <c r="B2851" s="1">
        <v>52883.219999999994</v>
      </c>
      <c r="C2851" s="6">
        <f t="shared" si="194"/>
        <v>48689.87000000001</v>
      </c>
      <c r="D2851" s="6">
        <v>48079.37000000001</v>
      </c>
      <c r="E2851" s="6">
        <v>0</v>
      </c>
      <c r="F2851" s="6">
        <v>0</v>
      </c>
      <c r="G2851" s="6">
        <v>610.5</v>
      </c>
      <c r="H2851" s="6">
        <v>0</v>
      </c>
      <c r="I2851" s="1">
        <v>0</v>
      </c>
      <c r="J2851" s="6">
        <f t="shared" si="195"/>
        <v>101573.09</v>
      </c>
      <c r="K2851" s="13" t="s">
        <v>3024</v>
      </c>
      <c r="L2851" s="13" t="s">
        <v>3024</v>
      </c>
      <c r="M2851" s="6">
        <v>0</v>
      </c>
      <c r="N2851" s="6">
        <v>0</v>
      </c>
      <c r="O2851" s="6"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13" t="s">
        <v>3024</v>
      </c>
      <c r="V2851" s="6">
        <v>0</v>
      </c>
      <c r="W2851" s="6">
        <f t="shared" si="196"/>
        <v>0</v>
      </c>
      <c r="X2851" s="6">
        <v>0</v>
      </c>
      <c r="Y2851" s="15">
        <v>0</v>
      </c>
      <c r="Z2851" s="15">
        <v>0</v>
      </c>
      <c r="AA2851" s="15">
        <f t="shared" si="197"/>
        <v>0</v>
      </c>
      <c r="AB2851" s="1">
        <v>45803.69000000001</v>
      </c>
      <c r="AC2851" s="13" t="s">
        <v>3024</v>
      </c>
      <c r="AD2851" s="1">
        <v>95311.490000000049</v>
      </c>
      <c r="AE2851" s="6">
        <v>82445.290000000008</v>
      </c>
      <c r="AF2851" s="15">
        <v>0</v>
      </c>
      <c r="AG2851" s="26">
        <v>58669.890000000043</v>
      </c>
      <c r="AH2851" s="13" t="s">
        <v>3024</v>
      </c>
      <c r="AI2851" s="6">
        <v>0</v>
      </c>
      <c r="AJ2851" s="7"/>
      <c r="AK2851" s="4"/>
    </row>
    <row r="2852" spans="1:37" x14ac:dyDescent="0.25">
      <c r="A2852" s="1" t="s">
        <v>2653</v>
      </c>
      <c r="B2852" s="1">
        <v>132923.93</v>
      </c>
      <c r="C2852" s="6">
        <f t="shared" si="194"/>
        <v>93789.939999999959</v>
      </c>
      <c r="D2852" s="6">
        <v>92066.109999999957</v>
      </c>
      <c r="E2852" s="6">
        <v>0</v>
      </c>
      <c r="F2852" s="6">
        <v>0</v>
      </c>
      <c r="G2852" s="6">
        <v>1425.69</v>
      </c>
      <c r="H2852" s="6">
        <v>298.14</v>
      </c>
      <c r="I2852" s="1">
        <v>0</v>
      </c>
      <c r="J2852" s="6">
        <f t="shared" si="195"/>
        <v>226713.86999999994</v>
      </c>
      <c r="K2852" s="13" t="s">
        <v>3024</v>
      </c>
      <c r="L2852" s="13" t="s">
        <v>3024</v>
      </c>
      <c r="M2852" s="6">
        <v>0</v>
      </c>
      <c r="N2852" s="6">
        <v>0</v>
      </c>
      <c r="O2852" s="6">
        <v>0</v>
      </c>
      <c r="P2852" s="6">
        <v>0</v>
      </c>
      <c r="Q2852" s="6">
        <v>0</v>
      </c>
      <c r="R2852" s="6">
        <v>0</v>
      </c>
      <c r="S2852" s="6">
        <v>0</v>
      </c>
      <c r="T2852" s="6">
        <v>0</v>
      </c>
      <c r="U2852" s="13" t="s">
        <v>3024</v>
      </c>
      <c r="V2852" s="6">
        <v>0</v>
      </c>
      <c r="W2852" s="6">
        <f t="shared" si="196"/>
        <v>0</v>
      </c>
      <c r="X2852" s="6">
        <v>0</v>
      </c>
      <c r="Y2852" s="15">
        <v>0</v>
      </c>
      <c r="Z2852" s="15">
        <v>0</v>
      </c>
      <c r="AA2852" s="15">
        <f t="shared" si="197"/>
        <v>0</v>
      </c>
      <c r="AB2852" s="1">
        <v>136951.45999999973</v>
      </c>
      <c r="AC2852" s="13" t="s">
        <v>3024</v>
      </c>
      <c r="AD2852" s="1">
        <v>263735.48999999953</v>
      </c>
      <c r="AE2852" s="6">
        <v>182917.59999999992</v>
      </c>
      <c r="AF2852" s="15">
        <v>0</v>
      </c>
      <c r="AG2852" s="26">
        <v>217769.34999999934</v>
      </c>
      <c r="AH2852" s="13" t="s">
        <v>3024</v>
      </c>
      <c r="AI2852" s="6">
        <v>0</v>
      </c>
      <c r="AJ2852" s="7"/>
      <c r="AK2852" s="4"/>
    </row>
    <row r="2853" spans="1:37" x14ac:dyDescent="0.25">
      <c r="A2853" s="1" t="s">
        <v>2654</v>
      </c>
      <c r="B2853" s="1">
        <v>1608.6100000000004</v>
      </c>
      <c r="C2853" s="6">
        <f t="shared" si="194"/>
        <v>796.06000000000006</v>
      </c>
      <c r="D2853" s="6">
        <v>779.22</v>
      </c>
      <c r="E2853" s="6">
        <v>0</v>
      </c>
      <c r="F2853" s="6">
        <v>0</v>
      </c>
      <c r="G2853" s="6">
        <v>16.84</v>
      </c>
      <c r="H2853" s="6">
        <v>0</v>
      </c>
      <c r="I2853" s="1">
        <v>0</v>
      </c>
      <c r="J2853" s="6">
        <f t="shared" si="195"/>
        <v>2404.6700000000005</v>
      </c>
      <c r="K2853" s="13" t="s">
        <v>3024</v>
      </c>
      <c r="L2853" s="13" t="s">
        <v>3024</v>
      </c>
      <c r="M2853" s="6">
        <v>0</v>
      </c>
      <c r="N2853" s="6">
        <v>0</v>
      </c>
      <c r="O2853" s="6">
        <v>0</v>
      </c>
      <c r="P2853" s="6">
        <v>0</v>
      </c>
      <c r="Q2853" s="6">
        <v>0</v>
      </c>
      <c r="R2853" s="6">
        <v>0</v>
      </c>
      <c r="S2853" s="6">
        <v>0</v>
      </c>
      <c r="T2853" s="6">
        <v>0</v>
      </c>
      <c r="U2853" s="13" t="s">
        <v>3024</v>
      </c>
      <c r="V2853" s="6">
        <v>0</v>
      </c>
      <c r="W2853" s="6">
        <f t="shared" si="196"/>
        <v>0</v>
      </c>
      <c r="X2853" s="6">
        <v>0</v>
      </c>
      <c r="Y2853" s="15">
        <v>0</v>
      </c>
      <c r="Z2853" s="15">
        <v>0</v>
      </c>
      <c r="AA2853" s="15">
        <f t="shared" si="197"/>
        <v>0</v>
      </c>
      <c r="AB2853" s="1">
        <v>3683.49</v>
      </c>
      <c r="AC2853" s="13" t="s">
        <v>3024</v>
      </c>
      <c r="AD2853" s="1">
        <v>7029</v>
      </c>
      <c r="AE2853" s="6">
        <v>1377.2700000000007</v>
      </c>
      <c r="AF2853" s="15">
        <v>0</v>
      </c>
      <c r="AG2853" s="26">
        <v>9335.2199999999993</v>
      </c>
      <c r="AH2853" s="13" t="s">
        <v>3024</v>
      </c>
      <c r="AI2853" s="6">
        <v>0</v>
      </c>
      <c r="AJ2853" s="7"/>
      <c r="AK2853" s="4"/>
    </row>
    <row r="2854" spans="1:37" x14ac:dyDescent="0.25">
      <c r="A2854" s="1" t="s">
        <v>2655</v>
      </c>
      <c r="B2854" s="1">
        <v>3194.0500000000011</v>
      </c>
      <c r="C2854" s="6">
        <f t="shared" si="194"/>
        <v>1620.2700000000009</v>
      </c>
      <c r="D2854" s="6">
        <v>1586.700000000001</v>
      </c>
      <c r="E2854" s="6">
        <v>0</v>
      </c>
      <c r="F2854" s="6">
        <v>0</v>
      </c>
      <c r="G2854" s="6">
        <v>33.57</v>
      </c>
      <c r="H2854" s="6">
        <v>0</v>
      </c>
      <c r="I2854" s="1">
        <v>0</v>
      </c>
      <c r="J2854" s="6">
        <f t="shared" si="195"/>
        <v>4814.3200000000015</v>
      </c>
      <c r="K2854" s="13" t="s">
        <v>3024</v>
      </c>
      <c r="L2854" s="13" t="s">
        <v>3024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13" t="s">
        <v>3024</v>
      </c>
      <c r="V2854" s="6">
        <v>0</v>
      </c>
      <c r="W2854" s="6">
        <f t="shared" si="196"/>
        <v>0</v>
      </c>
      <c r="X2854" s="6">
        <v>0</v>
      </c>
      <c r="Y2854" s="15">
        <v>0</v>
      </c>
      <c r="Z2854" s="15">
        <v>0</v>
      </c>
      <c r="AA2854" s="15">
        <f t="shared" si="197"/>
        <v>0</v>
      </c>
      <c r="AB2854" s="1">
        <v>2374.4199999999996</v>
      </c>
      <c r="AC2854" s="13" t="s">
        <v>3024</v>
      </c>
      <c r="AD2854" s="1">
        <v>4986.8799999999992</v>
      </c>
      <c r="AE2854" s="6">
        <v>3173.4000000000015</v>
      </c>
      <c r="AF2854" s="15">
        <v>0</v>
      </c>
      <c r="AG2854" s="26">
        <v>4187.8999999999969</v>
      </c>
      <c r="AH2854" s="13" t="s">
        <v>3024</v>
      </c>
      <c r="AI2854" s="6">
        <v>0</v>
      </c>
      <c r="AJ2854" s="7"/>
      <c r="AK2854" s="4"/>
    </row>
    <row r="2855" spans="1:37" x14ac:dyDescent="0.25">
      <c r="A2855" s="1" t="s">
        <v>2656</v>
      </c>
      <c r="B2855" s="1">
        <v>4917.630000000001</v>
      </c>
      <c r="C2855" s="6">
        <f t="shared" si="194"/>
        <v>1811.0300000000002</v>
      </c>
      <c r="D2855" s="6">
        <v>1762.3700000000001</v>
      </c>
      <c r="E2855" s="6">
        <v>0</v>
      </c>
      <c r="F2855" s="6">
        <v>0</v>
      </c>
      <c r="G2855" s="6">
        <v>48.66</v>
      </c>
      <c r="H2855" s="6">
        <v>0</v>
      </c>
      <c r="I2855" s="1">
        <v>0</v>
      </c>
      <c r="J2855" s="6">
        <f t="shared" si="195"/>
        <v>6728.6600000000017</v>
      </c>
      <c r="K2855" s="13" t="s">
        <v>3024</v>
      </c>
      <c r="L2855" s="13" t="s">
        <v>3024</v>
      </c>
      <c r="M2855" s="6">
        <v>0</v>
      </c>
      <c r="N2855" s="6">
        <v>0</v>
      </c>
      <c r="O2855" s="6">
        <v>0</v>
      </c>
      <c r="P2855" s="6">
        <v>0</v>
      </c>
      <c r="Q2855" s="6">
        <v>0</v>
      </c>
      <c r="R2855" s="6">
        <v>0</v>
      </c>
      <c r="S2855" s="6">
        <v>0</v>
      </c>
      <c r="T2855" s="6">
        <v>0</v>
      </c>
      <c r="U2855" s="13" t="s">
        <v>3024</v>
      </c>
      <c r="V2855" s="6">
        <v>0</v>
      </c>
      <c r="W2855" s="6">
        <f t="shared" si="196"/>
        <v>0</v>
      </c>
      <c r="X2855" s="6">
        <v>0</v>
      </c>
      <c r="Y2855" s="15">
        <v>0</v>
      </c>
      <c r="Z2855" s="15">
        <v>0</v>
      </c>
      <c r="AA2855" s="15">
        <f t="shared" si="197"/>
        <v>0</v>
      </c>
      <c r="AB2855" s="1">
        <v>1143.8199999999997</v>
      </c>
      <c r="AC2855" s="13" t="s">
        <v>3024</v>
      </c>
      <c r="AD2855" s="1">
        <v>3290.7000000000007</v>
      </c>
      <c r="AE2855" s="6">
        <v>3793.9200000000005</v>
      </c>
      <c r="AF2855" s="15">
        <v>0</v>
      </c>
      <c r="AG2855" s="26">
        <v>640.59999999999945</v>
      </c>
      <c r="AH2855" s="13" t="s">
        <v>3024</v>
      </c>
      <c r="AI2855" s="6">
        <v>0</v>
      </c>
      <c r="AJ2855" s="7"/>
      <c r="AK2855" s="4"/>
    </row>
    <row r="2856" spans="1:37" x14ac:dyDescent="0.25">
      <c r="A2856" s="1" t="s">
        <v>2657</v>
      </c>
      <c r="B2856" s="1">
        <v>3654.7999999999993</v>
      </c>
      <c r="C2856" s="6">
        <f t="shared" si="194"/>
        <v>2326.2700000000004</v>
      </c>
      <c r="D2856" s="6">
        <v>2285.1100000000006</v>
      </c>
      <c r="E2856" s="6">
        <v>0</v>
      </c>
      <c r="F2856" s="6">
        <v>0</v>
      </c>
      <c r="G2856" s="6">
        <v>41.16</v>
      </c>
      <c r="H2856" s="6">
        <v>0</v>
      </c>
      <c r="I2856" s="1">
        <v>0</v>
      </c>
      <c r="J2856" s="6">
        <f t="shared" si="195"/>
        <v>5981.07</v>
      </c>
      <c r="K2856" s="13" t="s">
        <v>3024</v>
      </c>
      <c r="L2856" s="13" t="s">
        <v>3024</v>
      </c>
      <c r="M2856" s="6">
        <v>0</v>
      </c>
      <c r="N2856" s="6">
        <v>0</v>
      </c>
      <c r="O2856" s="6">
        <v>0</v>
      </c>
      <c r="P2856" s="6">
        <v>0</v>
      </c>
      <c r="Q2856" s="6">
        <v>0</v>
      </c>
      <c r="R2856" s="6">
        <v>0</v>
      </c>
      <c r="S2856" s="6">
        <v>0</v>
      </c>
      <c r="T2856" s="6">
        <v>0</v>
      </c>
      <c r="U2856" s="13" t="s">
        <v>3024</v>
      </c>
      <c r="V2856" s="6">
        <v>0</v>
      </c>
      <c r="W2856" s="6">
        <f t="shared" si="196"/>
        <v>0</v>
      </c>
      <c r="X2856" s="6">
        <v>0</v>
      </c>
      <c r="Y2856" s="15">
        <v>0</v>
      </c>
      <c r="Z2856" s="15">
        <v>0</v>
      </c>
      <c r="AA2856" s="15">
        <f t="shared" si="197"/>
        <v>0</v>
      </c>
      <c r="AB2856" s="1">
        <v>4326.82</v>
      </c>
      <c r="AC2856" s="13" t="s">
        <v>3024</v>
      </c>
      <c r="AD2856" s="1">
        <v>8896.2599999999984</v>
      </c>
      <c r="AE2856" s="6">
        <v>4314.8900000000003</v>
      </c>
      <c r="AF2856" s="15">
        <v>0</v>
      </c>
      <c r="AG2856" s="26">
        <v>8908.1899999999987</v>
      </c>
      <c r="AH2856" s="13" t="s">
        <v>3024</v>
      </c>
      <c r="AI2856" s="6">
        <v>0</v>
      </c>
      <c r="AJ2856" s="7"/>
      <c r="AK2856" s="4"/>
    </row>
    <row r="2857" spans="1:37" x14ac:dyDescent="0.25">
      <c r="A2857" s="1" t="s">
        <v>2658</v>
      </c>
      <c r="B2857" s="1">
        <v>5190.26</v>
      </c>
      <c r="C2857" s="6">
        <f t="shared" si="194"/>
        <v>2789.0499999999993</v>
      </c>
      <c r="D2857" s="6">
        <v>2733.2599999999993</v>
      </c>
      <c r="E2857" s="6">
        <v>0</v>
      </c>
      <c r="F2857" s="6">
        <v>0</v>
      </c>
      <c r="G2857" s="6">
        <v>55.790000000000006</v>
      </c>
      <c r="H2857" s="6">
        <v>0</v>
      </c>
      <c r="I2857" s="1">
        <v>0</v>
      </c>
      <c r="J2857" s="6">
        <f t="shared" si="195"/>
        <v>7979.3099999999995</v>
      </c>
      <c r="K2857" s="13" t="s">
        <v>3024</v>
      </c>
      <c r="L2857" s="13" t="s">
        <v>3024</v>
      </c>
      <c r="M2857" s="6">
        <v>0</v>
      </c>
      <c r="N2857" s="6">
        <v>0</v>
      </c>
      <c r="O2857" s="6">
        <v>0</v>
      </c>
      <c r="P2857" s="6">
        <v>0</v>
      </c>
      <c r="Q2857" s="6">
        <v>0</v>
      </c>
      <c r="R2857" s="6">
        <v>0</v>
      </c>
      <c r="S2857" s="6">
        <v>0</v>
      </c>
      <c r="T2857" s="6">
        <v>0</v>
      </c>
      <c r="U2857" s="13" t="s">
        <v>3024</v>
      </c>
      <c r="V2857" s="6">
        <v>0</v>
      </c>
      <c r="W2857" s="6">
        <f t="shared" si="196"/>
        <v>0</v>
      </c>
      <c r="X2857" s="6">
        <v>0</v>
      </c>
      <c r="Y2857" s="15">
        <v>0</v>
      </c>
      <c r="Z2857" s="15">
        <v>0</v>
      </c>
      <c r="AA2857" s="15">
        <f t="shared" si="197"/>
        <v>0</v>
      </c>
      <c r="AB2857" s="1">
        <v>2760.2899999999991</v>
      </c>
      <c r="AC2857" s="13" t="s">
        <v>3024</v>
      </c>
      <c r="AD2857" s="1">
        <v>7103.6999999999989</v>
      </c>
      <c r="AE2857" s="6">
        <v>5919.95</v>
      </c>
      <c r="AF2857" s="15">
        <v>0</v>
      </c>
      <c r="AG2857" s="26">
        <v>3944.0399999999991</v>
      </c>
      <c r="AH2857" s="13" t="s">
        <v>3024</v>
      </c>
      <c r="AI2857" s="6">
        <v>0</v>
      </c>
      <c r="AJ2857" s="7"/>
      <c r="AK2857" s="4"/>
    </row>
    <row r="2858" spans="1:37" x14ac:dyDescent="0.25">
      <c r="A2858" s="1" t="s">
        <v>2659</v>
      </c>
      <c r="B2858" s="1">
        <v>2931.2200000000007</v>
      </c>
      <c r="C2858" s="6">
        <f t="shared" si="194"/>
        <v>1387.97</v>
      </c>
      <c r="D2858" s="6">
        <v>1361.3500000000001</v>
      </c>
      <c r="E2858" s="6">
        <v>0</v>
      </c>
      <c r="F2858" s="6">
        <v>0</v>
      </c>
      <c r="G2858" s="6">
        <v>26.619999999999997</v>
      </c>
      <c r="H2858" s="6">
        <v>0</v>
      </c>
      <c r="I2858" s="1">
        <v>0</v>
      </c>
      <c r="J2858" s="6">
        <f t="shared" si="195"/>
        <v>4319.1900000000005</v>
      </c>
      <c r="K2858" s="13" t="s">
        <v>3024</v>
      </c>
      <c r="L2858" s="13" t="s">
        <v>3024</v>
      </c>
      <c r="M2858" s="6">
        <v>0</v>
      </c>
      <c r="N2858" s="6">
        <v>0</v>
      </c>
      <c r="O2858" s="6">
        <v>0</v>
      </c>
      <c r="P2858" s="6">
        <v>0</v>
      </c>
      <c r="Q2858" s="6">
        <v>0</v>
      </c>
      <c r="R2858" s="6">
        <v>0</v>
      </c>
      <c r="S2858" s="6">
        <v>0</v>
      </c>
      <c r="T2858" s="6">
        <v>0</v>
      </c>
      <c r="U2858" s="13" t="s">
        <v>3024</v>
      </c>
      <c r="V2858" s="6">
        <v>0</v>
      </c>
      <c r="W2858" s="6">
        <f t="shared" si="196"/>
        <v>0</v>
      </c>
      <c r="X2858" s="6">
        <v>0</v>
      </c>
      <c r="Y2858" s="15">
        <v>0</v>
      </c>
      <c r="Z2858" s="15">
        <v>0</v>
      </c>
      <c r="AA2858" s="15">
        <f t="shared" si="197"/>
        <v>0</v>
      </c>
      <c r="AB2858" s="1">
        <v>3549.2200000000003</v>
      </c>
      <c r="AC2858" s="13" t="s">
        <v>3024</v>
      </c>
      <c r="AD2858" s="1">
        <v>5639.88</v>
      </c>
      <c r="AE2858" s="6">
        <v>3718.6000000000008</v>
      </c>
      <c r="AF2858" s="15">
        <v>0</v>
      </c>
      <c r="AG2858" s="26">
        <v>5470.5</v>
      </c>
      <c r="AH2858" s="13" t="s">
        <v>3024</v>
      </c>
      <c r="AI2858" s="6">
        <v>0</v>
      </c>
      <c r="AJ2858" s="7"/>
      <c r="AK2858" s="4"/>
    </row>
    <row r="2859" spans="1:37" x14ac:dyDescent="0.25">
      <c r="A2859" s="1" t="s">
        <v>2660</v>
      </c>
      <c r="B2859" s="1">
        <v>73590.540000000008</v>
      </c>
      <c r="C2859" s="6">
        <f t="shared" si="194"/>
        <v>39717.040000000001</v>
      </c>
      <c r="D2859" s="6">
        <v>37089.51</v>
      </c>
      <c r="E2859" s="6">
        <v>0</v>
      </c>
      <c r="F2859" s="6">
        <v>0</v>
      </c>
      <c r="G2859" s="6">
        <v>770.63000000000011</v>
      </c>
      <c r="H2859" s="6">
        <v>1856.8999999999999</v>
      </c>
      <c r="I2859" s="1">
        <v>0</v>
      </c>
      <c r="J2859" s="6">
        <f t="shared" si="195"/>
        <v>113307.58000000002</v>
      </c>
      <c r="K2859" s="13" t="s">
        <v>3024</v>
      </c>
      <c r="L2859" s="13" t="s">
        <v>3024</v>
      </c>
      <c r="M2859" s="6">
        <v>0</v>
      </c>
      <c r="N2859" s="6">
        <v>0</v>
      </c>
      <c r="O2859" s="6">
        <v>0</v>
      </c>
      <c r="P2859" s="6">
        <v>0</v>
      </c>
      <c r="Q2859" s="6">
        <v>0</v>
      </c>
      <c r="R2859" s="6">
        <v>0</v>
      </c>
      <c r="S2859" s="6">
        <v>0</v>
      </c>
      <c r="T2859" s="6">
        <v>0</v>
      </c>
      <c r="U2859" s="13" t="s">
        <v>3024</v>
      </c>
      <c r="V2859" s="6">
        <v>0</v>
      </c>
      <c r="W2859" s="6">
        <f t="shared" si="196"/>
        <v>0</v>
      </c>
      <c r="X2859" s="6">
        <v>0</v>
      </c>
      <c r="Y2859" s="15">
        <v>0</v>
      </c>
      <c r="Z2859" s="15">
        <v>0</v>
      </c>
      <c r="AA2859" s="15">
        <f t="shared" si="197"/>
        <v>0</v>
      </c>
      <c r="AB2859" s="1">
        <v>21709.240000000013</v>
      </c>
      <c r="AC2859" s="13" t="s">
        <v>3024</v>
      </c>
      <c r="AD2859" s="1">
        <v>81673.819999999978</v>
      </c>
      <c r="AE2859" s="6">
        <v>77112.479999999996</v>
      </c>
      <c r="AF2859" s="15">
        <v>0</v>
      </c>
      <c r="AG2859" s="26">
        <v>26270.580000000009</v>
      </c>
      <c r="AH2859" s="13" t="s">
        <v>3024</v>
      </c>
      <c r="AI2859" s="6">
        <v>0</v>
      </c>
      <c r="AJ2859" s="7"/>
      <c r="AK2859" s="4"/>
    </row>
    <row r="2860" spans="1:37" x14ac:dyDescent="0.25">
      <c r="A2860" s="1" t="s">
        <v>2661</v>
      </c>
      <c r="B2860" s="1">
        <v>38851.409999999996</v>
      </c>
      <c r="C2860" s="6">
        <f t="shared" si="194"/>
        <v>24557.7</v>
      </c>
      <c r="D2860" s="6">
        <v>24141.32</v>
      </c>
      <c r="E2860" s="6">
        <v>0</v>
      </c>
      <c r="F2860" s="6">
        <v>0</v>
      </c>
      <c r="G2860" s="6">
        <v>416.38</v>
      </c>
      <c r="H2860" s="6">
        <v>0</v>
      </c>
      <c r="I2860" s="1">
        <v>0</v>
      </c>
      <c r="J2860" s="6">
        <f t="shared" si="195"/>
        <v>63409.11</v>
      </c>
      <c r="K2860" s="13" t="s">
        <v>3024</v>
      </c>
      <c r="L2860" s="13" t="s">
        <v>3024</v>
      </c>
      <c r="M2860" s="6">
        <v>0</v>
      </c>
      <c r="N2860" s="6">
        <v>0</v>
      </c>
      <c r="O2860" s="6">
        <v>0</v>
      </c>
      <c r="P2860" s="6">
        <v>0</v>
      </c>
      <c r="Q2860" s="6">
        <v>0</v>
      </c>
      <c r="R2860" s="6">
        <v>0</v>
      </c>
      <c r="S2860" s="6">
        <v>0</v>
      </c>
      <c r="T2860" s="6">
        <v>0</v>
      </c>
      <c r="U2860" s="13" t="s">
        <v>3024</v>
      </c>
      <c r="V2860" s="6">
        <v>0</v>
      </c>
      <c r="W2860" s="6">
        <f t="shared" si="196"/>
        <v>0</v>
      </c>
      <c r="X2860" s="6">
        <v>0</v>
      </c>
      <c r="Y2860" s="15">
        <v>0</v>
      </c>
      <c r="Z2860" s="15">
        <v>0</v>
      </c>
      <c r="AA2860" s="15">
        <f t="shared" si="197"/>
        <v>0</v>
      </c>
      <c r="AB2860" s="1">
        <v>17125.929999999993</v>
      </c>
      <c r="AC2860" s="13" t="s">
        <v>3024</v>
      </c>
      <c r="AD2860" s="1">
        <v>50531.939999999973</v>
      </c>
      <c r="AE2860" s="6">
        <v>46211.54</v>
      </c>
      <c r="AF2860" s="15">
        <v>0</v>
      </c>
      <c r="AG2860" s="26">
        <v>21446.329999999973</v>
      </c>
      <c r="AH2860" s="13" t="s">
        <v>3024</v>
      </c>
      <c r="AI2860" s="6">
        <v>0</v>
      </c>
      <c r="AJ2860" s="7"/>
      <c r="AK2860" s="4"/>
    </row>
    <row r="2861" spans="1:37" x14ac:dyDescent="0.25">
      <c r="A2861" s="1" t="s">
        <v>2662</v>
      </c>
      <c r="B2861" s="1">
        <v>52580.69</v>
      </c>
      <c r="C2861" s="6">
        <f t="shared" si="194"/>
        <v>22686.309999999998</v>
      </c>
      <c r="D2861" s="6">
        <v>22152.679999999997</v>
      </c>
      <c r="E2861" s="6">
        <v>0</v>
      </c>
      <c r="F2861" s="6">
        <v>0</v>
      </c>
      <c r="G2861" s="6">
        <v>533.63</v>
      </c>
      <c r="H2861" s="6">
        <v>0</v>
      </c>
      <c r="I2861" s="1">
        <v>0</v>
      </c>
      <c r="J2861" s="6">
        <f t="shared" si="195"/>
        <v>75267</v>
      </c>
      <c r="K2861" s="13" t="s">
        <v>3024</v>
      </c>
      <c r="L2861" s="13" t="s">
        <v>3024</v>
      </c>
      <c r="M2861" s="6">
        <v>0</v>
      </c>
      <c r="N2861" s="6">
        <v>0</v>
      </c>
      <c r="O2861" s="6">
        <v>0</v>
      </c>
      <c r="P2861" s="6">
        <v>0</v>
      </c>
      <c r="Q2861" s="6">
        <v>0</v>
      </c>
      <c r="R2861" s="6">
        <v>0</v>
      </c>
      <c r="S2861" s="6">
        <v>0</v>
      </c>
      <c r="T2861" s="6">
        <v>0</v>
      </c>
      <c r="U2861" s="13" t="s">
        <v>3024</v>
      </c>
      <c r="V2861" s="6">
        <v>0</v>
      </c>
      <c r="W2861" s="6">
        <f t="shared" si="196"/>
        <v>0</v>
      </c>
      <c r="X2861" s="6">
        <v>0</v>
      </c>
      <c r="Y2861" s="15">
        <v>0</v>
      </c>
      <c r="Z2861" s="15">
        <v>0</v>
      </c>
      <c r="AA2861" s="15">
        <f t="shared" si="197"/>
        <v>0</v>
      </c>
      <c r="AB2861" s="1">
        <v>19015.57</v>
      </c>
      <c r="AC2861" s="13" t="s">
        <v>3024</v>
      </c>
      <c r="AD2861" s="1">
        <v>43040.34</v>
      </c>
      <c r="AE2861" s="6">
        <v>57115.97</v>
      </c>
      <c r="AF2861" s="15">
        <v>0</v>
      </c>
      <c r="AG2861" s="26">
        <v>4939.9399999999978</v>
      </c>
      <c r="AH2861" s="13" t="s">
        <v>3024</v>
      </c>
      <c r="AI2861" s="6">
        <v>0</v>
      </c>
      <c r="AJ2861" s="7"/>
      <c r="AK2861" s="4"/>
    </row>
    <row r="2862" spans="1:37" x14ac:dyDescent="0.25">
      <c r="A2862" s="1" t="s">
        <v>2663</v>
      </c>
      <c r="B2862" s="1">
        <v>75762.239999999991</v>
      </c>
      <c r="C2862" s="6">
        <f t="shared" si="194"/>
        <v>36342.549999999996</v>
      </c>
      <c r="D2862" s="6">
        <v>35276.379999999997</v>
      </c>
      <c r="E2862" s="6">
        <v>0</v>
      </c>
      <c r="F2862" s="6">
        <v>0</v>
      </c>
      <c r="G2862" s="6">
        <v>788.97</v>
      </c>
      <c r="H2862" s="6">
        <v>277.2</v>
      </c>
      <c r="I2862" s="1">
        <v>0</v>
      </c>
      <c r="J2862" s="6">
        <f t="shared" si="195"/>
        <v>112104.78999999998</v>
      </c>
      <c r="K2862" s="13" t="s">
        <v>3024</v>
      </c>
      <c r="L2862" s="13" t="s">
        <v>3024</v>
      </c>
      <c r="M2862" s="6">
        <v>0</v>
      </c>
      <c r="N2862" s="6">
        <v>0</v>
      </c>
      <c r="O2862" s="6">
        <v>0</v>
      </c>
      <c r="P2862" s="6">
        <v>0</v>
      </c>
      <c r="Q2862" s="6">
        <v>0</v>
      </c>
      <c r="R2862" s="6">
        <v>0</v>
      </c>
      <c r="S2862" s="6">
        <v>0</v>
      </c>
      <c r="T2862" s="6">
        <v>0</v>
      </c>
      <c r="U2862" s="13" t="s">
        <v>3024</v>
      </c>
      <c r="V2862" s="6">
        <v>0</v>
      </c>
      <c r="W2862" s="6">
        <f t="shared" si="196"/>
        <v>0</v>
      </c>
      <c r="X2862" s="6">
        <v>0</v>
      </c>
      <c r="Y2862" s="15">
        <v>0</v>
      </c>
      <c r="Z2862" s="15">
        <v>0</v>
      </c>
      <c r="AA2862" s="15">
        <f t="shared" si="197"/>
        <v>0</v>
      </c>
      <c r="AB2862" s="1">
        <v>23469.390000000007</v>
      </c>
      <c r="AC2862" s="13" t="s">
        <v>3024</v>
      </c>
      <c r="AD2862" s="1">
        <v>76176.820000000007</v>
      </c>
      <c r="AE2862" s="6">
        <v>77305.849999999991</v>
      </c>
      <c r="AF2862" s="15">
        <v>0</v>
      </c>
      <c r="AG2862" s="26">
        <v>22340.360000000022</v>
      </c>
      <c r="AH2862" s="13" t="s">
        <v>3024</v>
      </c>
      <c r="AI2862" s="6">
        <v>0</v>
      </c>
      <c r="AJ2862" s="7"/>
      <c r="AK2862" s="4"/>
    </row>
    <row r="2863" spans="1:37" x14ac:dyDescent="0.25">
      <c r="A2863" s="1" t="s">
        <v>2664</v>
      </c>
      <c r="B2863" s="1">
        <v>35351.25</v>
      </c>
      <c r="C2863" s="6">
        <f t="shared" si="194"/>
        <v>26091.99</v>
      </c>
      <c r="D2863" s="6">
        <v>23983.750000000004</v>
      </c>
      <c r="E2863" s="6">
        <v>0</v>
      </c>
      <c r="F2863" s="6">
        <v>0</v>
      </c>
      <c r="G2863" s="6">
        <v>396.21</v>
      </c>
      <c r="H2863" s="6">
        <v>1712.03</v>
      </c>
      <c r="I2863" s="1">
        <v>0</v>
      </c>
      <c r="J2863" s="6">
        <f t="shared" si="195"/>
        <v>61443.240000000005</v>
      </c>
      <c r="K2863" s="13" t="s">
        <v>3024</v>
      </c>
      <c r="L2863" s="13" t="s">
        <v>3024</v>
      </c>
      <c r="M2863" s="6">
        <v>0</v>
      </c>
      <c r="N2863" s="6">
        <v>0</v>
      </c>
      <c r="O2863" s="6">
        <v>0</v>
      </c>
      <c r="P2863" s="6">
        <v>0</v>
      </c>
      <c r="Q2863" s="6">
        <v>0</v>
      </c>
      <c r="R2863" s="6">
        <v>0</v>
      </c>
      <c r="S2863" s="6">
        <v>0</v>
      </c>
      <c r="T2863" s="6">
        <v>0</v>
      </c>
      <c r="U2863" s="13" t="s">
        <v>3024</v>
      </c>
      <c r="V2863" s="6">
        <v>0</v>
      </c>
      <c r="W2863" s="6">
        <f t="shared" si="196"/>
        <v>0</v>
      </c>
      <c r="X2863" s="6">
        <v>0</v>
      </c>
      <c r="Y2863" s="15">
        <v>0</v>
      </c>
      <c r="Z2863" s="15">
        <v>0</v>
      </c>
      <c r="AA2863" s="15">
        <f t="shared" si="197"/>
        <v>0</v>
      </c>
      <c r="AB2863" s="1">
        <v>18210.47</v>
      </c>
      <c r="AC2863" s="13" t="s">
        <v>3024</v>
      </c>
      <c r="AD2863" s="1">
        <v>44622.450000000012</v>
      </c>
      <c r="AE2863" s="6">
        <v>42763.93</v>
      </c>
      <c r="AF2863" s="15">
        <v>0</v>
      </c>
      <c r="AG2863" s="26">
        <v>20068.990000000013</v>
      </c>
      <c r="AH2863" s="13" t="s">
        <v>3024</v>
      </c>
      <c r="AI2863" s="6">
        <v>0</v>
      </c>
      <c r="AJ2863" s="7"/>
      <c r="AK2863" s="4"/>
    </row>
    <row r="2864" spans="1:37" x14ac:dyDescent="0.25">
      <c r="A2864" s="1" t="s">
        <v>2665</v>
      </c>
      <c r="B2864" s="1">
        <v>11871.16</v>
      </c>
      <c r="C2864" s="6">
        <f t="shared" si="194"/>
        <v>7685.8499999999995</v>
      </c>
      <c r="D2864" s="6">
        <v>7560.9599999999991</v>
      </c>
      <c r="E2864" s="6">
        <v>0</v>
      </c>
      <c r="F2864" s="6">
        <v>0</v>
      </c>
      <c r="G2864" s="6">
        <v>124.89</v>
      </c>
      <c r="H2864" s="6">
        <v>0</v>
      </c>
      <c r="I2864" s="1">
        <v>0</v>
      </c>
      <c r="J2864" s="6">
        <f t="shared" si="195"/>
        <v>19557.009999999998</v>
      </c>
      <c r="K2864" s="13" t="s">
        <v>3024</v>
      </c>
      <c r="L2864" s="13" t="s">
        <v>3024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0</v>
      </c>
      <c r="S2864" s="6">
        <v>0</v>
      </c>
      <c r="T2864" s="6">
        <v>0</v>
      </c>
      <c r="U2864" s="13" t="s">
        <v>3024</v>
      </c>
      <c r="V2864" s="6">
        <v>0</v>
      </c>
      <c r="W2864" s="6">
        <f t="shared" si="196"/>
        <v>0</v>
      </c>
      <c r="X2864" s="6">
        <v>0</v>
      </c>
      <c r="Y2864" s="15">
        <v>0</v>
      </c>
      <c r="Z2864" s="15">
        <v>0</v>
      </c>
      <c r="AA2864" s="15">
        <f t="shared" si="197"/>
        <v>0</v>
      </c>
      <c r="AB2864" s="1">
        <v>5618.6200000000008</v>
      </c>
      <c r="AC2864" s="13" t="s">
        <v>3024</v>
      </c>
      <c r="AD2864" s="1">
        <v>17277.239999999998</v>
      </c>
      <c r="AE2864" s="6">
        <v>13448.289999999997</v>
      </c>
      <c r="AF2864" s="15">
        <v>0</v>
      </c>
      <c r="AG2864" s="26">
        <v>9447.5700000000052</v>
      </c>
      <c r="AH2864" s="13" t="s">
        <v>3024</v>
      </c>
      <c r="AI2864" s="6">
        <v>0</v>
      </c>
      <c r="AJ2864" s="7"/>
      <c r="AK2864" s="4"/>
    </row>
    <row r="2865" spans="1:37" x14ac:dyDescent="0.25">
      <c r="A2865" s="1" t="s">
        <v>2666</v>
      </c>
      <c r="B2865" s="1">
        <v>12716.39</v>
      </c>
      <c r="C2865" s="6">
        <f t="shared" si="194"/>
        <v>6187.57</v>
      </c>
      <c r="D2865" s="6">
        <v>6056.12</v>
      </c>
      <c r="E2865" s="6">
        <v>0</v>
      </c>
      <c r="F2865" s="6">
        <v>0</v>
      </c>
      <c r="G2865" s="6">
        <v>131.44999999999999</v>
      </c>
      <c r="H2865" s="6">
        <v>0</v>
      </c>
      <c r="I2865" s="1">
        <v>0</v>
      </c>
      <c r="J2865" s="6">
        <f t="shared" si="195"/>
        <v>18903.96</v>
      </c>
      <c r="K2865" s="13" t="s">
        <v>3024</v>
      </c>
      <c r="L2865" s="13" t="s">
        <v>3024</v>
      </c>
      <c r="M2865" s="6">
        <v>0</v>
      </c>
      <c r="N2865" s="6">
        <v>0</v>
      </c>
      <c r="O2865" s="6">
        <v>0</v>
      </c>
      <c r="P2865" s="6">
        <v>0</v>
      </c>
      <c r="Q2865" s="6">
        <v>0</v>
      </c>
      <c r="R2865" s="6">
        <v>0</v>
      </c>
      <c r="S2865" s="6">
        <v>0</v>
      </c>
      <c r="T2865" s="6">
        <v>0</v>
      </c>
      <c r="U2865" s="13" t="s">
        <v>3024</v>
      </c>
      <c r="V2865" s="6">
        <v>0</v>
      </c>
      <c r="W2865" s="6">
        <f t="shared" si="196"/>
        <v>0</v>
      </c>
      <c r="X2865" s="6">
        <v>0</v>
      </c>
      <c r="Y2865" s="15">
        <v>0</v>
      </c>
      <c r="Z2865" s="15">
        <v>0</v>
      </c>
      <c r="AA2865" s="15">
        <f t="shared" si="197"/>
        <v>0</v>
      </c>
      <c r="AB2865" s="1">
        <v>6474.49</v>
      </c>
      <c r="AC2865" s="13" t="s">
        <v>3024</v>
      </c>
      <c r="AD2865" s="1">
        <v>17070.059999999998</v>
      </c>
      <c r="AE2865" s="6">
        <v>13783.619999999999</v>
      </c>
      <c r="AF2865" s="15">
        <v>0</v>
      </c>
      <c r="AG2865" s="26">
        <v>9760.93</v>
      </c>
      <c r="AH2865" s="13" t="s">
        <v>3024</v>
      </c>
      <c r="AI2865" s="6">
        <v>0</v>
      </c>
      <c r="AJ2865" s="7"/>
      <c r="AK2865" s="4"/>
    </row>
    <row r="2866" spans="1:37" x14ac:dyDescent="0.25">
      <c r="A2866" s="1" t="s">
        <v>2667</v>
      </c>
      <c r="B2866" s="1">
        <v>36643.639999999992</v>
      </c>
      <c r="C2866" s="6">
        <f t="shared" si="194"/>
        <v>27953.660000000003</v>
      </c>
      <c r="D2866" s="6">
        <v>25552.550000000003</v>
      </c>
      <c r="E2866" s="6">
        <v>0</v>
      </c>
      <c r="F2866" s="6">
        <v>0</v>
      </c>
      <c r="G2866" s="6">
        <v>410.81</v>
      </c>
      <c r="H2866" s="6">
        <v>1990.2999999999997</v>
      </c>
      <c r="I2866" s="1">
        <v>0</v>
      </c>
      <c r="J2866" s="6">
        <f t="shared" si="195"/>
        <v>64597.299999999996</v>
      </c>
      <c r="K2866" s="13" t="s">
        <v>3024</v>
      </c>
      <c r="L2866" s="13" t="s">
        <v>3024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  <c r="R2866" s="6">
        <v>0</v>
      </c>
      <c r="S2866" s="6">
        <v>0</v>
      </c>
      <c r="T2866" s="6">
        <v>0</v>
      </c>
      <c r="U2866" s="13" t="s">
        <v>3024</v>
      </c>
      <c r="V2866" s="6">
        <v>0</v>
      </c>
      <c r="W2866" s="6">
        <f t="shared" si="196"/>
        <v>0</v>
      </c>
      <c r="X2866" s="6">
        <v>0</v>
      </c>
      <c r="Y2866" s="15">
        <v>0</v>
      </c>
      <c r="Z2866" s="15">
        <v>0</v>
      </c>
      <c r="AA2866" s="15">
        <f t="shared" si="197"/>
        <v>0</v>
      </c>
      <c r="AB2866" s="1">
        <v>15052.830000000002</v>
      </c>
      <c r="AC2866" s="13" t="s">
        <v>3024</v>
      </c>
      <c r="AD2866" s="1">
        <v>45247.119999999988</v>
      </c>
      <c r="AE2866" s="6">
        <v>45196.95</v>
      </c>
      <c r="AF2866" s="15">
        <v>0</v>
      </c>
      <c r="AG2866" s="26">
        <v>15102.999999999995</v>
      </c>
      <c r="AH2866" s="13" t="s">
        <v>3024</v>
      </c>
      <c r="AI2866" s="6">
        <v>0</v>
      </c>
      <c r="AJ2866" s="7"/>
      <c r="AK2866" s="4"/>
    </row>
    <row r="2867" spans="1:37" x14ac:dyDescent="0.25">
      <c r="A2867" s="1" t="s">
        <v>2668</v>
      </c>
      <c r="B2867" s="1">
        <v>13816.400000000001</v>
      </c>
      <c r="C2867" s="6">
        <f t="shared" si="194"/>
        <v>7374.18</v>
      </c>
      <c r="D2867" s="6">
        <v>5856.18</v>
      </c>
      <c r="E2867" s="6">
        <v>0</v>
      </c>
      <c r="F2867" s="6">
        <v>0</v>
      </c>
      <c r="G2867" s="6">
        <v>144.64999999999998</v>
      </c>
      <c r="H2867" s="6">
        <v>1373.3500000000001</v>
      </c>
      <c r="I2867" s="1">
        <v>0</v>
      </c>
      <c r="J2867" s="6">
        <f t="shared" si="195"/>
        <v>21190.58</v>
      </c>
      <c r="K2867" s="13" t="s">
        <v>3024</v>
      </c>
      <c r="L2867" s="13" t="s">
        <v>3024</v>
      </c>
      <c r="M2867" s="6">
        <v>0</v>
      </c>
      <c r="N2867" s="6">
        <v>0</v>
      </c>
      <c r="O2867" s="6">
        <v>0</v>
      </c>
      <c r="P2867" s="6">
        <v>0</v>
      </c>
      <c r="Q2867" s="6">
        <v>0</v>
      </c>
      <c r="R2867" s="6">
        <v>0</v>
      </c>
      <c r="S2867" s="6">
        <v>0</v>
      </c>
      <c r="T2867" s="6">
        <v>0</v>
      </c>
      <c r="U2867" s="13" t="s">
        <v>3024</v>
      </c>
      <c r="V2867" s="6">
        <v>0</v>
      </c>
      <c r="W2867" s="6">
        <f t="shared" si="196"/>
        <v>0</v>
      </c>
      <c r="X2867" s="6">
        <v>0</v>
      </c>
      <c r="Y2867" s="15">
        <v>0</v>
      </c>
      <c r="Z2867" s="15">
        <v>0</v>
      </c>
      <c r="AA2867" s="15">
        <f t="shared" si="197"/>
        <v>0</v>
      </c>
      <c r="AB2867" s="1">
        <v>3639.9399999999987</v>
      </c>
      <c r="AC2867" s="13" t="s">
        <v>3024</v>
      </c>
      <c r="AD2867" s="1">
        <v>14451.34</v>
      </c>
      <c r="AE2867" s="6">
        <v>12873.01</v>
      </c>
      <c r="AF2867" s="15">
        <v>0</v>
      </c>
      <c r="AG2867" s="26">
        <v>5218.2699999999986</v>
      </c>
      <c r="AH2867" s="13" t="s">
        <v>3024</v>
      </c>
      <c r="AI2867" s="6">
        <v>0</v>
      </c>
      <c r="AJ2867" s="7"/>
      <c r="AK2867" s="4"/>
    </row>
    <row r="2868" spans="1:37" x14ac:dyDescent="0.25">
      <c r="A2868" s="1" t="s">
        <v>2669</v>
      </c>
      <c r="B2868" s="1">
        <v>8899.02</v>
      </c>
      <c r="C2868" s="6">
        <f t="shared" si="194"/>
        <v>4749.3899999999994</v>
      </c>
      <c r="D2868" s="6">
        <v>4660.91</v>
      </c>
      <c r="E2868" s="6">
        <v>0</v>
      </c>
      <c r="F2868" s="6">
        <v>0</v>
      </c>
      <c r="G2868" s="6">
        <v>88.47999999999999</v>
      </c>
      <c r="H2868" s="6">
        <v>0</v>
      </c>
      <c r="I2868" s="1">
        <v>0</v>
      </c>
      <c r="J2868" s="6">
        <f t="shared" si="195"/>
        <v>13648.41</v>
      </c>
      <c r="K2868" s="13" t="s">
        <v>3024</v>
      </c>
      <c r="L2868" s="13" t="s">
        <v>3024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0</v>
      </c>
      <c r="U2868" s="13" t="s">
        <v>3024</v>
      </c>
      <c r="V2868" s="6">
        <v>0</v>
      </c>
      <c r="W2868" s="6">
        <f t="shared" si="196"/>
        <v>0</v>
      </c>
      <c r="X2868" s="6">
        <v>0</v>
      </c>
      <c r="Y2868" s="15">
        <v>0</v>
      </c>
      <c r="Z2868" s="15">
        <v>0</v>
      </c>
      <c r="AA2868" s="15">
        <f t="shared" si="197"/>
        <v>0</v>
      </c>
      <c r="AB2868" s="1">
        <v>3723.4100000000012</v>
      </c>
      <c r="AC2868" s="13" t="s">
        <v>3024</v>
      </c>
      <c r="AD2868" s="1">
        <v>12708.119999999997</v>
      </c>
      <c r="AE2868" s="6">
        <v>8027.2199999999993</v>
      </c>
      <c r="AF2868" s="15">
        <v>0</v>
      </c>
      <c r="AG2868" s="26">
        <v>8404.3100000000013</v>
      </c>
      <c r="AH2868" s="13" t="s">
        <v>3024</v>
      </c>
      <c r="AI2868" s="6">
        <v>0</v>
      </c>
      <c r="AJ2868" s="7"/>
      <c r="AK2868" s="4"/>
    </row>
    <row r="2869" spans="1:37" x14ac:dyDescent="0.25">
      <c r="A2869" s="1" t="s">
        <v>2670</v>
      </c>
      <c r="B2869" s="1">
        <v>36863.64</v>
      </c>
      <c r="C2869" s="6">
        <f t="shared" si="194"/>
        <v>28426.059999999994</v>
      </c>
      <c r="D2869" s="6">
        <v>27130.849999999995</v>
      </c>
      <c r="E2869" s="6">
        <v>0</v>
      </c>
      <c r="F2869" s="6">
        <v>0</v>
      </c>
      <c r="G2869" s="6">
        <v>388.73</v>
      </c>
      <c r="H2869" s="6">
        <v>906.48</v>
      </c>
      <c r="I2869" s="1">
        <v>0</v>
      </c>
      <c r="J2869" s="6">
        <f t="shared" si="195"/>
        <v>65289.7</v>
      </c>
      <c r="K2869" s="13" t="s">
        <v>3024</v>
      </c>
      <c r="L2869" s="13" t="s">
        <v>3024</v>
      </c>
      <c r="M2869" s="6">
        <v>0</v>
      </c>
      <c r="N2869" s="6">
        <v>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0</v>
      </c>
      <c r="U2869" s="13" t="s">
        <v>3024</v>
      </c>
      <c r="V2869" s="6">
        <v>0</v>
      </c>
      <c r="W2869" s="6">
        <f t="shared" si="196"/>
        <v>0</v>
      </c>
      <c r="X2869" s="6">
        <v>0</v>
      </c>
      <c r="Y2869" s="15">
        <v>0</v>
      </c>
      <c r="Z2869" s="15">
        <v>0</v>
      </c>
      <c r="AA2869" s="15">
        <f t="shared" si="197"/>
        <v>0</v>
      </c>
      <c r="AB2869" s="1">
        <v>16893.139999999992</v>
      </c>
      <c r="AC2869" s="13" t="s">
        <v>3024</v>
      </c>
      <c r="AD2869" s="1">
        <v>47879.639999999992</v>
      </c>
      <c r="AE2869" s="6">
        <v>46364.719999999994</v>
      </c>
      <c r="AF2869" s="15">
        <v>0</v>
      </c>
      <c r="AG2869" s="26">
        <v>18408.059999999994</v>
      </c>
      <c r="AH2869" s="13" t="s">
        <v>3024</v>
      </c>
      <c r="AI2869" s="6">
        <v>0</v>
      </c>
      <c r="AJ2869" s="7"/>
      <c r="AK2869" s="4"/>
    </row>
    <row r="2870" spans="1:37" x14ac:dyDescent="0.25">
      <c r="A2870" s="1" t="s">
        <v>2671</v>
      </c>
      <c r="B2870" s="1">
        <v>23738.46</v>
      </c>
      <c r="C2870" s="6">
        <f t="shared" si="194"/>
        <v>14588.89</v>
      </c>
      <c r="D2870" s="6">
        <v>14331.98</v>
      </c>
      <c r="E2870" s="6">
        <v>0</v>
      </c>
      <c r="F2870" s="6">
        <v>0</v>
      </c>
      <c r="G2870" s="6">
        <v>256.90999999999997</v>
      </c>
      <c r="H2870" s="6">
        <v>0</v>
      </c>
      <c r="I2870" s="1">
        <v>0</v>
      </c>
      <c r="J2870" s="6">
        <f t="shared" si="195"/>
        <v>38327.35</v>
      </c>
      <c r="K2870" s="13" t="s">
        <v>3024</v>
      </c>
      <c r="L2870" s="13" t="s">
        <v>3024</v>
      </c>
      <c r="M2870" s="6">
        <v>0</v>
      </c>
      <c r="N2870" s="6">
        <v>0</v>
      </c>
      <c r="O2870" s="6">
        <v>0</v>
      </c>
      <c r="P2870" s="6">
        <v>0</v>
      </c>
      <c r="Q2870" s="6">
        <v>0</v>
      </c>
      <c r="R2870" s="6">
        <v>0</v>
      </c>
      <c r="S2870" s="6">
        <v>0</v>
      </c>
      <c r="T2870" s="6">
        <v>0</v>
      </c>
      <c r="U2870" s="13" t="s">
        <v>3024</v>
      </c>
      <c r="V2870" s="6">
        <v>0</v>
      </c>
      <c r="W2870" s="6">
        <f t="shared" si="196"/>
        <v>0</v>
      </c>
      <c r="X2870" s="6">
        <v>0</v>
      </c>
      <c r="Y2870" s="15">
        <v>0</v>
      </c>
      <c r="Z2870" s="15">
        <v>0</v>
      </c>
      <c r="AA2870" s="15">
        <f t="shared" si="197"/>
        <v>0</v>
      </c>
      <c r="AB2870" s="1">
        <v>18660.71999999999</v>
      </c>
      <c r="AC2870" s="13" t="s">
        <v>3024</v>
      </c>
      <c r="AD2870" s="1">
        <v>36448.01999999999</v>
      </c>
      <c r="AE2870" s="6">
        <v>27575.739999999998</v>
      </c>
      <c r="AF2870" s="15">
        <v>0</v>
      </c>
      <c r="AG2870" s="26">
        <v>27532.999999999982</v>
      </c>
      <c r="AH2870" s="13" t="s">
        <v>3024</v>
      </c>
      <c r="AI2870" s="6">
        <v>0</v>
      </c>
      <c r="AJ2870" s="7"/>
      <c r="AK2870" s="4"/>
    </row>
    <row r="2871" spans="1:37" x14ac:dyDescent="0.25">
      <c r="A2871" s="1" t="s">
        <v>2672</v>
      </c>
      <c r="B2871" s="1">
        <v>39849.769999999997</v>
      </c>
      <c r="C2871" s="6">
        <f t="shared" si="194"/>
        <v>26392.989999999998</v>
      </c>
      <c r="D2871" s="6">
        <v>23645.91</v>
      </c>
      <c r="E2871" s="6">
        <v>0</v>
      </c>
      <c r="F2871" s="6">
        <v>0</v>
      </c>
      <c r="G2871" s="6">
        <v>439.82999999999993</v>
      </c>
      <c r="H2871" s="6">
        <v>2307.25</v>
      </c>
      <c r="I2871" s="1">
        <v>0</v>
      </c>
      <c r="J2871" s="6">
        <f t="shared" si="195"/>
        <v>66242.759999999995</v>
      </c>
      <c r="K2871" s="13" t="s">
        <v>3024</v>
      </c>
      <c r="L2871" s="13" t="s">
        <v>3024</v>
      </c>
      <c r="M2871" s="6">
        <v>0</v>
      </c>
      <c r="N2871" s="6">
        <v>0</v>
      </c>
      <c r="O2871" s="6">
        <v>0</v>
      </c>
      <c r="P2871" s="6">
        <v>0</v>
      </c>
      <c r="Q2871" s="6">
        <v>0</v>
      </c>
      <c r="R2871" s="6">
        <v>0</v>
      </c>
      <c r="S2871" s="6">
        <v>0</v>
      </c>
      <c r="T2871" s="6">
        <v>0</v>
      </c>
      <c r="U2871" s="13" t="s">
        <v>3024</v>
      </c>
      <c r="V2871" s="6">
        <v>0</v>
      </c>
      <c r="W2871" s="6">
        <f t="shared" si="196"/>
        <v>0</v>
      </c>
      <c r="X2871" s="6">
        <v>0</v>
      </c>
      <c r="Y2871" s="15">
        <v>0</v>
      </c>
      <c r="Z2871" s="15">
        <v>0</v>
      </c>
      <c r="AA2871" s="15">
        <f t="shared" si="197"/>
        <v>0</v>
      </c>
      <c r="AB2871" s="1">
        <v>17506.880000000008</v>
      </c>
      <c r="AC2871" s="13" t="s">
        <v>3024</v>
      </c>
      <c r="AD2871" s="1">
        <v>50866.820000000007</v>
      </c>
      <c r="AE2871" s="6">
        <v>44483.270000000004</v>
      </c>
      <c r="AF2871" s="15">
        <v>0</v>
      </c>
      <c r="AG2871" s="26">
        <v>23890.430000000015</v>
      </c>
      <c r="AH2871" s="13" t="s">
        <v>3024</v>
      </c>
      <c r="AI2871" s="6">
        <v>0</v>
      </c>
      <c r="AJ2871" s="7"/>
      <c r="AK2871" s="4"/>
    </row>
    <row r="2872" spans="1:37" x14ac:dyDescent="0.25">
      <c r="A2872" s="1" t="s">
        <v>2673</v>
      </c>
      <c r="B2872" s="1">
        <v>3222.9299999999994</v>
      </c>
      <c r="C2872" s="6">
        <f t="shared" si="194"/>
        <v>1634.8500000000006</v>
      </c>
      <c r="D2872" s="6">
        <v>1432.2000000000005</v>
      </c>
      <c r="E2872" s="6">
        <v>0</v>
      </c>
      <c r="F2872" s="6">
        <v>0</v>
      </c>
      <c r="G2872" s="6">
        <v>33.870000000000005</v>
      </c>
      <c r="H2872" s="6">
        <v>168.78</v>
      </c>
      <c r="I2872" s="1">
        <v>0</v>
      </c>
      <c r="J2872" s="6">
        <f t="shared" si="195"/>
        <v>4857.78</v>
      </c>
      <c r="K2872" s="13" t="s">
        <v>3024</v>
      </c>
      <c r="L2872" s="13" t="s">
        <v>3024</v>
      </c>
      <c r="M2872" s="6">
        <v>0</v>
      </c>
      <c r="N2872" s="6">
        <v>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0</v>
      </c>
      <c r="U2872" s="13" t="s">
        <v>3024</v>
      </c>
      <c r="V2872" s="6">
        <v>0</v>
      </c>
      <c r="W2872" s="6">
        <f t="shared" si="196"/>
        <v>0</v>
      </c>
      <c r="X2872" s="6">
        <v>0</v>
      </c>
      <c r="Y2872" s="15">
        <v>0</v>
      </c>
      <c r="Z2872" s="15">
        <v>0</v>
      </c>
      <c r="AA2872" s="15">
        <f t="shared" si="197"/>
        <v>0</v>
      </c>
      <c r="AB2872" s="1">
        <v>3647.0699999999993</v>
      </c>
      <c r="AC2872" s="13" t="s">
        <v>3024</v>
      </c>
      <c r="AD2872" s="1">
        <v>6437.4600000000009</v>
      </c>
      <c r="AE2872" s="6">
        <v>2864.4</v>
      </c>
      <c r="AF2872" s="15">
        <v>0</v>
      </c>
      <c r="AG2872" s="26">
        <v>7220.130000000001</v>
      </c>
      <c r="AH2872" s="13" t="s">
        <v>3024</v>
      </c>
      <c r="AI2872" s="6">
        <v>0</v>
      </c>
      <c r="AJ2872" s="7"/>
      <c r="AK2872" s="4"/>
    </row>
    <row r="2873" spans="1:37" x14ac:dyDescent="0.25">
      <c r="A2873" s="1" t="s">
        <v>2674</v>
      </c>
      <c r="B2873" s="1">
        <v>9508.94</v>
      </c>
      <c r="C2873" s="6">
        <f t="shared" si="194"/>
        <v>4319.75</v>
      </c>
      <c r="D2873" s="6">
        <v>4221.58</v>
      </c>
      <c r="E2873" s="6">
        <v>0</v>
      </c>
      <c r="F2873" s="6">
        <v>0</v>
      </c>
      <c r="G2873" s="6">
        <v>98.17</v>
      </c>
      <c r="H2873" s="6">
        <v>0</v>
      </c>
      <c r="I2873" s="1">
        <v>0</v>
      </c>
      <c r="J2873" s="6">
        <f t="shared" si="195"/>
        <v>13828.69</v>
      </c>
      <c r="K2873" s="13" t="s">
        <v>3024</v>
      </c>
      <c r="L2873" s="13" t="s">
        <v>3024</v>
      </c>
      <c r="M2873" s="6">
        <v>0</v>
      </c>
      <c r="N2873" s="6">
        <v>0</v>
      </c>
      <c r="O2873" s="6">
        <v>0</v>
      </c>
      <c r="P2873" s="6">
        <v>0</v>
      </c>
      <c r="Q2873" s="6">
        <v>0</v>
      </c>
      <c r="R2873" s="6">
        <v>0</v>
      </c>
      <c r="S2873" s="6">
        <v>0</v>
      </c>
      <c r="T2873" s="6">
        <v>0</v>
      </c>
      <c r="U2873" s="13" t="s">
        <v>3024</v>
      </c>
      <c r="V2873" s="6">
        <v>0</v>
      </c>
      <c r="W2873" s="6">
        <f t="shared" si="196"/>
        <v>0</v>
      </c>
      <c r="X2873" s="6">
        <v>0</v>
      </c>
      <c r="Y2873" s="15">
        <v>0</v>
      </c>
      <c r="Z2873" s="15">
        <v>0</v>
      </c>
      <c r="AA2873" s="15">
        <f t="shared" si="197"/>
        <v>0</v>
      </c>
      <c r="AB2873" s="1">
        <v>3975.7899999999991</v>
      </c>
      <c r="AC2873" s="13" t="s">
        <v>3024</v>
      </c>
      <c r="AD2873" s="1">
        <v>10437.119999999995</v>
      </c>
      <c r="AE2873" s="6">
        <v>10701.199999999999</v>
      </c>
      <c r="AF2873" s="15">
        <v>0</v>
      </c>
      <c r="AG2873" s="26">
        <v>3711.7099999999959</v>
      </c>
      <c r="AH2873" s="13" t="s">
        <v>3024</v>
      </c>
      <c r="AI2873" s="6">
        <v>0</v>
      </c>
      <c r="AJ2873" s="7"/>
      <c r="AK2873" s="4"/>
    </row>
    <row r="2874" spans="1:37" x14ac:dyDescent="0.25">
      <c r="A2874" s="1" t="s">
        <v>2675</v>
      </c>
      <c r="B2874" s="1">
        <v>0</v>
      </c>
      <c r="C2874" s="6">
        <f t="shared" si="194"/>
        <v>0</v>
      </c>
      <c r="D2874" s="6">
        <v>0</v>
      </c>
      <c r="E2874" s="6">
        <v>0</v>
      </c>
      <c r="F2874" s="6">
        <v>0</v>
      </c>
      <c r="G2874" s="6">
        <v>0</v>
      </c>
      <c r="H2874" s="6">
        <v>0</v>
      </c>
      <c r="I2874" s="1">
        <v>0</v>
      </c>
      <c r="J2874" s="6">
        <f t="shared" si="195"/>
        <v>0</v>
      </c>
      <c r="K2874" s="13" t="s">
        <v>3024</v>
      </c>
      <c r="L2874" s="13" t="s">
        <v>3024</v>
      </c>
      <c r="M2874" s="6">
        <v>0</v>
      </c>
      <c r="N2874" s="6">
        <v>0</v>
      </c>
      <c r="O2874" s="6">
        <v>0</v>
      </c>
      <c r="P2874" s="6">
        <v>0</v>
      </c>
      <c r="Q2874" s="6">
        <v>0</v>
      </c>
      <c r="R2874" s="6">
        <v>0</v>
      </c>
      <c r="S2874" s="6">
        <v>0</v>
      </c>
      <c r="T2874" s="6">
        <v>0</v>
      </c>
      <c r="U2874" s="13" t="s">
        <v>3024</v>
      </c>
      <c r="V2874" s="6">
        <v>0</v>
      </c>
      <c r="W2874" s="6">
        <f t="shared" si="196"/>
        <v>0</v>
      </c>
      <c r="X2874" s="6">
        <v>0</v>
      </c>
      <c r="Y2874" s="15">
        <v>0</v>
      </c>
      <c r="Z2874" s="15">
        <v>0</v>
      </c>
      <c r="AA2874" s="15">
        <f t="shared" si="197"/>
        <v>0</v>
      </c>
      <c r="AB2874" s="1">
        <v>1882.48</v>
      </c>
      <c r="AC2874" s="13" t="s">
        <v>3024</v>
      </c>
      <c r="AD2874" s="1">
        <v>2823.72</v>
      </c>
      <c r="AE2874" s="6">
        <v>0</v>
      </c>
      <c r="AF2874" s="15">
        <v>0</v>
      </c>
      <c r="AG2874" s="26">
        <v>4706.2</v>
      </c>
      <c r="AH2874" s="13" t="s">
        <v>3024</v>
      </c>
      <c r="AI2874" s="6">
        <v>0</v>
      </c>
      <c r="AJ2874" s="7"/>
      <c r="AK2874" s="4"/>
    </row>
    <row r="2875" spans="1:37" x14ac:dyDescent="0.25">
      <c r="A2875" s="1" t="s">
        <v>2676</v>
      </c>
      <c r="B2875" s="1">
        <v>1670.3</v>
      </c>
      <c r="C2875" s="6">
        <f t="shared" si="194"/>
        <v>15.18</v>
      </c>
      <c r="D2875" s="6">
        <v>0</v>
      </c>
      <c r="E2875" s="6">
        <v>0</v>
      </c>
      <c r="F2875" s="6">
        <v>0</v>
      </c>
      <c r="G2875" s="6">
        <v>15.18</v>
      </c>
      <c r="H2875" s="6">
        <v>0</v>
      </c>
      <c r="I2875" s="1">
        <v>0</v>
      </c>
      <c r="J2875" s="6">
        <f t="shared" si="195"/>
        <v>1685.48</v>
      </c>
      <c r="K2875" s="13" t="s">
        <v>3024</v>
      </c>
      <c r="L2875" s="13" t="s">
        <v>3024</v>
      </c>
      <c r="M2875" s="6">
        <v>0</v>
      </c>
      <c r="N2875" s="6">
        <v>0</v>
      </c>
      <c r="O2875" s="6">
        <v>0</v>
      </c>
      <c r="P2875" s="6">
        <v>0</v>
      </c>
      <c r="Q2875" s="6">
        <v>0</v>
      </c>
      <c r="R2875" s="6">
        <v>0</v>
      </c>
      <c r="S2875" s="6">
        <v>0</v>
      </c>
      <c r="T2875" s="6">
        <v>0</v>
      </c>
      <c r="U2875" s="13" t="s">
        <v>3024</v>
      </c>
      <c r="V2875" s="6">
        <v>0</v>
      </c>
      <c r="W2875" s="6">
        <f t="shared" si="196"/>
        <v>0</v>
      </c>
      <c r="X2875" s="6">
        <v>0</v>
      </c>
      <c r="Y2875" s="15">
        <v>0</v>
      </c>
      <c r="Z2875" s="15">
        <v>0</v>
      </c>
      <c r="AA2875" s="15">
        <f t="shared" si="197"/>
        <v>0</v>
      </c>
      <c r="AB2875" s="1">
        <v>1304.6799999999998</v>
      </c>
      <c r="AC2875" s="13" t="s">
        <v>3024</v>
      </c>
      <c r="AD2875" s="1">
        <v>2956.7999999999997</v>
      </c>
      <c r="AE2875" s="6">
        <v>999.78</v>
      </c>
      <c r="AF2875" s="15">
        <v>0</v>
      </c>
      <c r="AG2875" s="26">
        <v>3261.7</v>
      </c>
      <c r="AH2875" s="13" t="s">
        <v>3024</v>
      </c>
      <c r="AI2875" s="6">
        <v>0</v>
      </c>
      <c r="AJ2875" s="7"/>
      <c r="AK2875" s="4"/>
    </row>
    <row r="2876" spans="1:37" x14ac:dyDescent="0.25">
      <c r="A2876" s="1" t="s">
        <v>2677</v>
      </c>
      <c r="B2876" s="1">
        <v>9252.5600000000013</v>
      </c>
      <c r="C2876" s="6">
        <f t="shared" si="194"/>
        <v>4987.2999999999993</v>
      </c>
      <c r="D2876" s="6">
        <v>4887.2199999999993</v>
      </c>
      <c r="E2876" s="6">
        <v>0</v>
      </c>
      <c r="F2876" s="6">
        <v>0</v>
      </c>
      <c r="G2876" s="6">
        <v>100.08000000000001</v>
      </c>
      <c r="H2876" s="6">
        <v>0</v>
      </c>
      <c r="I2876" s="1">
        <v>0</v>
      </c>
      <c r="J2876" s="6">
        <f t="shared" si="195"/>
        <v>14239.86</v>
      </c>
      <c r="K2876" s="13" t="s">
        <v>3024</v>
      </c>
      <c r="L2876" s="13" t="s">
        <v>3024</v>
      </c>
      <c r="M2876" s="6">
        <v>0</v>
      </c>
      <c r="N2876" s="6">
        <v>0</v>
      </c>
      <c r="O2876" s="6">
        <v>0</v>
      </c>
      <c r="P2876" s="6">
        <v>0</v>
      </c>
      <c r="Q2876" s="6">
        <v>0</v>
      </c>
      <c r="R2876" s="6">
        <v>0</v>
      </c>
      <c r="S2876" s="6">
        <v>0</v>
      </c>
      <c r="T2876" s="6">
        <v>0</v>
      </c>
      <c r="U2876" s="13" t="s">
        <v>3024</v>
      </c>
      <c r="V2876" s="6">
        <v>0</v>
      </c>
      <c r="W2876" s="6">
        <f t="shared" si="196"/>
        <v>0</v>
      </c>
      <c r="X2876" s="6">
        <v>0</v>
      </c>
      <c r="Y2876" s="15">
        <v>0</v>
      </c>
      <c r="Z2876" s="15">
        <v>0</v>
      </c>
      <c r="AA2876" s="15">
        <f t="shared" si="197"/>
        <v>0</v>
      </c>
      <c r="AB2876" s="1">
        <v>3748.0899999999997</v>
      </c>
      <c r="AC2876" s="13" t="s">
        <v>3024</v>
      </c>
      <c r="AD2876" s="1">
        <v>12496.14</v>
      </c>
      <c r="AE2876" s="6">
        <v>9501.0799999999981</v>
      </c>
      <c r="AF2876" s="15">
        <v>0</v>
      </c>
      <c r="AG2876" s="26">
        <v>6743.1500000000024</v>
      </c>
      <c r="AH2876" s="13" t="s">
        <v>3024</v>
      </c>
      <c r="AI2876" s="6">
        <v>0</v>
      </c>
      <c r="AJ2876" s="7"/>
      <c r="AK2876" s="4"/>
    </row>
    <row r="2877" spans="1:37" x14ac:dyDescent="0.25">
      <c r="A2877" s="1" t="s">
        <v>2678</v>
      </c>
      <c r="B2877" s="1">
        <v>6596.8099999999995</v>
      </c>
      <c r="C2877" s="6">
        <f t="shared" si="194"/>
        <v>3349.84</v>
      </c>
      <c r="D2877" s="6">
        <v>3328.09</v>
      </c>
      <c r="E2877" s="6">
        <v>0</v>
      </c>
      <c r="F2877" s="6">
        <v>0</v>
      </c>
      <c r="G2877" s="6">
        <v>21.75</v>
      </c>
      <c r="H2877" s="6">
        <v>0</v>
      </c>
      <c r="I2877" s="1">
        <v>231690</v>
      </c>
      <c r="J2877" s="6">
        <f t="shared" si="195"/>
        <v>-221743.35</v>
      </c>
      <c r="K2877" s="13" t="s">
        <v>3024</v>
      </c>
      <c r="L2877" s="13" t="s">
        <v>3024</v>
      </c>
      <c r="M2877" s="6">
        <v>0</v>
      </c>
      <c r="N2877" s="6">
        <v>0</v>
      </c>
      <c r="O2877" s="6"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0</v>
      </c>
      <c r="U2877" s="13" t="s">
        <v>3024</v>
      </c>
      <c r="V2877" s="6">
        <v>0</v>
      </c>
      <c r="W2877" s="6">
        <f t="shared" si="196"/>
        <v>231690</v>
      </c>
      <c r="X2877" s="6">
        <v>0</v>
      </c>
      <c r="Y2877" s="15">
        <v>0</v>
      </c>
      <c r="Z2877" s="15">
        <v>0</v>
      </c>
      <c r="AA2877" s="15">
        <f>-J2877</f>
        <v>221743.35</v>
      </c>
      <c r="AB2877" s="1">
        <v>2369.2099999999996</v>
      </c>
      <c r="AC2877" s="13" t="s">
        <v>3024</v>
      </c>
      <c r="AD2877" s="1">
        <v>8656.08</v>
      </c>
      <c r="AE2877" s="6">
        <v>6484.4500000000007</v>
      </c>
      <c r="AF2877" s="15">
        <f t="shared" ref="AF2877:AF2878" si="198">AE2877</f>
        <v>6484.4500000000007</v>
      </c>
      <c r="AG2877" s="26">
        <v>4540.8399999999983</v>
      </c>
      <c r="AH2877" s="13" t="s">
        <v>3024</v>
      </c>
      <c r="AI2877" s="6">
        <v>0</v>
      </c>
      <c r="AJ2877" s="7"/>
      <c r="AK2877" s="4"/>
    </row>
    <row r="2878" spans="1:37" x14ac:dyDescent="0.25">
      <c r="A2878" s="1" t="s">
        <v>2679</v>
      </c>
      <c r="B2878" s="1">
        <v>15437.05</v>
      </c>
      <c r="C2878" s="6">
        <f t="shared" si="194"/>
        <v>8865.51</v>
      </c>
      <c r="D2878" s="6">
        <v>8814.61</v>
      </c>
      <c r="E2878" s="6">
        <v>0</v>
      </c>
      <c r="F2878" s="6">
        <v>0</v>
      </c>
      <c r="G2878" s="6">
        <v>50.9</v>
      </c>
      <c r="H2878" s="6">
        <v>0</v>
      </c>
      <c r="I2878" s="1">
        <v>381048</v>
      </c>
      <c r="J2878" s="6">
        <f t="shared" si="195"/>
        <v>-356745.44</v>
      </c>
      <c r="K2878" s="13" t="s">
        <v>3024</v>
      </c>
      <c r="L2878" s="13" t="s">
        <v>3024</v>
      </c>
      <c r="M2878" s="6">
        <v>0</v>
      </c>
      <c r="N2878" s="6">
        <v>0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13" t="s">
        <v>3024</v>
      </c>
      <c r="V2878" s="6">
        <v>0</v>
      </c>
      <c r="W2878" s="6">
        <f t="shared" si="196"/>
        <v>381048</v>
      </c>
      <c r="X2878" s="6">
        <v>0</v>
      </c>
      <c r="Y2878" s="15">
        <v>0</v>
      </c>
      <c r="Z2878" s="15">
        <v>0</v>
      </c>
      <c r="AA2878" s="15">
        <f>-J2878</f>
        <v>356745.44</v>
      </c>
      <c r="AB2878" s="1">
        <v>6467.4199999999992</v>
      </c>
      <c r="AC2878" s="13" t="s">
        <v>3024</v>
      </c>
      <c r="AD2878" s="1">
        <v>16626.579999999998</v>
      </c>
      <c r="AE2878" s="6">
        <v>17922.77</v>
      </c>
      <c r="AF2878" s="15">
        <f t="shared" si="198"/>
        <v>17922.77</v>
      </c>
      <c r="AG2878" s="26">
        <v>5171.2299999999968</v>
      </c>
      <c r="AH2878" s="13" t="s">
        <v>3024</v>
      </c>
      <c r="AI2878" s="6">
        <v>0</v>
      </c>
      <c r="AJ2878" s="7"/>
      <c r="AK2878" s="4"/>
    </row>
    <row r="2879" spans="1:37" x14ac:dyDescent="0.25">
      <c r="A2879" s="1" t="s">
        <v>2680</v>
      </c>
      <c r="B2879" s="1">
        <v>2147.16</v>
      </c>
      <c r="C2879" s="6">
        <f t="shared" si="194"/>
        <v>764.52999999999986</v>
      </c>
      <c r="D2879" s="6">
        <v>742.88999999999987</v>
      </c>
      <c r="E2879" s="6">
        <v>0</v>
      </c>
      <c r="F2879" s="6">
        <v>0</v>
      </c>
      <c r="G2879" s="6">
        <v>21.64</v>
      </c>
      <c r="H2879" s="6">
        <v>0</v>
      </c>
      <c r="I2879" s="1">
        <v>0</v>
      </c>
      <c r="J2879" s="6">
        <f t="shared" si="195"/>
        <v>2911.6899999999996</v>
      </c>
      <c r="K2879" s="13" t="s">
        <v>3024</v>
      </c>
      <c r="L2879" s="13" t="s">
        <v>3024</v>
      </c>
      <c r="M2879" s="6">
        <v>0</v>
      </c>
      <c r="N2879" s="6">
        <v>0</v>
      </c>
      <c r="O2879" s="6">
        <v>0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13" t="s">
        <v>3024</v>
      </c>
      <c r="V2879" s="6">
        <v>0</v>
      </c>
      <c r="W2879" s="6">
        <f t="shared" si="196"/>
        <v>0</v>
      </c>
      <c r="X2879" s="6">
        <v>0</v>
      </c>
      <c r="Y2879" s="15">
        <v>0</v>
      </c>
      <c r="Z2879" s="15">
        <v>0</v>
      </c>
      <c r="AA2879" s="15">
        <f t="shared" si="197"/>
        <v>0</v>
      </c>
      <c r="AB2879" s="1">
        <v>893.18999999999994</v>
      </c>
      <c r="AC2879" s="13" t="s">
        <v>3024</v>
      </c>
      <c r="AD2879" s="1">
        <v>2454.12</v>
      </c>
      <c r="AE2879" s="6">
        <v>2131.3399999999997</v>
      </c>
      <c r="AF2879" s="15">
        <v>0</v>
      </c>
      <c r="AG2879" s="26">
        <v>1215.9700000000003</v>
      </c>
      <c r="AH2879" s="13" t="s">
        <v>3024</v>
      </c>
      <c r="AI2879" s="6">
        <v>0</v>
      </c>
      <c r="AJ2879" s="7"/>
      <c r="AK2879" s="4"/>
    </row>
    <row r="2880" spans="1:37" x14ac:dyDescent="0.25">
      <c r="A2880" s="1" t="s">
        <v>2681</v>
      </c>
      <c r="B2880" s="1">
        <v>0</v>
      </c>
      <c r="C2880" s="6">
        <f t="shared" si="194"/>
        <v>0</v>
      </c>
      <c r="D2880" s="6">
        <v>0</v>
      </c>
      <c r="E2880" s="6">
        <v>0</v>
      </c>
      <c r="F2880" s="6">
        <v>0</v>
      </c>
      <c r="G2880" s="6">
        <v>0</v>
      </c>
      <c r="H2880" s="6">
        <v>0</v>
      </c>
      <c r="I2880" s="1">
        <v>0</v>
      </c>
      <c r="J2880" s="6">
        <f t="shared" si="195"/>
        <v>0</v>
      </c>
      <c r="K2880" s="13" t="s">
        <v>3024</v>
      </c>
      <c r="L2880" s="13" t="s">
        <v>3024</v>
      </c>
      <c r="M2880" s="6">
        <v>0</v>
      </c>
      <c r="N2880" s="6">
        <v>0</v>
      </c>
      <c r="O2880" s="6">
        <v>0</v>
      </c>
      <c r="P2880" s="6">
        <v>0</v>
      </c>
      <c r="Q2880" s="6">
        <v>0</v>
      </c>
      <c r="R2880" s="6">
        <v>0</v>
      </c>
      <c r="S2880" s="6">
        <v>0</v>
      </c>
      <c r="T2880" s="6">
        <v>0</v>
      </c>
      <c r="U2880" s="13" t="s">
        <v>3024</v>
      </c>
      <c r="V2880" s="6">
        <v>0</v>
      </c>
      <c r="W2880" s="6">
        <f t="shared" si="196"/>
        <v>0</v>
      </c>
      <c r="X2880" s="6">
        <v>0</v>
      </c>
      <c r="Y2880" s="15">
        <v>0</v>
      </c>
      <c r="Z2880" s="15">
        <v>0</v>
      </c>
      <c r="AA2880" s="15">
        <f t="shared" si="197"/>
        <v>0</v>
      </c>
      <c r="AB2880" s="1">
        <v>2284.12</v>
      </c>
      <c r="AC2880" s="13" t="s">
        <v>3024</v>
      </c>
      <c r="AD2880" s="1">
        <v>3426.1799999999985</v>
      </c>
      <c r="AE2880" s="6">
        <v>0</v>
      </c>
      <c r="AF2880" s="15">
        <v>0</v>
      </c>
      <c r="AG2880" s="26">
        <v>5710.2999999999984</v>
      </c>
      <c r="AH2880" s="13" t="s">
        <v>3024</v>
      </c>
      <c r="AI2880" s="6">
        <v>0</v>
      </c>
      <c r="AJ2880" s="7"/>
      <c r="AK2880" s="4"/>
    </row>
    <row r="2881" spans="1:37" x14ac:dyDescent="0.25">
      <c r="A2881" s="1" t="s">
        <v>2682</v>
      </c>
      <c r="B2881" s="1">
        <v>1433.88</v>
      </c>
      <c r="C2881" s="6">
        <f t="shared" si="194"/>
        <v>1864.2399999999996</v>
      </c>
      <c r="D2881" s="6">
        <v>1848.0699999999995</v>
      </c>
      <c r="E2881" s="6">
        <v>0</v>
      </c>
      <c r="F2881" s="6">
        <v>0</v>
      </c>
      <c r="G2881" s="6">
        <v>16.170000000000002</v>
      </c>
      <c r="H2881" s="6">
        <v>0</v>
      </c>
      <c r="I2881" s="1">
        <v>0</v>
      </c>
      <c r="J2881" s="6">
        <f t="shared" si="195"/>
        <v>3298.12</v>
      </c>
      <c r="K2881" s="13" t="s">
        <v>3024</v>
      </c>
      <c r="L2881" s="13" t="s">
        <v>3024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  <c r="R2881" s="6">
        <v>0</v>
      </c>
      <c r="S2881" s="6">
        <v>0</v>
      </c>
      <c r="T2881" s="6">
        <v>0</v>
      </c>
      <c r="U2881" s="13" t="s">
        <v>3024</v>
      </c>
      <c r="V2881" s="6">
        <v>0</v>
      </c>
      <c r="W2881" s="6">
        <f t="shared" si="196"/>
        <v>0</v>
      </c>
      <c r="X2881" s="6">
        <v>0</v>
      </c>
      <c r="Y2881" s="15">
        <v>0</v>
      </c>
      <c r="Z2881" s="15">
        <v>0</v>
      </c>
      <c r="AA2881" s="15">
        <f t="shared" si="197"/>
        <v>0</v>
      </c>
      <c r="AB2881" s="1">
        <v>418.74</v>
      </c>
      <c r="AC2881" s="13" t="s">
        <v>3024</v>
      </c>
      <c r="AD2881" s="1">
        <v>2358.0599999999995</v>
      </c>
      <c r="AE2881" s="6">
        <v>2113.8299999999995</v>
      </c>
      <c r="AF2881" s="15">
        <v>0</v>
      </c>
      <c r="AG2881" s="26">
        <v>662.97000000000025</v>
      </c>
      <c r="AH2881" s="13" t="s">
        <v>3024</v>
      </c>
      <c r="AI2881" s="6">
        <v>0</v>
      </c>
      <c r="AJ2881" s="7"/>
      <c r="AK2881" s="4"/>
    </row>
    <row r="2882" spans="1:37" x14ac:dyDescent="0.25">
      <c r="A2882" s="1" t="s">
        <v>2683</v>
      </c>
      <c r="B2882" s="1">
        <v>707.79</v>
      </c>
      <c r="C2882" s="6">
        <f t="shared" si="194"/>
        <v>1769.04</v>
      </c>
      <c r="D2882" s="6">
        <v>1752.5</v>
      </c>
      <c r="E2882" s="6">
        <v>0</v>
      </c>
      <c r="F2882" s="6">
        <v>0</v>
      </c>
      <c r="G2882" s="6">
        <v>16.54</v>
      </c>
      <c r="H2882" s="6">
        <v>0</v>
      </c>
      <c r="I2882" s="1">
        <v>0</v>
      </c>
      <c r="J2882" s="6">
        <f t="shared" si="195"/>
        <v>2476.83</v>
      </c>
      <c r="K2882" s="13" t="s">
        <v>3024</v>
      </c>
      <c r="L2882" s="13" t="s">
        <v>3024</v>
      </c>
      <c r="M2882" s="6">
        <v>0</v>
      </c>
      <c r="N2882" s="6">
        <v>0</v>
      </c>
      <c r="O2882" s="6"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13" t="s">
        <v>3024</v>
      </c>
      <c r="V2882" s="6">
        <v>0</v>
      </c>
      <c r="W2882" s="6">
        <f t="shared" si="196"/>
        <v>0</v>
      </c>
      <c r="X2882" s="6">
        <v>0</v>
      </c>
      <c r="Y2882" s="15">
        <v>0</v>
      </c>
      <c r="Z2882" s="15">
        <v>0</v>
      </c>
      <c r="AA2882" s="15">
        <f t="shared" si="197"/>
        <v>0</v>
      </c>
      <c r="AB2882" s="1">
        <v>701</v>
      </c>
      <c r="AC2882" s="13" t="s">
        <v>3024</v>
      </c>
      <c r="AD2882" s="1">
        <v>2103</v>
      </c>
      <c r="AE2882" s="6">
        <v>1752.5</v>
      </c>
      <c r="AF2882" s="15">
        <v>0</v>
      </c>
      <c r="AG2882" s="26">
        <v>1051.5</v>
      </c>
      <c r="AH2882" s="13" t="s">
        <v>3024</v>
      </c>
      <c r="AI2882" s="6">
        <v>0</v>
      </c>
      <c r="AJ2882" s="7"/>
      <c r="AK2882" s="4"/>
    </row>
    <row r="2883" spans="1:37" x14ac:dyDescent="0.25">
      <c r="A2883" s="1" t="s">
        <v>2684</v>
      </c>
      <c r="B2883" s="1">
        <v>6052.73</v>
      </c>
      <c r="C2883" s="6">
        <f t="shared" si="194"/>
        <v>4144.24</v>
      </c>
      <c r="D2883" s="6">
        <v>4076.34</v>
      </c>
      <c r="E2883" s="6">
        <v>0</v>
      </c>
      <c r="F2883" s="6">
        <v>0</v>
      </c>
      <c r="G2883" s="6">
        <v>67.900000000000006</v>
      </c>
      <c r="H2883" s="6">
        <v>0</v>
      </c>
      <c r="I2883" s="1">
        <v>0</v>
      </c>
      <c r="J2883" s="6">
        <f t="shared" si="195"/>
        <v>10196.969999999999</v>
      </c>
      <c r="K2883" s="13" t="s">
        <v>3024</v>
      </c>
      <c r="L2883" s="13" t="s">
        <v>3024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  <c r="R2883" s="6">
        <v>0</v>
      </c>
      <c r="S2883" s="6">
        <v>0</v>
      </c>
      <c r="T2883" s="6">
        <v>0</v>
      </c>
      <c r="U2883" s="13" t="s">
        <v>3024</v>
      </c>
      <c r="V2883" s="6">
        <v>0</v>
      </c>
      <c r="W2883" s="6">
        <f t="shared" si="196"/>
        <v>0</v>
      </c>
      <c r="X2883" s="6">
        <v>0</v>
      </c>
      <c r="Y2883" s="15">
        <v>0</v>
      </c>
      <c r="Z2883" s="15">
        <v>0</v>
      </c>
      <c r="AA2883" s="15">
        <f t="shared" si="197"/>
        <v>0</v>
      </c>
      <c r="AB2883" s="1">
        <v>2099.170000000001</v>
      </c>
      <c r="AC2883" s="13" t="s">
        <v>3024</v>
      </c>
      <c r="AD2883" s="1">
        <v>7100.04</v>
      </c>
      <c r="AE2883" s="6">
        <v>7475.37</v>
      </c>
      <c r="AF2883" s="15">
        <v>0</v>
      </c>
      <c r="AG2883" s="26">
        <v>1723.8400000000017</v>
      </c>
      <c r="AH2883" s="13" t="s">
        <v>3024</v>
      </c>
      <c r="AI2883" s="6">
        <v>0</v>
      </c>
      <c r="AJ2883" s="7"/>
      <c r="AK2883" s="4"/>
    </row>
    <row r="2884" spans="1:37" x14ac:dyDescent="0.25">
      <c r="A2884" s="1" t="s">
        <v>2685</v>
      </c>
      <c r="B2884" s="1">
        <v>28602.200000000004</v>
      </c>
      <c r="C2884" s="6">
        <f t="shared" si="194"/>
        <v>14852.410000000003</v>
      </c>
      <c r="D2884" s="6">
        <v>14275.530000000002</v>
      </c>
      <c r="E2884" s="6">
        <v>0</v>
      </c>
      <c r="F2884" s="6">
        <v>0</v>
      </c>
      <c r="G2884" s="6">
        <v>299.68</v>
      </c>
      <c r="H2884" s="6">
        <v>277.2</v>
      </c>
      <c r="I2884" s="1">
        <v>0</v>
      </c>
      <c r="J2884" s="6">
        <f t="shared" si="195"/>
        <v>43454.610000000008</v>
      </c>
      <c r="K2884" s="13" t="s">
        <v>3024</v>
      </c>
      <c r="L2884" s="13" t="s">
        <v>3024</v>
      </c>
      <c r="M2884" s="6">
        <v>0</v>
      </c>
      <c r="N2884" s="6">
        <v>0</v>
      </c>
      <c r="O2884" s="6">
        <v>0</v>
      </c>
      <c r="P2884" s="6">
        <v>0</v>
      </c>
      <c r="Q2884" s="6">
        <v>0</v>
      </c>
      <c r="R2884" s="6">
        <v>0</v>
      </c>
      <c r="S2884" s="6">
        <v>0</v>
      </c>
      <c r="T2884" s="6">
        <v>0</v>
      </c>
      <c r="U2884" s="13" t="s">
        <v>3024</v>
      </c>
      <c r="V2884" s="6">
        <v>0</v>
      </c>
      <c r="W2884" s="6">
        <f t="shared" si="196"/>
        <v>0</v>
      </c>
      <c r="X2884" s="6">
        <v>0</v>
      </c>
      <c r="Y2884" s="15">
        <v>0</v>
      </c>
      <c r="Z2884" s="15">
        <v>0</v>
      </c>
      <c r="AA2884" s="15">
        <f t="shared" si="197"/>
        <v>0</v>
      </c>
      <c r="AB2884" s="1">
        <v>5495.9999999999982</v>
      </c>
      <c r="AC2884" s="13" t="s">
        <v>3024</v>
      </c>
      <c r="AD2884" s="1">
        <v>32059.019999999997</v>
      </c>
      <c r="AE2884" s="6">
        <v>26851.520000000004</v>
      </c>
      <c r="AF2884" s="15">
        <v>0</v>
      </c>
      <c r="AG2884" s="26">
        <v>10703.499999999993</v>
      </c>
      <c r="AH2884" s="13" t="s">
        <v>3024</v>
      </c>
      <c r="AI2884" s="6">
        <v>0</v>
      </c>
      <c r="AJ2884" s="7"/>
      <c r="AK2884" s="4"/>
    </row>
    <row r="2885" spans="1:37" x14ac:dyDescent="0.25">
      <c r="A2885" s="1" t="s">
        <v>2686</v>
      </c>
      <c r="B2885" s="1">
        <v>5936.4099999999989</v>
      </c>
      <c r="C2885" s="6">
        <f t="shared" si="194"/>
        <v>830.06</v>
      </c>
      <c r="D2885" s="6">
        <v>771.08999999999992</v>
      </c>
      <c r="E2885" s="6">
        <v>0</v>
      </c>
      <c r="F2885" s="6">
        <v>0</v>
      </c>
      <c r="G2885" s="6">
        <v>58.97</v>
      </c>
      <c r="H2885" s="6">
        <v>0</v>
      </c>
      <c r="I2885" s="1">
        <v>0</v>
      </c>
      <c r="J2885" s="6">
        <f t="shared" si="195"/>
        <v>6766.4699999999993</v>
      </c>
      <c r="K2885" s="13" t="s">
        <v>3024</v>
      </c>
      <c r="L2885" s="13" t="s">
        <v>3024</v>
      </c>
      <c r="M2885" s="6">
        <v>0</v>
      </c>
      <c r="N2885" s="6">
        <v>0</v>
      </c>
      <c r="O2885" s="6">
        <v>0</v>
      </c>
      <c r="P2885" s="6">
        <v>0</v>
      </c>
      <c r="Q2885" s="6">
        <v>0</v>
      </c>
      <c r="R2885" s="6">
        <v>0</v>
      </c>
      <c r="S2885" s="6">
        <v>0</v>
      </c>
      <c r="T2885" s="6">
        <v>0</v>
      </c>
      <c r="U2885" s="13" t="s">
        <v>3024</v>
      </c>
      <c r="V2885" s="6">
        <v>0</v>
      </c>
      <c r="W2885" s="6">
        <f t="shared" si="196"/>
        <v>0</v>
      </c>
      <c r="X2885" s="6">
        <v>0</v>
      </c>
      <c r="Y2885" s="15">
        <v>0</v>
      </c>
      <c r="Z2885" s="15">
        <v>0</v>
      </c>
      <c r="AA2885" s="15">
        <f t="shared" si="197"/>
        <v>0</v>
      </c>
      <c r="AB2885" s="1">
        <v>2744.92</v>
      </c>
      <c r="AC2885" s="13" t="s">
        <v>3024</v>
      </c>
      <c r="AD2885" s="1">
        <v>6044.24</v>
      </c>
      <c r="AE2885" s="6">
        <v>2544.87</v>
      </c>
      <c r="AF2885" s="15">
        <v>0</v>
      </c>
      <c r="AG2885" s="26">
        <v>6244.2900000000009</v>
      </c>
      <c r="AH2885" s="13" t="s">
        <v>3024</v>
      </c>
      <c r="AI2885" s="6">
        <v>0</v>
      </c>
      <c r="AJ2885" s="7"/>
      <c r="AK2885" s="4"/>
    </row>
    <row r="2886" spans="1:37" x14ac:dyDescent="0.25">
      <c r="A2886" s="1" t="s">
        <v>2687</v>
      </c>
      <c r="B2886" s="1">
        <v>7369.85</v>
      </c>
      <c r="C2886" s="6">
        <f t="shared" si="194"/>
        <v>6533.1299999999992</v>
      </c>
      <c r="D2886" s="6">
        <v>6448.1799999999994</v>
      </c>
      <c r="E2886" s="6">
        <v>0</v>
      </c>
      <c r="F2886" s="6">
        <v>0</v>
      </c>
      <c r="G2886" s="6">
        <v>84.949999999999989</v>
      </c>
      <c r="H2886" s="6">
        <v>0</v>
      </c>
      <c r="I2886" s="1">
        <v>0</v>
      </c>
      <c r="J2886" s="6">
        <f t="shared" si="195"/>
        <v>13902.98</v>
      </c>
      <c r="K2886" s="13" t="s">
        <v>3024</v>
      </c>
      <c r="L2886" s="13" t="s">
        <v>3024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13" t="s">
        <v>3024</v>
      </c>
      <c r="V2886" s="6">
        <v>0</v>
      </c>
      <c r="W2886" s="6">
        <f t="shared" si="196"/>
        <v>0</v>
      </c>
      <c r="X2886" s="6">
        <v>0</v>
      </c>
      <c r="Y2886" s="15">
        <v>0</v>
      </c>
      <c r="Z2886" s="15">
        <v>0</v>
      </c>
      <c r="AA2886" s="15">
        <f t="shared" si="197"/>
        <v>0</v>
      </c>
      <c r="AB2886" s="1">
        <v>2668.6000000000004</v>
      </c>
      <c r="AC2886" s="13" t="s">
        <v>3024</v>
      </c>
      <c r="AD2886" s="1">
        <v>9780.0600000000013</v>
      </c>
      <c r="AE2886" s="6">
        <v>9931.11</v>
      </c>
      <c r="AF2886" s="15">
        <v>0</v>
      </c>
      <c r="AG2886" s="26">
        <v>2517.5500000000011</v>
      </c>
      <c r="AH2886" s="13" t="s">
        <v>3024</v>
      </c>
      <c r="AI2886" s="6">
        <v>0</v>
      </c>
      <c r="AJ2886" s="7"/>
      <c r="AK2886" s="4"/>
    </row>
    <row r="2887" spans="1:37" x14ac:dyDescent="0.25">
      <c r="A2887" s="1" t="s">
        <v>2688</v>
      </c>
      <c r="B2887" s="1">
        <v>733.56</v>
      </c>
      <c r="C2887" s="6">
        <f t="shared" si="194"/>
        <v>1466.3300000000002</v>
      </c>
      <c r="D2887" s="6">
        <v>1456.2</v>
      </c>
      <c r="E2887" s="6">
        <v>0</v>
      </c>
      <c r="F2887" s="6">
        <v>0</v>
      </c>
      <c r="G2887" s="6">
        <v>10.130000000000001</v>
      </c>
      <c r="H2887" s="6">
        <v>0</v>
      </c>
      <c r="I2887" s="1">
        <v>0</v>
      </c>
      <c r="J2887" s="6">
        <f t="shared" si="195"/>
        <v>2199.8900000000003</v>
      </c>
      <c r="K2887" s="13" t="s">
        <v>3024</v>
      </c>
      <c r="L2887" s="13" t="s">
        <v>3024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  <c r="R2887" s="6">
        <v>0</v>
      </c>
      <c r="S2887" s="6">
        <v>0</v>
      </c>
      <c r="T2887" s="6">
        <v>0</v>
      </c>
      <c r="U2887" s="13" t="s">
        <v>3024</v>
      </c>
      <c r="V2887" s="6">
        <v>0</v>
      </c>
      <c r="W2887" s="6">
        <f t="shared" si="196"/>
        <v>0</v>
      </c>
      <c r="X2887" s="6">
        <v>0</v>
      </c>
      <c r="Y2887" s="15">
        <v>0</v>
      </c>
      <c r="Z2887" s="15">
        <v>0</v>
      </c>
      <c r="AA2887" s="15">
        <f t="shared" si="197"/>
        <v>0</v>
      </c>
      <c r="AB2887" s="1">
        <v>1060.74</v>
      </c>
      <c r="AC2887" s="13" t="s">
        <v>3024</v>
      </c>
      <c r="AD2887" s="1">
        <v>2683.26</v>
      </c>
      <c r="AE2887" s="6">
        <v>1456.2</v>
      </c>
      <c r="AF2887" s="15">
        <v>0</v>
      </c>
      <c r="AG2887" s="26">
        <v>2287.8000000000002</v>
      </c>
      <c r="AH2887" s="13" t="s">
        <v>3024</v>
      </c>
      <c r="AI2887" s="6">
        <v>0</v>
      </c>
      <c r="AJ2887" s="7"/>
      <c r="AK2887" s="4"/>
    </row>
    <row r="2888" spans="1:37" x14ac:dyDescent="0.25">
      <c r="A2888" s="1" t="s">
        <v>2689</v>
      </c>
      <c r="B2888" s="1">
        <v>1025.53</v>
      </c>
      <c r="C2888" s="6">
        <f t="shared" si="194"/>
        <v>624.6</v>
      </c>
      <c r="D2888" s="6">
        <v>613.53</v>
      </c>
      <c r="E2888" s="6">
        <v>0</v>
      </c>
      <c r="F2888" s="6">
        <v>0</v>
      </c>
      <c r="G2888" s="6">
        <v>11.07</v>
      </c>
      <c r="H2888" s="6">
        <v>0</v>
      </c>
      <c r="I2888" s="1">
        <v>0</v>
      </c>
      <c r="J2888" s="6">
        <f t="shared" si="195"/>
        <v>1650.13</v>
      </c>
      <c r="K2888" s="13" t="s">
        <v>3024</v>
      </c>
      <c r="L2888" s="13" t="s">
        <v>3024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0</v>
      </c>
      <c r="U2888" s="13" t="s">
        <v>3024</v>
      </c>
      <c r="V2888" s="6">
        <v>0</v>
      </c>
      <c r="W2888" s="6">
        <f t="shared" si="196"/>
        <v>0</v>
      </c>
      <c r="X2888" s="6">
        <v>0</v>
      </c>
      <c r="Y2888" s="15">
        <v>0</v>
      </c>
      <c r="Z2888" s="15">
        <v>0</v>
      </c>
      <c r="AA2888" s="15">
        <f t="shared" si="197"/>
        <v>0</v>
      </c>
      <c r="AB2888" s="1">
        <v>2202.8000000000002</v>
      </c>
      <c r="AC2888" s="13" t="s">
        <v>3024</v>
      </c>
      <c r="AD2888" s="1">
        <v>3304.1999999999989</v>
      </c>
      <c r="AE2888" s="6">
        <v>1636.08</v>
      </c>
      <c r="AF2888" s="15">
        <v>0</v>
      </c>
      <c r="AG2888" s="26">
        <v>3870.9199999999992</v>
      </c>
      <c r="AH2888" s="13" t="s">
        <v>3024</v>
      </c>
      <c r="AI2888" s="6">
        <v>0</v>
      </c>
      <c r="AJ2888" s="7"/>
      <c r="AK2888" s="4"/>
    </row>
    <row r="2889" spans="1:37" x14ac:dyDescent="0.25">
      <c r="A2889" s="1" t="s">
        <v>2690</v>
      </c>
      <c r="B2889" s="1">
        <v>23780.48</v>
      </c>
      <c r="C2889" s="6">
        <f t="shared" ref="C2889:C2952" si="199">SUM(D2889:H2889)</f>
        <v>13728.95</v>
      </c>
      <c r="D2889" s="6">
        <v>13472.42</v>
      </c>
      <c r="E2889" s="6">
        <v>0</v>
      </c>
      <c r="F2889" s="6">
        <v>0</v>
      </c>
      <c r="G2889" s="6">
        <v>256.52999999999997</v>
      </c>
      <c r="H2889" s="6">
        <v>0</v>
      </c>
      <c r="I2889" s="1">
        <v>0</v>
      </c>
      <c r="J2889" s="6">
        <f t="shared" ref="J2889:J2952" si="200">B2889+C2889-I2889</f>
        <v>37509.43</v>
      </c>
      <c r="K2889" s="13" t="s">
        <v>3024</v>
      </c>
      <c r="L2889" s="13" t="s">
        <v>3024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13" t="s">
        <v>3024</v>
      </c>
      <c r="V2889" s="6">
        <v>0</v>
      </c>
      <c r="W2889" s="6">
        <f t="shared" ref="W2889:W2952" si="201">I2889</f>
        <v>0</v>
      </c>
      <c r="X2889" s="6">
        <v>0</v>
      </c>
      <c r="Y2889" s="15">
        <v>0</v>
      </c>
      <c r="Z2889" s="15">
        <v>0</v>
      </c>
      <c r="AA2889" s="15">
        <f t="shared" si="197"/>
        <v>0</v>
      </c>
      <c r="AB2889" s="1">
        <v>4590.4799999999987</v>
      </c>
      <c r="AC2889" s="13" t="s">
        <v>3024</v>
      </c>
      <c r="AD2889" s="1">
        <v>25472.94</v>
      </c>
      <c r="AE2889" s="6">
        <v>24730.560000000001</v>
      </c>
      <c r="AF2889" s="15">
        <v>0</v>
      </c>
      <c r="AG2889" s="26">
        <v>5332.8599999999988</v>
      </c>
      <c r="AH2889" s="13" t="s">
        <v>3024</v>
      </c>
      <c r="AI2889" s="6">
        <v>0</v>
      </c>
      <c r="AJ2889" s="7"/>
      <c r="AK2889" s="4"/>
    </row>
    <row r="2890" spans="1:37" x14ac:dyDescent="0.25">
      <c r="A2890" s="1" t="s">
        <v>2691</v>
      </c>
      <c r="B2890" s="1">
        <v>6335.77</v>
      </c>
      <c r="C2890" s="6">
        <f t="shared" si="199"/>
        <v>3817.94</v>
      </c>
      <c r="D2890" s="6">
        <v>3751.92</v>
      </c>
      <c r="E2890" s="6">
        <v>0</v>
      </c>
      <c r="F2890" s="6">
        <v>0</v>
      </c>
      <c r="G2890" s="6">
        <v>66.02</v>
      </c>
      <c r="H2890" s="6">
        <v>0</v>
      </c>
      <c r="I2890" s="1">
        <v>0</v>
      </c>
      <c r="J2890" s="6">
        <f t="shared" si="200"/>
        <v>10153.710000000001</v>
      </c>
      <c r="K2890" s="13" t="s">
        <v>3024</v>
      </c>
      <c r="L2890" s="13" t="s">
        <v>3024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13" t="s">
        <v>3024</v>
      </c>
      <c r="V2890" s="6">
        <v>0</v>
      </c>
      <c r="W2890" s="6">
        <f t="shared" si="201"/>
        <v>0</v>
      </c>
      <c r="X2890" s="6">
        <v>0</v>
      </c>
      <c r="Y2890" s="15">
        <v>0</v>
      </c>
      <c r="Z2890" s="15">
        <v>0</v>
      </c>
      <c r="AA2890" s="15">
        <f t="shared" ref="AA2890:AA2953" si="202">Y2890-Z2890+I2890</f>
        <v>0</v>
      </c>
      <c r="AB2890" s="1">
        <v>2352.110000000001</v>
      </c>
      <c r="AC2890" s="13" t="s">
        <v>3024</v>
      </c>
      <c r="AD2890" s="1">
        <v>4944.6000000000004</v>
      </c>
      <c r="AE2890" s="6">
        <v>6333.31</v>
      </c>
      <c r="AF2890" s="15">
        <v>0</v>
      </c>
      <c r="AG2890" s="26">
        <v>963.40000000000077</v>
      </c>
      <c r="AH2890" s="13" t="s">
        <v>3024</v>
      </c>
      <c r="AI2890" s="6">
        <v>0</v>
      </c>
      <c r="AJ2890" s="7"/>
      <c r="AK2890" s="4"/>
    </row>
    <row r="2891" spans="1:37" x14ac:dyDescent="0.25">
      <c r="A2891" s="1" t="s">
        <v>2692</v>
      </c>
      <c r="B2891" s="1">
        <v>14066.240000000002</v>
      </c>
      <c r="C2891" s="6">
        <f t="shared" si="199"/>
        <v>6238.4900000000016</v>
      </c>
      <c r="D2891" s="6">
        <v>6094.0000000000018</v>
      </c>
      <c r="E2891" s="6">
        <v>0</v>
      </c>
      <c r="F2891" s="6">
        <v>0</v>
      </c>
      <c r="G2891" s="6">
        <v>144.49</v>
      </c>
      <c r="H2891" s="6">
        <v>0</v>
      </c>
      <c r="I2891" s="1">
        <v>0</v>
      </c>
      <c r="J2891" s="6">
        <f t="shared" si="200"/>
        <v>20304.730000000003</v>
      </c>
      <c r="K2891" s="13" t="s">
        <v>3024</v>
      </c>
      <c r="L2891" s="13" t="s">
        <v>3024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  <c r="R2891" s="6">
        <v>0</v>
      </c>
      <c r="S2891" s="6">
        <v>0</v>
      </c>
      <c r="T2891" s="6">
        <v>0</v>
      </c>
      <c r="U2891" s="13" t="s">
        <v>3024</v>
      </c>
      <c r="V2891" s="6">
        <v>0</v>
      </c>
      <c r="W2891" s="6">
        <f t="shared" si="201"/>
        <v>0</v>
      </c>
      <c r="X2891" s="6">
        <v>0</v>
      </c>
      <c r="Y2891" s="15">
        <v>0</v>
      </c>
      <c r="Z2891" s="15">
        <v>0</v>
      </c>
      <c r="AA2891" s="15">
        <f t="shared" si="202"/>
        <v>0</v>
      </c>
      <c r="AB2891" s="1">
        <v>5973.6299999999992</v>
      </c>
      <c r="AC2891" s="13" t="s">
        <v>3024</v>
      </c>
      <c r="AD2891" s="1">
        <v>18699.560000000005</v>
      </c>
      <c r="AE2891" s="6">
        <v>12860.620000000003</v>
      </c>
      <c r="AF2891" s="15">
        <v>0</v>
      </c>
      <c r="AG2891" s="26">
        <v>11812.569999999998</v>
      </c>
      <c r="AH2891" s="13" t="s">
        <v>3024</v>
      </c>
      <c r="AI2891" s="6">
        <v>0</v>
      </c>
      <c r="AJ2891" s="7"/>
      <c r="AK2891" s="4"/>
    </row>
    <row r="2892" spans="1:37" x14ac:dyDescent="0.25">
      <c r="A2892" s="1" t="s">
        <v>2693</v>
      </c>
      <c r="B2892" s="1">
        <v>17592.12</v>
      </c>
      <c r="C2892" s="6">
        <f t="shared" si="199"/>
        <v>8557.3599999999988</v>
      </c>
      <c r="D2892" s="6">
        <v>8371.5999999999985</v>
      </c>
      <c r="E2892" s="6">
        <v>0</v>
      </c>
      <c r="F2892" s="6">
        <v>0</v>
      </c>
      <c r="G2892" s="6">
        <v>185.76</v>
      </c>
      <c r="H2892" s="6">
        <v>0</v>
      </c>
      <c r="I2892" s="1">
        <v>0</v>
      </c>
      <c r="J2892" s="6">
        <f t="shared" si="200"/>
        <v>26149.479999999996</v>
      </c>
      <c r="K2892" s="13" t="s">
        <v>3024</v>
      </c>
      <c r="L2892" s="13" t="s">
        <v>3024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13" t="s">
        <v>3024</v>
      </c>
      <c r="V2892" s="6">
        <v>0</v>
      </c>
      <c r="W2892" s="6">
        <f t="shared" si="201"/>
        <v>0</v>
      </c>
      <c r="X2892" s="6">
        <v>0</v>
      </c>
      <c r="Y2892" s="15">
        <v>0</v>
      </c>
      <c r="Z2892" s="15">
        <v>0</v>
      </c>
      <c r="AA2892" s="15">
        <f t="shared" si="202"/>
        <v>0</v>
      </c>
      <c r="AB2892" s="1">
        <v>5246.36</v>
      </c>
      <c r="AC2892" s="13" t="s">
        <v>3024</v>
      </c>
      <c r="AD2892" s="1">
        <v>20599.68</v>
      </c>
      <c r="AE2892" s="6">
        <v>16979.23</v>
      </c>
      <c r="AF2892" s="15">
        <v>0</v>
      </c>
      <c r="AG2892" s="26">
        <v>8866.81</v>
      </c>
      <c r="AH2892" s="13" t="s">
        <v>3024</v>
      </c>
      <c r="AI2892" s="6">
        <v>0</v>
      </c>
      <c r="AJ2892" s="7"/>
      <c r="AK2892" s="4"/>
    </row>
    <row r="2893" spans="1:37" x14ac:dyDescent="0.25">
      <c r="A2893" s="1" t="s">
        <v>2694</v>
      </c>
      <c r="B2893" s="1">
        <v>16512.919999999998</v>
      </c>
      <c r="C2893" s="6">
        <f t="shared" si="199"/>
        <v>6828.1799999999994</v>
      </c>
      <c r="D2893" s="6">
        <v>6659.4599999999991</v>
      </c>
      <c r="E2893" s="6">
        <v>0</v>
      </c>
      <c r="F2893" s="6">
        <v>0</v>
      </c>
      <c r="G2893" s="6">
        <v>168.72</v>
      </c>
      <c r="H2893" s="6">
        <v>0</v>
      </c>
      <c r="I2893" s="1">
        <v>0</v>
      </c>
      <c r="J2893" s="6">
        <f t="shared" si="200"/>
        <v>23341.1</v>
      </c>
      <c r="K2893" s="13" t="s">
        <v>3024</v>
      </c>
      <c r="L2893" s="13" t="s">
        <v>3024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13" t="s">
        <v>3024</v>
      </c>
      <c r="V2893" s="6">
        <v>0</v>
      </c>
      <c r="W2893" s="6">
        <f t="shared" si="201"/>
        <v>0</v>
      </c>
      <c r="X2893" s="6">
        <v>0</v>
      </c>
      <c r="Y2893" s="15">
        <v>0</v>
      </c>
      <c r="Z2893" s="15">
        <v>0</v>
      </c>
      <c r="AA2893" s="15">
        <f t="shared" si="202"/>
        <v>0</v>
      </c>
      <c r="AB2893" s="1">
        <v>5901.9599999999991</v>
      </c>
      <c r="AC2893" s="13" t="s">
        <v>3024</v>
      </c>
      <c r="AD2893" s="1">
        <v>18475.120000000003</v>
      </c>
      <c r="AE2893" s="6">
        <v>16019.34</v>
      </c>
      <c r="AF2893" s="15">
        <v>0</v>
      </c>
      <c r="AG2893" s="26">
        <v>8357.74</v>
      </c>
      <c r="AH2893" s="13" t="s">
        <v>3024</v>
      </c>
      <c r="AI2893" s="6">
        <v>0</v>
      </c>
      <c r="AJ2893" s="7"/>
      <c r="AK2893" s="4"/>
    </row>
    <row r="2894" spans="1:37" x14ac:dyDescent="0.25">
      <c r="A2894" s="1" t="s">
        <v>2917</v>
      </c>
      <c r="B2894" s="1">
        <v>47108.849999999991</v>
      </c>
      <c r="C2894" s="6">
        <f t="shared" si="199"/>
        <v>28209.869999999995</v>
      </c>
      <c r="D2894" s="6">
        <v>27713.549999999996</v>
      </c>
      <c r="E2894" s="6">
        <v>0</v>
      </c>
      <c r="F2894" s="6">
        <v>0</v>
      </c>
      <c r="G2894" s="6">
        <v>496.32</v>
      </c>
      <c r="H2894" s="6">
        <v>0</v>
      </c>
      <c r="I2894" s="1">
        <v>0</v>
      </c>
      <c r="J2894" s="6">
        <f t="shared" si="200"/>
        <v>75318.719999999987</v>
      </c>
      <c r="K2894" s="13" t="s">
        <v>3024</v>
      </c>
      <c r="L2894" s="13" t="s">
        <v>3024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13" t="s">
        <v>3024</v>
      </c>
      <c r="V2894" s="6">
        <v>0</v>
      </c>
      <c r="W2894" s="6">
        <f t="shared" si="201"/>
        <v>0</v>
      </c>
      <c r="X2894" s="6">
        <v>0</v>
      </c>
      <c r="Y2894" s="15">
        <v>0</v>
      </c>
      <c r="Z2894" s="15">
        <v>0</v>
      </c>
      <c r="AA2894" s="15">
        <f t="shared" si="202"/>
        <v>0</v>
      </c>
      <c r="AB2894" s="1">
        <v>53667.760000000046</v>
      </c>
      <c r="AC2894" s="13" t="s">
        <v>3024</v>
      </c>
      <c r="AD2894" s="1">
        <v>111809.90000000008</v>
      </c>
      <c r="AE2894" s="6">
        <v>52140.659999999996</v>
      </c>
      <c r="AF2894" s="15">
        <v>0</v>
      </c>
      <c r="AG2894" s="26">
        <v>113337.00000000012</v>
      </c>
      <c r="AH2894" s="13" t="s">
        <v>3024</v>
      </c>
      <c r="AI2894" s="6">
        <v>0</v>
      </c>
      <c r="AJ2894" s="7"/>
      <c r="AK2894" s="4"/>
    </row>
    <row r="2895" spans="1:37" x14ac:dyDescent="0.25">
      <c r="A2895" s="1" t="s">
        <v>2695</v>
      </c>
      <c r="B2895" s="1">
        <v>13911.990000000002</v>
      </c>
      <c r="C2895" s="6">
        <f t="shared" si="199"/>
        <v>5278.42</v>
      </c>
      <c r="D2895" s="6">
        <v>5138.67</v>
      </c>
      <c r="E2895" s="6">
        <v>0</v>
      </c>
      <c r="F2895" s="6">
        <v>0</v>
      </c>
      <c r="G2895" s="6">
        <v>139.75</v>
      </c>
      <c r="H2895" s="6">
        <v>0</v>
      </c>
      <c r="I2895" s="1">
        <v>0</v>
      </c>
      <c r="J2895" s="6">
        <f t="shared" si="200"/>
        <v>19190.410000000003</v>
      </c>
      <c r="K2895" s="13" t="s">
        <v>3024</v>
      </c>
      <c r="L2895" s="13" t="s">
        <v>3024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13" t="s">
        <v>3024</v>
      </c>
      <c r="V2895" s="6">
        <v>0</v>
      </c>
      <c r="W2895" s="6">
        <f t="shared" si="201"/>
        <v>0</v>
      </c>
      <c r="X2895" s="6">
        <v>0</v>
      </c>
      <c r="Y2895" s="15">
        <v>0</v>
      </c>
      <c r="Z2895" s="15">
        <v>0</v>
      </c>
      <c r="AA2895" s="15">
        <f t="shared" si="202"/>
        <v>0</v>
      </c>
      <c r="AB2895" s="1">
        <v>5052.5599999999986</v>
      </c>
      <c r="AC2895" s="13" t="s">
        <v>3024</v>
      </c>
      <c r="AD2895" s="1">
        <v>15086.52</v>
      </c>
      <c r="AE2895" s="6">
        <v>13235.19</v>
      </c>
      <c r="AF2895" s="15">
        <v>0</v>
      </c>
      <c r="AG2895" s="26">
        <v>6903.8899999999967</v>
      </c>
      <c r="AH2895" s="13" t="s">
        <v>3024</v>
      </c>
      <c r="AI2895" s="6">
        <v>0</v>
      </c>
      <c r="AJ2895" s="7"/>
      <c r="AK2895" s="4"/>
    </row>
    <row r="2896" spans="1:37" x14ac:dyDescent="0.25">
      <c r="A2896" s="1" t="s">
        <v>2696</v>
      </c>
      <c r="B2896" s="1">
        <v>13989.710000000001</v>
      </c>
      <c r="C2896" s="6">
        <f t="shared" si="199"/>
        <v>8343.5300000000007</v>
      </c>
      <c r="D2896" s="6">
        <v>8182.23</v>
      </c>
      <c r="E2896" s="6">
        <v>0</v>
      </c>
      <c r="F2896" s="6">
        <v>0</v>
      </c>
      <c r="G2896" s="6">
        <v>148.28</v>
      </c>
      <c r="H2896" s="6">
        <v>13.02</v>
      </c>
      <c r="I2896" s="1">
        <v>0</v>
      </c>
      <c r="J2896" s="6">
        <f t="shared" si="200"/>
        <v>22333.24</v>
      </c>
      <c r="K2896" s="13" t="s">
        <v>3024</v>
      </c>
      <c r="L2896" s="13" t="s">
        <v>3024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13" t="s">
        <v>3024</v>
      </c>
      <c r="V2896" s="6">
        <v>0</v>
      </c>
      <c r="W2896" s="6">
        <f t="shared" si="201"/>
        <v>0</v>
      </c>
      <c r="X2896" s="6">
        <v>0</v>
      </c>
      <c r="Y2896" s="15">
        <v>0</v>
      </c>
      <c r="Z2896" s="15">
        <v>0</v>
      </c>
      <c r="AA2896" s="15">
        <f t="shared" si="202"/>
        <v>0</v>
      </c>
      <c r="AB2896" s="1">
        <v>8575.8499999999985</v>
      </c>
      <c r="AC2896" s="13" t="s">
        <v>3024</v>
      </c>
      <c r="AD2896" s="1">
        <v>24299.82</v>
      </c>
      <c r="AE2896" s="6">
        <v>14465.45</v>
      </c>
      <c r="AF2896" s="15">
        <v>0</v>
      </c>
      <c r="AG2896" s="26">
        <v>18410.219999999994</v>
      </c>
      <c r="AH2896" s="13" t="s">
        <v>3024</v>
      </c>
      <c r="AI2896" s="6">
        <v>0</v>
      </c>
      <c r="AJ2896" s="7"/>
      <c r="AK2896" s="4"/>
    </row>
    <row r="2897" spans="1:37" x14ac:dyDescent="0.25">
      <c r="A2897" s="1" t="s">
        <v>2697</v>
      </c>
      <c r="B2897" s="1">
        <v>11075.49</v>
      </c>
      <c r="C2897" s="6">
        <f t="shared" si="199"/>
        <v>5672.0599999999995</v>
      </c>
      <c r="D2897" s="6">
        <v>5552.5499999999993</v>
      </c>
      <c r="E2897" s="6">
        <v>0</v>
      </c>
      <c r="F2897" s="6">
        <v>0</v>
      </c>
      <c r="G2897" s="6">
        <v>119.50999999999999</v>
      </c>
      <c r="H2897" s="6">
        <v>0</v>
      </c>
      <c r="I2897" s="1">
        <v>0</v>
      </c>
      <c r="J2897" s="6">
        <f t="shared" si="200"/>
        <v>16747.55</v>
      </c>
      <c r="K2897" s="13" t="s">
        <v>3024</v>
      </c>
      <c r="L2897" s="13" t="s">
        <v>3024</v>
      </c>
      <c r="M2897" s="6">
        <v>0</v>
      </c>
      <c r="N2897" s="6">
        <v>0</v>
      </c>
      <c r="O2897" s="6">
        <v>0</v>
      </c>
      <c r="P2897" s="6">
        <v>0</v>
      </c>
      <c r="Q2897" s="6">
        <v>0</v>
      </c>
      <c r="R2897" s="6">
        <v>0</v>
      </c>
      <c r="S2897" s="6">
        <v>0</v>
      </c>
      <c r="T2897" s="6">
        <v>0</v>
      </c>
      <c r="U2897" s="13" t="s">
        <v>3024</v>
      </c>
      <c r="V2897" s="6">
        <v>0</v>
      </c>
      <c r="W2897" s="6">
        <f t="shared" si="201"/>
        <v>0</v>
      </c>
      <c r="X2897" s="6">
        <v>0</v>
      </c>
      <c r="Y2897" s="15">
        <v>0</v>
      </c>
      <c r="Z2897" s="15">
        <v>0</v>
      </c>
      <c r="AA2897" s="15">
        <f t="shared" si="202"/>
        <v>0</v>
      </c>
      <c r="AB2897" s="1">
        <v>4081.33</v>
      </c>
      <c r="AC2897" s="13" t="s">
        <v>3024</v>
      </c>
      <c r="AD2897" s="1">
        <v>13545.839999999998</v>
      </c>
      <c r="AE2897" s="6">
        <v>11617.38</v>
      </c>
      <c r="AF2897" s="15">
        <v>0</v>
      </c>
      <c r="AG2897" s="26">
        <v>6009.7899999999981</v>
      </c>
      <c r="AH2897" s="13" t="s">
        <v>3024</v>
      </c>
      <c r="AI2897" s="6">
        <v>0</v>
      </c>
      <c r="AJ2897" s="7"/>
      <c r="AK2897" s="4"/>
    </row>
    <row r="2898" spans="1:37" x14ac:dyDescent="0.25">
      <c r="A2898" s="1" t="s">
        <v>2698</v>
      </c>
      <c r="B2898" s="1">
        <v>11575.460000000003</v>
      </c>
      <c r="C2898" s="6">
        <f t="shared" si="199"/>
        <v>5930.7199999999984</v>
      </c>
      <c r="D2898" s="6">
        <v>5363.2299999999987</v>
      </c>
      <c r="E2898" s="6">
        <v>0</v>
      </c>
      <c r="F2898" s="6">
        <v>0</v>
      </c>
      <c r="G2898" s="6">
        <v>125.49</v>
      </c>
      <c r="H2898" s="6">
        <v>442</v>
      </c>
      <c r="I2898" s="1">
        <v>0</v>
      </c>
      <c r="J2898" s="6">
        <f t="shared" si="200"/>
        <v>17506.18</v>
      </c>
      <c r="K2898" s="13" t="s">
        <v>3024</v>
      </c>
      <c r="L2898" s="13" t="s">
        <v>3024</v>
      </c>
      <c r="M2898" s="6">
        <v>0</v>
      </c>
      <c r="N2898" s="6">
        <v>0</v>
      </c>
      <c r="O2898" s="6">
        <v>0</v>
      </c>
      <c r="P2898" s="6">
        <v>0</v>
      </c>
      <c r="Q2898" s="6">
        <v>0</v>
      </c>
      <c r="R2898" s="6">
        <v>0</v>
      </c>
      <c r="S2898" s="6">
        <v>0</v>
      </c>
      <c r="T2898" s="6">
        <v>0</v>
      </c>
      <c r="U2898" s="13" t="s">
        <v>3024</v>
      </c>
      <c r="V2898" s="6">
        <v>0</v>
      </c>
      <c r="W2898" s="6">
        <f t="shared" si="201"/>
        <v>0</v>
      </c>
      <c r="X2898" s="6">
        <v>0</v>
      </c>
      <c r="Y2898" s="15">
        <v>0</v>
      </c>
      <c r="Z2898" s="15">
        <v>0</v>
      </c>
      <c r="AA2898" s="15">
        <f t="shared" si="202"/>
        <v>0</v>
      </c>
      <c r="AB2898" s="1">
        <v>6615.5499999999993</v>
      </c>
      <c r="AC2898" s="13" t="s">
        <v>3024</v>
      </c>
      <c r="AD2898" s="1">
        <v>18629.239999999998</v>
      </c>
      <c r="AE2898" s="6">
        <v>10752.119999999999</v>
      </c>
      <c r="AF2898" s="15">
        <v>0</v>
      </c>
      <c r="AG2898" s="26">
        <v>14492.669999999998</v>
      </c>
      <c r="AH2898" s="13" t="s">
        <v>3024</v>
      </c>
      <c r="AI2898" s="6">
        <v>0</v>
      </c>
      <c r="AJ2898" s="7"/>
      <c r="AK2898" s="4"/>
    </row>
    <row r="2899" spans="1:37" x14ac:dyDescent="0.25">
      <c r="A2899" s="1" t="s">
        <v>2699</v>
      </c>
      <c r="B2899" s="1">
        <v>43216.25</v>
      </c>
      <c r="C2899" s="6">
        <f t="shared" si="199"/>
        <v>24699.039999999997</v>
      </c>
      <c r="D2899" s="6">
        <v>23570.129999999997</v>
      </c>
      <c r="E2899" s="6">
        <v>0</v>
      </c>
      <c r="F2899" s="6">
        <v>0</v>
      </c>
      <c r="G2899" s="6">
        <v>454.76</v>
      </c>
      <c r="H2899" s="6">
        <v>674.15000000000009</v>
      </c>
      <c r="I2899" s="1">
        <v>0</v>
      </c>
      <c r="J2899" s="6">
        <f t="shared" si="200"/>
        <v>67915.289999999994</v>
      </c>
      <c r="K2899" s="13" t="s">
        <v>3024</v>
      </c>
      <c r="L2899" s="13" t="s">
        <v>3024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  <c r="R2899" s="6">
        <v>0</v>
      </c>
      <c r="S2899" s="6">
        <v>0</v>
      </c>
      <c r="T2899" s="6">
        <v>0</v>
      </c>
      <c r="U2899" s="13" t="s">
        <v>3024</v>
      </c>
      <c r="V2899" s="6">
        <v>0</v>
      </c>
      <c r="W2899" s="6">
        <f t="shared" si="201"/>
        <v>0</v>
      </c>
      <c r="X2899" s="6">
        <v>0</v>
      </c>
      <c r="Y2899" s="15">
        <v>0</v>
      </c>
      <c r="Z2899" s="15">
        <v>0</v>
      </c>
      <c r="AA2899" s="15">
        <f t="shared" si="202"/>
        <v>0</v>
      </c>
      <c r="AB2899" s="1">
        <v>12997.650000000001</v>
      </c>
      <c r="AC2899" s="13" t="s">
        <v>3024</v>
      </c>
      <c r="AD2899" s="1">
        <v>54016.089999999989</v>
      </c>
      <c r="AE2899" s="6">
        <v>42711.03</v>
      </c>
      <c r="AF2899" s="15">
        <v>0</v>
      </c>
      <c r="AG2899" s="26">
        <v>24302.71</v>
      </c>
      <c r="AH2899" s="13" t="s">
        <v>3024</v>
      </c>
      <c r="AI2899" s="6">
        <v>0</v>
      </c>
      <c r="AJ2899" s="7"/>
      <c r="AK2899" s="4"/>
    </row>
    <row r="2900" spans="1:37" x14ac:dyDescent="0.25">
      <c r="A2900" s="1" t="s">
        <v>2700</v>
      </c>
      <c r="B2900" s="1">
        <v>79883.800000000017</v>
      </c>
      <c r="C2900" s="6">
        <f t="shared" si="199"/>
        <v>47173.74</v>
      </c>
      <c r="D2900" s="6">
        <v>45816.42</v>
      </c>
      <c r="E2900" s="6">
        <v>0</v>
      </c>
      <c r="F2900" s="6">
        <v>0</v>
      </c>
      <c r="G2900" s="6">
        <v>849.12000000000012</v>
      </c>
      <c r="H2900" s="6">
        <v>508.2</v>
      </c>
      <c r="I2900" s="1">
        <v>0</v>
      </c>
      <c r="J2900" s="6">
        <f t="shared" si="200"/>
        <v>127057.54000000001</v>
      </c>
      <c r="K2900" s="13" t="s">
        <v>3024</v>
      </c>
      <c r="L2900" s="13" t="s">
        <v>3024</v>
      </c>
      <c r="M2900" s="6">
        <v>0</v>
      </c>
      <c r="N2900" s="6">
        <v>0</v>
      </c>
      <c r="O2900" s="6">
        <v>0</v>
      </c>
      <c r="P2900" s="6">
        <v>0</v>
      </c>
      <c r="Q2900" s="6">
        <v>0</v>
      </c>
      <c r="R2900" s="6">
        <v>0</v>
      </c>
      <c r="S2900" s="6">
        <v>0</v>
      </c>
      <c r="T2900" s="6">
        <v>0</v>
      </c>
      <c r="U2900" s="13" t="s">
        <v>3024</v>
      </c>
      <c r="V2900" s="6">
        <v>0</v>
      </c>
      <c r="W2900" s="6">
        <f t="shared" si="201"/>
        <v>0</v>
      </c>
      <c r="X2900" s="6">
        <v>0</v>
      </c>
      <c r="Y2900" s="15">
        <v>0</v>
      </c>
      <c r="Z2900" s="15">
        <v>0</v>
      </c>
      <c r="AA2900" s="15">
        <f t="shared" si="202"/>
        <v>0</v>
      </c>
      <c r="AB2900" s="1">
        <v>21448.030000000013</v>
      </c>
      <c r="AC2900" s="13" t="s">
        <v>3024</v>
      </c>
      <c r="AD2900" s="1">
        <v>87901.940000000017</v>
      </c>
      <c r="AE2900" s="6">
        <v>85310.96</v>
      </c>
      <c r="AF2900" s="15">
        <v>0</v>
      </c>
      <c r="AG2900" s="26">
        <v>24039.010000000024</v>
      </c>
      <c r="AH2900" s="13" t="s">
        <v>3024</v>
      </c>
      <c r="AI2900" s="6">
        <v>0</v>
      </c>
      <c r="AJ2900" s="7"/>
      <c r="AK2900" s="4"/>
    </row>
    <row r="2901" spans="1:37" x14ac:dyDescent="0.25">
      <c r="A2901" s="1" t="s">
        <v>2701</v>
      </c>
      <c r="B2901" s="1">
        <v>35406.080000000016</v>
      </c>
      <c r="C2901" s="6">
        <f t="shared" si="199"/>
        <v>22847.999999999996</v>
      </c>
      <c r="D2901" s="6">
        <v>21543.23</v>
      </c>
      <c r="E2901" s="6">
        <v>0</v>
      </c>
      <c r="F2901" s="6">
        <v>0</v>
      </c>
      <c r="G2901" s="6">
        <v>386.91999999999996</v>
      </c>
      <c r="H2901" s="6">
        <v>917.84999999999991</v>
      </c>
      <c r="I2901" s="1">
        <v>0</v>
      </c>
      <c r="J2901" s="6">
        <f t="shared" si="200"/>
        <v>58254.080000000016</v>
      </c>
      <c r="K2901" s="13" t="s">
        <v>3024</v>
      </c>
      <c r="L2901" s="13" t="s">
        <v>3024</v>
      </c>
      <c r="M2901" s="6">
        <v>0</v>
      </c>
      <c r="N2901" s="6">
        <v>0</v>
      </c>
      <c r="O2901" s="6">
        <v>0</v>
      </c>
      <c r="P2901" s="6">
        <v>0</v>
      </c>
      <c r="Q2901" s="6">
        <v>0</v>
      </c>
      <c r="R2901" s="6">
        <v>0</v>
      </c>
      <c r="S2901" s="6">
        <v>0</v>
      </c>
      <c r="T2901" s="6">
        <v>0</v>
      </c>
      <c r="U2901" s="13" t="s">
        <v>3024</v>
      </c>
      <c r="V2901" s="6">
        <v>0</v>
      </c>
      <c r="W2901" s="6">
        <f t="shared" si="201"/>
        <v>0</v>
      </c>
      <c r="X2901" s="6">
        <v>0</v>
      </c>
      <c r="Y2901" s="15">
        <v>0</v>
      </c>
      <c r="Z2901" s="15">
        <v>0</v>
      </c>
      <c r="AA2901" s="15">
        <f t="shared" si="202"/>
        <v>0</v>
      </c>
      <c r="AB2901" s="1">
        <v>12405.649999999998</v>
      </c>
      <c r="AC2901" s="13" t="s">
        <v>3024</v>
      </c>
      <c r="AD2901" s="1">
        <v>40002.890000000014</v>
      </c>
      <c r="AE2901" s="6">
        <v>39018.730000000003</v>
      </c>
      <c r="AF2901" s="15">
        <v>0</v>
      </c>
      <c r="AG2901" s="26">
        <v>13389.810000000005</v>
      </c>
      <c r="AH2901" s="13" t="s">
        <v>3024</v>
      </c>
      <c r="AI2901" s="6">
        <v>0</v>
      </c>
      <c r="AJ2901" s="7"/>
      <c r="AK2901" s="4"/>
    </row>
    <row r="2902" spans="1:37" x14ac:dyDescent="0.25">
      <c r="A2902" s="1" t="s">
        <v>2702</v>
      </c>
      <c r="B2902" s="1">
        <v>84008.870000000024</v>
      </c>
      <c r="C2902" s="6">
        <f t="shared" si="199"/>
        <v>41180.299999999996</v>
      </c>
      <c r="D2902" s="6">
        <v>39322.839999999997</v>
      </c>
      <c r="E2902" s="6">
        <v>0</v>
      </c>
      <c r="F2902" s="6">
        <v>0</v>
      </c>
      <c r="G2902" s="6">
        <v>881.11</v>
      </c>
      <c r="H2902" s="6">
        <v>976.34999999999991</v>
      </c>
      <c r="I2902" s="1">
        <v>0</v>
      </c>
      <c r="J2902" s="6">
        <f t="shared" si="200"/>
        <v>125189.17000000001</v>
      </c>
      <c r="K2902" s="13" t="s">
        <v>3024</v>
      </c>
      <c r="L2902" s="13" t="s">
        <v>3024</v>
      </c>
      <c r="M2902" s="6">
        <v>0</v>
      </c>
      <c r="N2902" s="6">
        <v>0</v>
      </c>
      <c r="O2902" s="6"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13" t="s">
        <v>3024</v>
      </c>
      <c r="V2902" s="6">
        <v>0</v>
      </c>
      <c r="W2902" s="6">
        <f t="shared" si="201"/>
        <v>0</v>
      </c>
      <c r="X2902" s="6">
        <v>0</v>
      </c>
      <c r="Y2902" s="15">
        <v>0</v>
      </c>
      <c r="Z2902" s="15">
        <v>0</v>
      </c>
      <c r="AA2902" s="15">
        <f t="shared" si="202"/>
        <v>0</v>
      </c>
      <c r="AB2902" s="1">
        <v>25319.520000000004</v>
      </c>
      <c r="AC2902" s="13" t="s">
        <v>3024</v>
      </c>
      <c r="AD2902" s="1">
        <v>90004.3</v>
      </c>
      <c r="AE2902" s="6">
        <v>84246.87000000001</v>
      </c>
      <c r="AF2902" s="15">
        <v>0</v>
      </c>
      <c r="AG2902" s="26">
        <v>31076.950000000004</v>
      </c>
      <c r="AH2902" s="13" t="s">
        <v>3024</v>
      </c>
      <c r="AI2902" s="6">
        <v>0</v>
      </c>
      <c r="AJ2902" s="7"/>
      <c r="AK2902" s="4"/>
    </row>
    <row r="2903" spans="1:37" x14ac:dyDescent="0.25">
      <c r="A2903" s="1" t="s">
        <v>2703</v>
      </c>
      <c r="B2903" s="1">
        <v>19055.320000000003</v>
      </c>
      <c r="C2903" s="6">
        <f t="shared" si="199"/>
        <v>10904.88</v>
      </c>
      <c r="D2903" s="6">
        <v>10459.469999999999</v>
      </c>
      <c r="E2903" s="6">
        <v>0</v>
      </c>
      <c r="F2903" s="6">
        <v>0</v>
      </c>
      <c r="G2903" s="6">
        <v>203.60999999999999</v>
      </c>
      <c r="H2903" s="6">
        <v>241.8</v>
      </c>
      <c r="I2903" s="1">
        <v>0</v>
      </c>
      <c r="J2903" s="6">
        <f t="shared" si="200"/>
        <v>29960.200000000004</v>
      </c>
      <c r="K2903" s="13" t="s">
        <v>3024</v>
      </c>
      <c r="L2903" s="13" t="s">
        <v>3024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13" t="s">
        <v>3024</v>
      </c>
      <c r="V2903" s="6">
        <v>0</v>
      </c>
      <c r="W2903" s="6">
        <f t="shared" si="201"/>
        <v>0</v>
      </c>
      <c r="X2903" s="6">
        <v>0</v>
      </c>
      <c r="Y2903" s="15">
        <v>0</v>
      </c>
      <c r="Z2903" s="15">
        <v>0</v>
      </c>
      <c r="AA2903" s="15">
        <f t="shared" si="202"/>
        <v>0</v>
      </c>
      <c r="AB2903" s="1">
        <v>9877.33</v>
      </c>
      <c r="AC2903" s="13" t="s">
        <v>3024</v>
      </c>
      <c r="AD2903" s="1">
        <v>27910.080000000002</v>
      </c>
      <c r="AE2903" s="6">
        <v>20657.759999999998</v>
      </c>
      <c r="AF2903" s="15">
        <v>0</v>
      </c>
      <c r="AG2903" s="26">
        <v>17129.650000000005</v>
      </c>
      <c r="AH2903" s="13" t="s">
        <v>3024</v>
      </c>
      <c r="AI2903" s="6">
        <v>0</v>
      </c>
      <c r="AJ2903" s="7"/>
      <c r="AK2903" s="4"/>
    </row>
    <row r="2904" spans="1:37" x14ac:dyDescent="0.25">
      <c r="A2904" s="1" t="s">
        <v>2704</v>
      </c>
      <c r="B2904" s="1">
        <v>22812.12</v>
      </c>
      <c r="C2904" s="6">
        <f t="shared" si="199"/>
        <v>10975.4</v>
      </c>
      <c r="D2904" s="6">
        <v>10734.039999999999</v>
      </c>
      <c r="E2904" s="6">
        <v>0</v>
      </c>
      <c r="F2904" s="6">
        <v>0</v>
      </c>
      <c r="G2904" s="6">
        <v>241.36</v>
      </c>
      <c r="H2904" s="6">
        <v>0</v>
      </c>
      <c r="I2904" s="1">
        <v>0</v>
      </c>
      <c r="J2904" s="6">
        <f t="shared" si="200"/>
        <v>33787.519999999997</v>
      </c>
      <c r="K2904" s="13" t="s">
        <v>3024</v>
      </c>
      <c r="L2904" s="13" t="s">
        <v>3024</v>
      </c>
      <c r="M2904" s="6">
        <v>0</v>
      </c>
      <c r="N2904" s="6">
        <v>0</v>
      </c>
      <c r="O2904" s="6">
        <v>0</v>
      </c>
      <c r="P2904" s="6">
        <v>0</v>
      </c>
      <c r="Q2904" s="6">
        <v>0</v>
      </c>
      <c r="R2904" s="6">
        <v>0</v>
      </c>
      <c r="S2904" s="6">
        <v>0</v>
      </c>
      <c r="T2904" s="6">
        <v>0</v>
      </c>
      <c r="U2904" s="13" t="s">
        <v>3024</v>
      </c>
      <c r="V2904" s="6">
        <v>0</v>
      </c>
      <c r="W2904" s="6">
        <f t="shared" si="201"/>
        <v>0</v>
      </c>
      <c r="X2904" s="6">
        <v>0</v>
      </c>
      <c r="Y2904" s="15">
        <v>0</v>
      </c>
      <c r="Z2904" s="15">
        <v>0</v>
      </c>
      <c r="AA2904" s="15">
        <f t="shared" si="202"/>
        <v>0</v>
      </c>
      <c r="AB2904" s="1">
        <v>5751.0199999999995</v>
      </c>
      <c r="AC2904" s="13" t="s">
        <v>3024</v>
      </c>
      <c r="AD2904" s="1">
        <v>23473.379999999997</v>
      </c>
      <c r="AE2904" s="6">
        <v>22821.969999999998</v>
      </c>
      <c r="AF2904" s="15">
        <v>0</v>
      </c>
      <c r="AG2904" s="26">
        <v>6402.4300000000012</v>
      </c>
      <c r="AH2904" s="13" t="s">
        <v>3024</v>
      </c>
      <c r="AI2904" s="6">
        <v>0</v>
      </c>
      <c r="AJ2904" s="7"/>
      <c r="AK2904" s="4"/>
    </row>
    <row r="2905" spans="1:37" x14ac:dyDescent="0.25">
      <c r="A2905" s="1" t="s">
        <v>2705</v>
      </c>
      <c r="B2905" s="1">
        <v>21504.310000000005</v>
      </c>
      <c r="C2905" s="6">
        <f t="shared" si="199"/>
        <v>12512.149999999998</v>
      </c>
      <c r="D2905" s="6">
        <v>12040.239999999998</v>
      </c>
      <c r="E2905" s="6">
        <v>0</v>
      </c>
      <c r="F2905" s="6">
        <v>0</v>
      </c>
      <c r="G2905" s="6">
        <v>229.76</v>
      </c>
      <c r="H2905" s="6">
        <v>242.15</v>
      </c>
      <c r="I2905" s="1">
        <v>0</v>
      </c>
      <c r="J2905" s="6">
        <f t="shared" si="200"/>
        <v>34016.460000000006</v>
      </c>
      <c r="K2905" s="13" t="s">
        <v>3024</v>
      </c>
      <c r="L2905" s="13" t="s">
        <v>3024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13" t="s">
        <v>3024</v>
      </c>
      <c r="V2905" s="6">
        <v>0</v>
      </c>
      <c r="W2905" s="6">
        <f t="shared" si="201"/>
        <v>0</v>
      </c>
      <c r="X2905" s="6">
        <v>0</v>
      </c>
      <c r="Y2905" s="15">
        <v>0</v>
      </c>
      <c r="Z2905" s="15">
        <v>0</v>
      </c>
      <c r="AA2905" s="15">
        <f t="shared" si="202"/>
        <v>0</v>
      </c>
      <c r="AB2905" s="1">
        <v>4769.9799999999977</v>
      </c>
      <c r="AC2905" s="13" t="s">
        <v>3024</v>
      </c>
      <c r="AD2905" s="1">
        <v>22851.18</v>
      </c>
      <c r="AE2905" s="6">
        <v>22933.43</v>
      </c>
      <c r="AF2905" s="15">
        <v>0</v>
      </c>
      <c r="AG2905" s="26">
        <v>4687.7299999999977</v>
      </c>
      <c r="AH2905" s="13" t="s">
        <v>3024</v>
      </c>
      <c r="AI2905" s="6">
        <v>0</v>
      </c>
      <c r="AJ2905" s="7"/>
      <c r="AK2905" s="4"/>
    </row>
    <row r="2906" spans="1:37" x14ac:dyDescent="0.25">
      <c r="A2906" s="1" t="s">
        <v>2706</v>
      </c>
      <c r="B2906" s="1">
        <v>20966.96</v>
      </c>
      <c r="C2906" s="6">
        <f t="shared" si="199"/>
        <v>10601.769999999999</v>
      </c>
      <c r="D2906" s="6">
        <v>10386.279999999999</v>
      </c>
      <c r="E2906" s="6">
        <v>0</v>
      </c>
      <c r="F2906" s="6">
        <v>0</v>
      </c>
      <c r="G2906" s="6">
        <v>215.49</v>
      </c>
      <c r="H2906" s="6">
        <v>0</v>
      </c>
      <c r="I2906" s="1">
        <v>0</v>
      </c>
      <c r="J2906" s="6">
        <f t="shared" si="200"/>
        <v>31568.729999999996</v>
      </c>
      <c r="K2906" s="13" t="s">
        <v>3024</v>
      </c>
      <c r="L2906" s="13" t="s">
        <v>3024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13" t="s">
        <v>3024</v>
      </c>
      <c r="V2906" s="6">
        <v>0</v>
      </c>
      <c r="W2906" s="6">
        <f t="shared" si="201"/>
        <v>0</v>
      </c>
      <c r="X2906" s="6">
        <v>0</v>
      </c>
      <c r="Y2906" s="15">
        <v>0</v>
      </c>
      <c r="Z2906" s="15">
        <v>0</v>
      </c>
      <c r="AA2906" s="15">
        <f t="shared" si="202"/>
        <v>0</v>
      </c>
      <c r="AB2906" s="1">
        <v>8020.4899999999961</v>
      </c>
      <c r="AC2906" s="13" t="s">
        <v>3024</v>
      </c>
      <c r="AD2906" s="1">
        <v>24659.149999999994</v>
      </c>
      <c r="AE2906" s="6">
        <v>20760.73</v>
      </c>
      <c r="AF2906" s="15">
        <v>0</v>
      </c>
      <c r="AG2906" s="26">
        <v>11918.909999999993</v>
      </c>
      <c r="AH2906" s="13" t="s">
        <v>3024</v>
      </c>
      <c r="AI2906" s="6">
        <v>0</v>
      </c>
      <c r="AJ2906" s="7"/>
      <c r="AK2906" s="4"/>
    </row>
    <row r="2907" spans="1:37" x14ac:dyDescent="0.25">
      <c r="A2907" s="1" t="s">
        <v>2707</v>
      </c>
      <c r="B2907" s="1">
        <v>127182.12999999998</v>
      </c>
      <c r="C2907" s="6">
        <f t="shared" si="199"/>
        <v>76781.489999999991</v>
      </c>
      <c r="D2907" s="6">
        <v>72471.079999999987</v>
      </c>
      <c r="E2907" s="6">
        <v>0</v>
      </c>
      <c r="F2907" s="6">
        <v>0</v>
      </c>
      <c r="G2907" s="6">
        <v>1365.8</v>
      </c>
      <c r="H2907" s="6">
        <v>2944.61</v>
      </c>
      <c r="I2907" s="1">
        <v>0</v>
      </c>
      <c r="J2907" s="6">
        <f t="shared" si="200"/>
        <v>203963.61999999997</v>
      </c>
      <c r="K2907" s="13" t="s">
        <v>3024</v>
      </c>
      <c r="L2907" s="13" t="s">
        <v>3024</v>
      </c>
      <c r="M2907" s="6">
        <v>0</v>
      </c>
      <c r="N2907" s="6">
        <v>0</v>
      </c>
      <c r="O2907" s="6"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13" t="s">
        <v>3024</v>
      </c>
      <c r="V2907" s="6">
        <v>0</v>
      </c>
      <c r="W2907" s="6">
        <f t="shared" si="201"/>
        <v>0</v>
      </c>
      <c r="X2907" s="6">
        <v>0</v>
      </c>
      <c r="Y2907" s="15">
        <v>0</v>
      </c>
      <c r="Z2907" s="15">
        <v>0</v>
      </c>
      <c r="AA2907" s="15">
        <f t="shared" si="202"/>
        <v>0</v>
      </c>
      <c r="AB2907" s="1">
        <v>62165.94999999999</v>
      </c>
      <c r="AC2907" s="13" t="s">
        <v>3024</v>
      </c>
      <c r="AD2907" s="1">
        <v>182440.52000000005</v>
      </c>
      <c r="AE2907" s="6">
        <v>134054.60999999999</v>
      </c>
      <c r="AF2907" s="15">
        <v>0</v>
      </c>
      <c r="AG2907" s="26">
        <v>110551.86000000003</v>
      </c>
      <c r="AH2907" s="13" t="s">
        <v>3024</v>
      </c>
      <c r="AI2907" s="6">
        <v>0</v>
      </c>
      <c r="AJ2907" s="7"/>
      <c r="AK2907" s="4"/>
    </row>
    <row r="2908" spans="1:37" x14ac:dyDescent="0.25">
      <c r="A2908" s="1" t="s">
        <v>2708</v>
      </c>
      <c r="B2908" s="1">
        <v>20039.32</v>
      </c>
      <c r="C2908" s="6">
        <f t="shared" si="199"/>
        <v>11949.41</v>
      </c>
      <c r="D2908" s="6">
        <v>11477.94</v>
      </c>
      <c r="E2908" s="6">
        <v>0</v>
      </c>
      <c r="F2908" s="6">
        <v>0</v>
      </c>
      <c r="G2908" s="6">
        <v>215.42000000000002</v>
      </c>
      <c r="H2908" s="6">
        <v>256.05</v>
      </c>
      <c r="I2908" s="1">
        <v>0</v>
      </c>
      <c r="J2908" s="6">
        <f t="shared" si="200"/>
        <v>31988.73</v>
      </c>
      <c r="K2908" s="13" t="s">
        <v>3024</v>
      </c>
      <c r="L2908" s="13" t="s">
        <v>3024</v>
      </c>
      <c r="M2908" s="6">
        <v>0</v>
      </c>
      <c r="N2908" s="6">
        <v>0</v>
      </c>
      <c r="O2908" s="6">
        <v>0</v>
      </c>
      <c r="P2908" s="6">
        <v>0</v>
      </c>
      <c r="Q2908" s="6">
        <v>0</v>
      </c>
      <c r="R2908" s="6">
        <v>0</v>
      </c>
      <c r="S2908" s="6">
        <v>0</v>
      </c>
      <c r="T2908" s="6">
        <v>0</v>
      </c>
      <c r="U2908" s="13" t="s">
        <v>3024</v>
      </c>
      <c r="V2908" s="6">
        <v>0</v>
      </c>
      <c r="W2908" s="6">
        <f t="shared" si="201"/>
        <v>0</v>
      </c>
      <c r="X2908" s="6">
        <v>0</v>
      </c>
      <c r="Y2908" s="15">
        <v>0</v>
      </c>
      <c r="Z2908" s="15">
        <v>0</v>
      </c>
      <c r="AA2908" s="15">
        <f t="shared" si="202"/>
        <v>0</v>
      </c>
      <c r="AB2908" s="1">
        <v>6151.9299999999967</v>
      </c>
      <c r="AC2908" s="13" t="s">
        <v>3024</v>
      </c>
      <c r="AD2908" s="1">
        <v>25227.160000000003</v>
      </c>
      <c r="AE2908" s="6">
        <v>22561.82</v>
      </c>
      <c r="AF2908" s="15">
        <v>0</v>
      </c>
      <c r="AG2908" s="26">
        <v>8817.27</v>
      </c>
      <c r="AH2908" s="13" t="s">
        <v>3024</v>
      </c>
      <c r="AI2908" s="6">
        <v>0</v>
      </c>
      <c r="AJ2908" s="7"/>
      <c r="AK2908" s="4"/>
    </row>
    <row r="2909" spans="1:37" x14ac:dyDescent="0.25">
      <c r="A2909" s="1" t="s">
        <v>2709</v>
      </c>
      <c r="B2909" s="1">
        <v>27550.79</v>
      </c>
      <c r="C2909" s="6">
        <f t="shared" si="199"/>
        <v>19199.310000000001</v>
      </c>
      <c r="D2909" s="6">
        <v>18195.11</v>
      </c>
      <c r="E2909" s="6">
        <v>0</v>
      </c>
      <c r="F2909" s="6">
        <v>0</v>
      </c>
      <c r="G2909" s="6">
        <v>313.25</v>
      </c>
      <c r="H2909" s="6">
        <v>690.95</v>
      </c>
      <c r="I2909" s="1">
        <v>0</v>
      </c>
      <c r="J2909" s="6">
        <f t="shared" si="200"/>
        <v>46750.100000000006</v>
      </c>
      <c r="K2909" s="13" t="s">
        <v>3024</v>
      </c>
      <c r="L2909" s="13" t="s">
        <v>3024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13" t="s">
        <v>3024</v>
      </c>
      <c r="V2909" s="6">
        <v>0</v>
      </c>
      <c r="W2909" s="6">
        <f t="shared" si="201"/>
        <v>0</v>
      </c>
      <c r="X2909" s="6">
        <v>0</v>
      </c>
      <c r="Y2909" s="15">
        <v>0</v>
      </c>
      <c r="Z2909" s="15">
        <v>0</v>
      </c>
      <c r="AA2909" s="15">
        <f t="shared" si="202"/>
        <v>0</v>
      </c>
      <c r="AB2909" s="1">
        <v>15916.649999999998</v>
      </c>
      <c r="AC2909" s="13" t="s">
        <v>3024</v>
      </c>
      <c r="AD2909" s="1">
        <v>40544.899999999994</v>
      </c>
      <c r="AE2909" s="6">
        <v>33230.76</v>
      </c>
      <c r="AF2909" s="15">
        <v>0</v>
      </c>
      <c r="AG2909" s="26">
        <v>23230.789999999994</v>
      </c>
      <c r="AH2909" s="13" t="s">
        <v>3024</v>
      </c>
      <c r="AI2909" s="6">
        <v>0</v>
      </c>
      <c r="AJ2909" s="7"/>
      <c r="AK2909" s="4"/>
    </row>
    <row r="2910" spans="1:37" x14ac:dyDescent="0.25">
      <c r="A2910" s="1" t="s">
        <v>2710</v>
      </c>
      <c r="B2910" s="1">
        <v>34274.89</v>
      </c>
      <c r="C2910" s="6">
        <f t="shared" si="199"/>
        <v>19683.45</v>
      </c>
      <c r="D2910" s="6">
        <v>19323.22</v>
      </c>
      <c r="E2910" s="6">
        <v>0</v>
      </c>
      <c r="F2910" s="6">
        <v>0</v>
      </c>
      <c r="G2910" s="6">
        <v>360.23</v>
      </c>
      <c r="H2910" s="6">
        <v>0</v>
      </c>
      <c r="I2910" s="1">
        <v>0</v>
      </c>
      <c r="J2910" s="6">
        <f t="shared" si="200"/>
        <v>53958.34</v>
      </c>
      <c r="K2910" s="13" t="s">
        <v>3024</v>
      </c>
      <c r="L2910" s="13" t="s">
        <v>3024</v>
      </c>
      <c r="M2910" s="6">
        <v>0</v>
      </c>
      <c r="N2910" s="6">
        <v>0</v>
      </c>
      <c r="O2910" s="6">
        <v>0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13" t="s">
        <v>3024</v>
      </c>
      <c r="V2910" s="6">
        <v>0</v>
      </c>
      <c r="W2910" s="6">
        <f t="shared" si="201"/>
        <v>0</v>
      </c>
      <c r="X2910" s="6">
        <v>0</v>
      </c>
      <c r="Y2910" s="15">
        <v>0</v>
      </c>
      <c r="Z2910" s="15">
        <v>0</v>
      </c>
      <c r="AA2910" s="15">
        <f t="shared" si="202"/>
        <v>0</v>
      </c>
      <c r="AB2910" s="1">
        <v>10155.48</v>
      </c>
      <c r="AC2910" s="13" t="s">
        <v>3024</v>
      </c>
      <c r="AD2910" s="1">
        <v>44881.899999999994</v>
      </c>
      <c r="AE2910" s="6">
        <v>36725.75</v>
      </c>
      <c r="AF2910" s="15">
        <v>0</v>
      </c>
      <c r="AG2910" s="26">
        <v>18311.62999999999</v>
      </c>
      <c r="AH2910" s="13" t="s">
        <v>3024</v>
      </c>
      <c r="AI2910" s="6">
        <v>0</v>
      </c>
      <c r="AJ2910" s="7"/>
      <c r="AK2910" s="4"/>
    </row>
    <row r="2911" spans="1:37" x14ac:dyDescent="0.25">
      <c r="A2911" s="1" t="s">
        <v>2711</v>
      </c>
      <c r="B2911" s="1">
        <v>104047.11999999998</v>
      </c>
      <c r="C2911" s="6">
        <f t="shared" si="199"/>
        <v>58710.359999999993</v>
      </c>
      <c r="D2911" s="6">
        <v>55043.729999999996</v>
      </c>
      <c r="E2911" s="6">
        <v>0</v>
      </c>
      <c r="F2911" s="6">
        <v>0</v>
      </c>
      <c r="G2911" s="6">
        <v>1120.03</v>
      </c>
      <c r="H2911" s="6">
        <v>2546.6</v>
      </c>
      <c r="I2911" s="1">
        <v>0</v>
      </c>
      <c r="J2911" s="6">
        <f t="shared" si="200"/>
        <v>162757.47999999998</v>
      </c>
      <c r="K2911" s="13" t="s">
        <v>3024</v>
      </c>
      <c r="L2911" s="13" t="s">
        <v>3024</v>
      </c>
      <c r="M2911" s="6">
        <v>0</v>
      </c>
      <c r="N2911" s="6">
        <v>0</v>
      </c>
      <c r="O2911" s="6"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13" t="s">
        <v>3024</v>
      </c>
      <c r="V2911" s="6">
        <v>0</v>
      </c>
      <c r="W2911" s="6">
        <f t="shared" si="201"/>
        <v>0</v>
      </c>
      <c r="X2911" s="6">
        <v>0</v>
      </c>
      <c r="Y2911" s="15">
        <v>0</v>
      </c>
      <c r="Z2911" s="15">
        <v>0</v>
      </c>
      <c r="AA2911" s="15">
        <f t="shared" si="202"/>
        <v>0</v>
      </c>
      <c r="AB2911" s="1">
        <v>44224.880000000019</v>
      </c>
      <c r="AC2911" s="13" t="s">
        <v>3024</v>
      </c>
      <c r="AD2911" s="1">
        <v>132318.61000000004</v>
      </c>
      <c r="AE2911" s="6">
        <v>114759.51000000001</v>
      </c>
      <c r="AF2911" s="15">
        <v>0</v>
      </c>
      <c r="AG2911" s="26">
        <v>61783.980000000032</v>
      </c>
      <c r="AH2911" s="13" t="s">
        <v>3024</v>
      </c>
      <c r="AI2911" s="6">
        <v>0</v>
      </c>
      <c r="AJ2911" s="7"/>
      <c r="AK2911" s="4"/>
    </row>
    <row r="2912" spans="1:37" x14ac:dyDescent="0.25">
      <c r="A2912" s="1" t="s">
        <v>2712</v>
      </c>
      <c r="B2912" s="1">
        <v>187197.99000000002</v>
      </c>
      <c r="C2912" s="6">
        <f t="shared" si="199"/>
        <v>103812.66999999998</v>
      </c>
      <c r="D2912" s="6">
        <v>100957.54999999999</v>
      </c>
      <c r="E2912" s="6">
        <v>0</v>
      </c>
      <c r="F2912" s="6">
        <v>0</v>
      </c>
      <c r="G2912" s="6">
        <v>2008.12</v>
      </c>
      <c r="H2912" s="6">
        <v>847</v>
      </c>
      <c r="I2912" s="1">
        <v>0</v>
      </c>
      <c r="J2912" s="6">
        <f t="shared" si="200"/>
        <v>291010.66000000003</v>
      </c>
      <c r="K2912" s="13" t="s">
        <v>3024</v>
      </c>
      <c r="L2912" s="13" t="s">
        <v>3024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13" t="s">
        <v>3024</v>
      </c>
      <c r="V2912" s="6">
        <v>0</v>
      </c>
      <c r="W2912" s="6">
        <f t="shared" si="201"/>
        <v>0</v>
      </c>
      <c r="X2912" s="6">
        <v>0</v>
      </c>
      <c r="Y2912" s="15">
        <v>0</v>
      </c>
      <c r="Z2912" s="15">
        <v>0</v>
      </c>
      <c r="AA2912" s="15">
        <f t="shared" si="202"/>
        <v>0</v>
      </c>
      <c r="AB2912" s="1">
        <v>114055.82999999994</v>
      </c>
      <c r="AC2912" s="13" t="s">
        <v>3024</v>
      </c>
      <c r="AD2912" s="1">
        <v>302624.5199999999</v>
      </c>
      <c r="AE2912" s="6">
        <v>199313.55000000002</v>
      </c>
      <c r="AF2912" s="15">
        <v>0</v>
      </c>
      <c r="AG2912" s="26">
        <v>217366.79999999984</v>
      </c>
      <c r="AH2912" s="13" t="s">
        <v>3024</v>
      </c>
      <c r="AI2912" s="6">
        <v>0</v>
      </c>
      <c r="AJ2912" s="7"/>
      <c r="AK2912" s="4"/>
    </row>
    <row r="2913" spans="1:37" x14ac:dyDescent="0.25">
      <c r="A2913" s="1" t="s">
        <v>2713</v>
      </c>
      <c r="B2913" s="1">
        <v>73333.329999999987</v>
      </c>
      <c r="C2913" s="6">
        <f t="shared" si="199"/>
        <v>52760.06</v>
      </c>
      <c r="D2913" s="6">
        <v>50565.42</v>
      </c>
      <c r="E2913" s="6">
        <v>0</v>
      </c>
      <c r="F2913" s="6">
        <v>0</v>
      </c>
      <c r="G2913" s="6">
        <v>797.04000000000008</v>
      </c>
      <c r="H2913" s="6">
        <v>1397.6</v>
      </c>
      <c r="I2913" s="1">
        <v>0</v>
      </c>
      <c r="J2913" s="6">
        <f t="shared" si="200"/>
        <v>126093.38999999998</v>
      </c>
      <c r="K2913" s="13" t="s">
        <v>3024</v>
      </c>
      <c r="L2913" s="13" t="s">
        <v>3024</v>
      </c>
      <c r="M2913" s="6">
        <v>0</v>
      </c>
      <c r="N2913" s="6">
        <v>0</v>
      </c>
      <c r="O2913" s="6"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13" t="s">
        <v>3024</v>
      </c>
      <c r="V2913" s="6">
        <v>0</v>
      </c>
      <c r="W2913" s="6">
        <f t="shared" si="201"/>
        <v>0</v>
      </c>
      <c r="X2913" s="6">
        <v>0</v>
      </c>
      <c r="Y2913" s="15">
        <v>0</v>
      </c>
      <c r="Z2913" s="15">
        <v>0</v>
      </c>
      <c r="AA2913" s="15">
        <f t="shared" si="202"/>
        <v>0</v>
      </c>
      <c r="AB2913" s="1">
        <v>35572.869999999995</v>
      </c>
      <c r="AC2913" s="13" t="s">
        <v>3024</v>
      </c>
      <c r="AD2913" s="1">
        <v>94101.500000000015</v>
      </c>
      <c r="AE2913" s="6">
        <v>90928.849999999991</v>
      </c>
      <c r="AF2913" s="15">
        <v>0</v>
      </c>
      <c r="AG2913" s="26">
        <v>38745.520000000019</v>
      </c>
      <c r="AH2913" s="13" t="s">
        <v>3024</v>
      </c>
      <c r="AI2913" s="6">
        <v>0</v>
      </c>
      <c r="AJ2913" s="7"/>
      <c r="AK2913" s="4"/>
    </row>
    <row r="2914" spans="1:37" x14ac:dyDescent="0.25">
      <c r="A2914" s="1" t="s">
        <v>2714</v>
      </c>
      <c r="B2914" s="1">
        <v>95778.540000000008</v>
      </c>
      <c r="C2914" s="6">
        <f t="shared" si="199"/>
        <v>70227.209999999977</v>
      </c>
      <c r="D2914" s="6">
        <v>67744.439999999973</v>
      </c>
      <c r="E2914" s="6">
        <v>0</v>
      </c>
      <c r="F2914" s="6">
        <v>0</v>
      </c>
      <c r="G2914" s="6">
        <v>1083.3599999999999</v>
      </c>
      <c r="H2914" s="6">
        <v>1399.41</v>
      </c>
      <c r="I2914" s="1">
        <v>0</v>
      </c>
      <c r="J2914" s="6">
        <f t="shared" si="200"/>
        <v>166005.75</v>
      </c>
      <c r="K2914" s="13" t="s">
        <v>3024</v>
      </c>
      <c r="L2914" s="13" t="s">
        <v>3024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13" t="s">
        <v>3024</v>
      </c>
      <c r="V2914" s="6">
        <v>0</v>
      </c>
      <c r="W2914" s="6">
        <f t="shared" si="201"/>
        <v>0</v>
      </c>
      <c r="X2914" s="6">
        <v>0</v>
      </c>
      <c r="Y2914" s="15">
        <v>0</v>
      </c>
      <c r="Z2914" s="15">
        <v>0</v>
      </c>
      <c r="AA2914" s="15">
        <f t="shared" si="202"/>
        <v>0</v>
      </c>
      <c r="AB2914" s="1">
        <v>50994.310000000012</v>
      </c>
      <c r="AC2914" s="13" t="s">
        <v>3024</v>
      </c>
      <c r="AD2914" s="1">
        <v>128558.3</v>
      </c>
      <c r="AE2914" s="6">
        <v>123636.81999999998</v>
      </c>
      <c r="AF2914" s="15">
        <v>0</v>
      </c>
      <c r="AG2914" s="26">
        <v>55915.790000000037</v>
      </c>
      <c r="AH2914" s="13" t="s">
        <v>3024</v>
      </c>
      <c r="AI2914" s="6">
        <v>0</v>
      </c>
      <c r="AJ2914" s="7"/>
      <c r="AK2914" s="4"/>
    </row>
    <row r="2915" spans="1:37" x14ac:dyDescent="0.25">
      <c r="A2915" s="1" t="s">
        <v>2715</v>
      </c>
      <c r="B2915" s="1">
        <v>99648.860000000015</v>
      </c>
      <c r="C2915" s="6">
        <f t="shared" si="199"/>
        <v>61307.610000000008</v>
      </c>
      <c r="D2915" s="6">
        <v>57758.520000000004</v>
      </c>
      <c r="E2915" s="6">
        <v>0</v>
      </c>
      <c r="F2915" s="6">
        <v>0</v>
      </c>
      <c r="G2915" s="6">
        <v>1066.97</v>
      </c>
      <c r="H2915" s="6">
        <v>2482.12</v>
      </c>
      <c r="I2915" s="1">
        <v>0</v>
      </c>
      <c r="J2915" s="6">
        <f t="shared" si="200"/>
        <v>160956.47000000003</v>
      </c>
      <c r="K2915" s="13" t="s">
        <v>3024</v>
      </c>
      <c r="L2915" s="13" t="s">
        <v>3024</v>
      </c>
      <c r="M2915" s="6">
        <v>0</v>
      </c>
      <c r="N2915" s="6">
        <v>0</v>
      </c>
      <c r="O2915" s="6"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0</v>
      </c>
      <c r="U2915" s="13" t="s">
        <v>3024</v>
      </c>
      <c r="V2915" s="6">
        <v>0</v>
      </c>
      <c r="W2915" s="6">
        <f t="shared" si="201"/>
        <v>0</v>
      </c>
      <c r="X2915" s="6">
        <v>0</v>
      </c>
      <c r="Y2915" s="15">
        <v>0</v>
      </c>
      <c r="Z2915" s="15">
        <v>0</v>
      </c>
      <c r="AA2915" s="15">
        <f t="shared" si="202"/>
        <v>0</v>
      </c>
      <c r="AB2915" s="1">
        <v>36872.210000000028</v>
      </c>
      <c r="AC2915" s="13" t="s">
        <v>3024</v>
      </c>
      <c r="AD2915" s="1">
        <v>123295.96000000002</v>
      </c>
      <c r="AE2915" s="6">
        <v>107837.94000000002</v>
      </c>
      <c r="AF2915" s="15">
        <v>0</v>
      </c>
      <c r="AG2915" s="26">
        <v>52330.23000000004</v>
      </c>
      <c r="AH2915" s="13" t="s">
        <v>3024</v>
      </c>
      <c r="AI2915" s="6">
        <v>0</v>
      </c>
      <c r="AJ2915" s="7"/>
      <c r="AK2915" s="4"/>
    </row>
    <row r="2916" spans="1:37" x14ac:dyDescent="0.25">
      <c r="A2916" s="1" t="s">
        <v>2716</v>
      </c>
      <c r="B2916" s="1">
        <v>77939.329999999987</v>
      </c>
      <c r="C2916" s="6">
        <f t="shared" si="199"/>
        <v>55646.499999999993</v>
      </c>
      <c r="D2916" s="6">
        <v>53435.039999999994</v>
      </c>
      <c r="E2916" s="6">
        <v>0</v>
      </c>
      <c r="F2916" s="6">
        <v>0</v>
      </c>
      <c r="G2916" s="6">
        <v>878.96999999999991</v>
      </c>
      <c r="H2916" s="6">
        <v>1332.49</v>
      </c>
      <c r="I2916" s="1">
        <v>0</v>
      </c>
      <c r="J2916" s="6">
        <f t="shared" si="200"/>
        <v>133585.82999999999</v>
      </c>
      <c r="K2916" s="13" t="s">
        <v>3024</v>
      </c>
      <c r="L2916" s="13" t="s">
        <v>3024</v>
      </c>
      <c r="M2916" s="6">
        <v>0</v>
      </c>
      <c r="N2916" s="6">
        <v>0</v>
      </c>
      <c r="O2916" s="6">
        <v>0</v>
      </c>
      <c r="P2916" s="6">
        <v>0</v>
      </c>
      <c r="Q2916" s="6">
        <v>0</v>
      </c>
      <c r="R2916" s="6">
        <v>0</v>
      </c>
      <c r="S2916" s="6">
        <v>0</v>
      </c>
      <c r="T2916" s="6">
        <v>0</v>
      </c>
      <c r="U2916" s="13" t="s">
        <v>3024</v>
      </c>
      <c r="V2916" s="6">
        <v>0</v>
      </c>
      <c r="W2916" s="6">
        <f t="shared" si="201"/>
        <v>0</v>
      </c>
      <c r="X2916" s="6">
        <v>0</v>
      </c>
      <c r="Y2916" s="15">
        <v>0</v>
      </c>
      <c r="Z2916" s="15">
        <v>0</v>
      </c>
      <c r="AA2916" s="15">
        <f t="shared" si="202"/>
        <v>0</v>
      </c>
      <c r="AB2916" s="1">
        <v>42003.310000000005</v>
      </c>
      <c r="AC2916" s="13" t="s">
        <v>3024</v>
      </c>
      <c r="AD2916" s="1">
        <v>110940.20000000001</v>
      </c>
      <c r="AE2916" s="6">
        <v>97113.64999999998</v>
      </c>
      <c r="AF2916" s="15">
        <v>0</v>
      </c>
      <c r="AG2916" s="26">
        <v>55829.860000000037</v>
      </c>
      <c r="AH2916" s="13" t="s">
        <v>3024</v>
      </c>
      <c r="AI2916" s="6">
        <v>0</v>
      </c>
      <c r="AJ2916" s="7"/>
      <c r="AK2916" s="4"/>
    </row>
    <row r="2917" spans="1:37" x14ac:dyDescent="0.25">
      <c r="A2917" s="1" t="s">
        <v>2717</v>
      </c>
      <c r="B2917" s="1">
        <v>31323.230000000003</v>
      </c>
      <c r="C2917" s="6">
        <f t="shared" si="199"/>
        <v>22007.200000000001</v>
      </c>
      <c r="D2917" s="6">
        <v>21659.72</v>
      </c>
      <c r="E2917" s="6">
        <v>0</v>
      </c>
      <c r="F2917" s="6">
        <v>0</v>
      </c>
      <c r="G2917" s="6">
        <v>347.48</v>
      </c>
      <c r="H2917" s="6">
        <v>0</v>
      </c>
      <c r="I2917" s="1">
        <v>0</v>
      </c>
      <c r="J2917" s="6">
        <f t="shared" si="200"/>
        <v>53330.430000000008</v>
      </c>
      <c r="K2917" s="13" t="s">
        <v>3024</v>
      </c>
      <c r="L2917" s="13" t="s">
        <v>3024</v>
      </c>
      <c r="M2917" s="6">
        <v>0</v>
      </c>
      <c r="N2917" s="6">
        <v>0</v>
      </c>
      <c r="O2917" s="6">
        <v>0</v>
      </c>
      <c r="P2917" s="6">
        <v>0</v>
      </c>
      <c r="Q2917" s="6">
        <v>0</v>
      </c>
      <c r="R2917" s="6">
        <v>0</v>
      </c>
      <c r="S2917" s="6">
        <v>0</v>
      </c>
      <c r="T2917" s="6">
        <v>0</v>
      </c>
      <c r="U2917" s="13" t="s">
        <v>3024</v>
      </c>
      <c r="V2917" s="6">
        <v>0</v>
      </c>
      <c r="W2917" s="6">
        <f t="shared" si="201"/>
        <v>0</v>
      </c>
      <c r="X2917" s="6">
        <v>0</v>
      </c>
      <c r="Y2917" s="15">
        <v>0</v>
      </c>
      <c r="Z2917" s="15">
        <v>0</v>
      </c>
      <c r="AA2917" s="15">
        <f t="shared" si="202"/>
        <v>0</v>
      </c>
      <c r="AB2917" s="1">
        <v>16836.859999999993</v>
      </c>
      <c r="AC2917" s="13" t="s">
        <v>3024</v>
      </c>
      <c r="AD2917" s="1">
        <v>41477.05999999999</v>
      </c>
      <c r="AE2917" s="6">
        <v>39673.480000000003</v>
      </c>
      <c r="AF2917" s="15">
        <v>0</v>
      </c>
      <c r="AG2917" s="26">
        <v>18640.439999999981</v>
      </c>
      <c r="AH2917" s="13" t="s">
        <v>3024</v>
      </c>
      <c r="AI2917" s="6">
        <v>0</v>
      </c>
      <c r="AJ2917" s="7"/>
      <c r="AK2917" s="4"/>
    </row>
    <row r="2918" spans="1:37" x14ac:dyDescent="0.25">
      <c r="A2918" s="1" t="s">
        <v>2918</v>
      </c>
      <c r="B2918" s="1">
        <v>89765.930000000008</v>
      </c>
      <c r="C2918" s="6">
        <f t="shared" si="199"/>
        <v>61570.400000000023</v>
      </c>
      <c r="D2918" s="6">
        <v>58875.310000000019</v>
      </c>
      <c r="E2918" s="6">
        <v>0</v>
      </c>
      <c r="F2918" s="6">
        <v>0</v>
      </c>
      <c r="G2918" s="6">
        <v>977.19</v>
      </c>
      <c r="H2918" s="6">
        <v>1717.8999999999999</v>
      </c>
      <c r="I2918" s="1">
        <v>0</v>
      </c>
      <c r="J2918" s="6">
        <f t="shared" si="200"/>
        <v>151336.33000000002</v>
      </c>
      <c r="K2918" s="13" t="s">
        <v>3024</v>
      </c>
      <c r="L2918" s="13" t="s">
        <v>3024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0</v>
      </c>
      <c r="S2918" s="6">
        <v>0</v>
      </c>
      <c r="T2918" s="6">
        <v>0</v>
      </c>
      <c r="U2918" s="13" t="s">
        <v>3024</v>
      </c>
      <c r="V2918" s="6">
        <v>0</v>
      </c>
      <c r="W2918" s="6">
        <f t="shared" si="201"/>
        <v>0</v>
      </c>
      <c r="X2918" s="6">
        <v>0</v>
      </c>
      <c r="Y2918" s="15">
        <v>0</v>
      </c>
      <c r="Z2918" s="15">
        <v>0</v>
      </c>
      <c r="AA2918" s="15">
        <f t="shared" si="202"/>
        <v>0</v>
      </c>
      <c r="AB2918" s="1">
        <v>58258.840000000047</v>
      </c>
      <c r="AC2918" s="13" t="s">
        <v>3024</v>
      </c>
      <c r="AD2918" s="1">
        <v>136106.68000000008</v>
      </c>
      <c r="AE2918" s="6">
        <v>113195.94000000002</v>
      </c>
      <c r="AF2918" s="15">
        <v>0</v>
      </c>
      <c r="AG2918" s="26">
        <v>81169.580000000133</v>
      </c>
      <c r="AH2918" s="13" t="s">
        <v>3024</v>
      </c>
      <c r="AI2918" s="6">
        <v>0</v>
      </c>
      <c r="AJ2918" s="7"/>
      <c r="AK2918" s="4"/>
    </row>
    <row r="2919" spans="1:37" x14ac:dyDescent="0.25">
      <c r="A2919" s="1" t="s">
        <v>2718</v>
      </c>
      <c r="B2919" s="1">
        <v>35972.81</v>
      </c>
      <c r="C2919" s="6">
        <f t="shared" si="199"/>
        <v>20733.690000000002</v>
      </c>
      <c r="D2919" s="6">
        <v>20354.570000000003</v>
      </c>
      <c r="E2919" s="6">
        <v>0</v>
      </c>
      <c r="F2919" s="6">
        <v>0</v>
      </c>
      <c r="G2919" s="6">
        <v>379.12</v>
      </c>
      <c r="H2919" s="6">
        <v>0</v>
      </c>
      <c r="I2919" s="1">
        <v>0</v>
      </c>
      <c r="J2919" s="6">
        <f t="shared" si="200"/>
        <v>56706.5</v>
      </c>
      <c r="K2919" s="13" t="s">
        <v>3024</v>
      </c>
      <c r="L2919" s="13" t="s">
        <v>3024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13" t="s">
        <v>3024</v>
      </c>
      <c r="V2919" s="6">
        <v>0</v>
      </c>
      <c r="W2919" s="6">
        <f t="shared" si="201"/>
        <v>0</v>
      </c>
      <c r="X2919" s="6">
        <v>0</v>
      </c>
      <c r="Y2919" s="15">
        <v>0</v>
      </c>
      <c r="Z2919" s="15">
        <v>0</v>
      </c>
      <c r="AA2919" s="15">
        <f t="shared" si="202"/>
        <v>0</v>
      </c>
      <c r="AB2919" s="1">
        <v>23034.29</v>
      </c>
      <c r="AC2919" s="13" t="s">
        <v>3024</v>
      </c>
      <c r="AD2919" s="1">
        <v>57792.660000000011</v>
      </c>
      <c r="AE2919" s="6">
        <v>40607.000000000007</v>
      </c>
      <c r="AF2919" s="15">
        <v>0</v>
      </c>
      <c r="AG2919" s="26">
        <v>40219.949999999997</v>
      </c>
      <c r="AH2919" s="13" t="s">
        <v>3024</v>
      </c>
      <c r="AI2919" s="6">
        <v>0</v>
      </c>
      <c r="AJ2919" s="7"/>
      <c r="AK2919" s="4"/>
    </row>
    <row r="2920" spans="1:37" x14ac:dyDescent="0.25">
      <c r="A2920" s="1" t="s">
        <v>2719</v>
      </c>
      <c r="B2920" s="1">
        <v>30801.040000000001</v>
      </c>
      <c r="C2920" s="6">
        <f t="shared" si="199"/>
        <v>22399.57</v>
      </c>
      <c r="D2920" s="6">
        <v>22069.18</v>
      </c>
      <c r="E2920" s="6">
        <v>0</v>
      </c>
      <c r="F2920" s="6">
        <v>0</v>
      </c>
      <c r="G2920" s="6">
        <v>330.39</v>
      </c>
      <c r="H2920" s="6">
        <v>0</v>
      </c>
      <c r="I2920" s="1">
        <v>0</v>
      </c>
      <c r="J2920" s="6">
        <f t="shared" si="200"/>
        <v>53200.61</v>
      </c>
      <c r="K2920" s="13" t="s">
        <v>3024</v>
      </c>
      <c r="L2920" s="13" t="s">
        <v>3024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13" t="s">
        <v>3024</v>
      </c>
      <c r="V2920" s="6">
        <v>0</v>
      </c>
      <c r="W2920" s="6">
        <f t="shared" si="201"/>
        <v>0</v>
      </c>
      <c r="X2920" s="6">
        <v>0</v>
      </c>
      <c r="Y2920" s="15">
        <v>0</v>
      </c>
      <c r="Z2920" s="15">
        <v>0</v>
      </c>
      <c r="AA2920" s="15">
        <f t="shared" si="202"/>
        <v>0</v>
      </c>
      <c r="AB2920" s="1">
        <v>16780.559999999994</v>
      </c>
      <c r="AC2920" s="13" t="s">
        <v>3024</v>
      </c>
      <c r="AD2920" s="1">
        <v>46026.179999999993</v>
      </c>
      <c r="AE2920" s="6">
        <v>37841.85</v>
      </c>
      <c r="AF2920" s="15">
        <v>0</v>
      </c>
      <c r="AG2920" s="26">
        <v>24964.889999999985</v>
      </c>
      <c r="AH2920" s="13" t="s">
        <v>3024</v>
      </c>
      <c r="AI2920" s="6">
        <v>0</v>
      </c>
      <c r="AJ2920" s="7"/>
      <c r="AK2920" s="4"/>
    </row>
    <row r="2921" spans="1:37" x14ac:dyDescent="0.25">
      <c r="A2921" s="1" t="s">
        <v>2720</v>
      </c>
      <c r="B2921" s="1">
        <v>137055.96000000002</v>
      </c>
      <c r="C2921" s="6">
        <f t="shared" si="199"/>
        <v>101268.07999999999</v>
      </c>
      <c r="D2921" s="6">
        <v>98177.12999999999</v>
      </c>
      <c r="E2921" s="6">
        <v>0</v>
      </c>
      <c r="F2921" s="6">
        <v>0</v>
      </c>
      <c r="G2921" s="6">
        <v>1510.9</v>
      </c>
      <c r="H2921" s="6">
        <v>1580.05</v>
      </c>
      <c r="I2921" s="1">
        <v>0</v>
      </c>
      <c r="J2921" s="6">
        <f t="shared" si="200"/>
        <v>238324.04</v>
      </c>
      <c r="K2921" s="13" t="s">
        <v>3024</v>
      </c>
      <c r="L2921" s="13" t="s">
        <v>3024</v>
      </c>
      <c r="M2921" s="6">
        <v>0</v>
      </c>
      <c r="N2921" s="6">
        <v>0</v>
      </c>
      <c r="O2921" s="6"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13" t="s">
        <v>3024</v>
      </c>
      <c r="V2921" s="6">
        <v>0</v>
      </c>
      <c r="W2921" s="6">
        <f t="shared" si="201"/>
        <v>0</v>
      </c>
      <c r="X2921" s="6">
        <v>0</v>
      </c>
      <c r="Y2921" s="15">
        <v>0</v>
      </c>
      <c r="Z2921" s="15">
        <v>0</v>
      </c>
      <c r="AA2921" s="15">
        <f t="shared" si="202"/>
        <v>0</v>
      </c>
      <c r="AB2921" s="1">
        <v>66250.73</v>
      </c>
      <c r="AC2921" s="13" t="s">
        <v>3024</v>
      </c>
      <c r="AD2921" s="1">
        <v>194933.82</v>
      </c>
      <c r="AE2921" s="6">
        <v>166744.98000000001</v>
      </c>
      <c r="AF2921" s="15">
        <v>0</v>
      </c>
      <c r="AG2921" s="26">
        <v>94439.57</v>
      </c>
      <c r="AH2921" s="13" t="s">
        <v>3024</v>
      </c>
      <c r="AI2921" s="6">
        <v>0</v>
      </c>
      <c r="AJ2921" s="7"/>
      <c r="AK2921" s="4"/>
    </row>
    <row r="2922" spans="1:37" x14ac:dyDescent="0.25">
      <c r="A2922" s="1" t="s">
        <v>2721</v>
      </c>
      <c r="B2922" s="1">
        <v>136643.57</v>
      </c>
      <c r="C2922" s="6">
        <f t="shared" si="199"/>
        <v>87634.040000000008</v>
      </c>
      <c r="D2922" s="6">
        <v>84882.77</v>
      </c>
      <c r="E2922" s="6">
        <v>0</v>
      </c>
      <c r="F2922" s="6">
        <v>0</v>
      </c>
      <c r="G2922" s="6">
        <v>1456.13</v>
      </c>
      <c r="H2922" s="6">
        <v>1295.1400000000001</v>
      </c>
      <c r="I2922" s="1">
        <v>0</v>
      </c>
      <c r="J2922" s="6">
        <f t="shared" si="200"/>
        <v>224277.61000000002</v>
      </c>
      <c r="K2922" s="13" t="s">
        <v>3024</v>
      </c>
      <c r="L2922" s="13" t="s">
        <v>3024</v>
      </c>
      <c r="M2922" s="6">
        <v>0</v>
      </c>
      <c r="N2922" s="6">
        <v>0</v>
      </c>
      <c r="O2922" s="6">
        <v>0</v>
      </c>
      <c r="P2922" s="6">
        <v>0</v>
      </c>
      <c r="Q2922" s="6">
        <v>0</v>
      </c>
      <c r="R2922" s="6">
        <v>0</v>
      </c>
      <c r="S2922" s="6">
        <v>0</v>
      </c>
      <c r="T2922" s="6">
        <v>0</v>
      </c>
      <c r="U2922" s="13" t="s">
        <v>3024</v>
      </c>
      <c r="V2922" s="6">
        <v>0</v>
      </c>
      <c r="W2922" s="6">
        <f t="shared" si="201"/>
        <v>0</v>
      </c>
      <c r="X2922" s="6">
        <v>0</v>
      </c>
      <c r="Y2922" s="15">
        <v>0</v>
      </c>
      <c r="Z2922" s="15">
        <v>0</v>
      </c>
      <c r="AA2922" s="15">
        <f t="shared" si="202"/>
        <v>0</v>
      </c>
      <c r="AB2922" s="1">
        <v>58182.770000000004</v>
      </c>
      <c r="AC2922" s="13" t="s">
        <v>3024</v>
      </c>
      <c r="AD2922" s="1">
        <v>169955.18000000005</v>
      </c>
      <c r="AE2922" s="6">
        <v>157348.44000000003</v>
      </c>
      <c r="AF2922" s="15">
        <v>0</v>
      </c>
      <c r="AG2922" s="26">
        <v>70789.510000000009</v>
      </c>
      <c r="AH2922" s="13" t="s">
        <v>3024</v>
      </c>
      <c r="AI2922" s="6">
        <v>0</v>
      </c>
      <c r="AJ2922" s="7"/>
      <c r="AK2922" s="4"/>
    </row>
    <row r="2923" spans="1:37" x14ac:dyDescent="0.25">
      <c r="A2923" s="1" t="s">
        <v>2919</v>
      </c>
      <c r="B2923" s="1">
        <v>125937.20999999998</v>
      </c>
      <c r="C2923" s="6">
        <f t="shared" si="199"/>
        <v>71619.989999999991</v>
      </c>
      <c r="D2923" s="6">
        <v>70197.989999999991</v>
      </c>
      <c r="E2923" s="6">
        <v>0</v>
      </c>
      <c r="F2923" s="6">
        <v>0</v>
      </c>
      <c r="G2923" s="6">
        <v>1320.3600000000001</v>
      </c>
      <c r="H2923" s="6">
        <v>101.64</v>
      </c>
      <c r="I2923" s="1">
        <v>0</v>
      </c>
      <c r="J2923" s="6">
        <f t="shared" si="200"/>
        <v>197557.19999999995</v>
      </c>
      <c r="K2923" s="13" t="s">
        <v>3024</v>
      </c>
      <c r="L2923" s="13" t="s">
        <v>3024</v>
      </c>
      <c r="M2923" s="6">
        <v>0</v>
      </c>
      <c r="N2923" s="6">
        <v>0</v>
      </c>
      <c r="O2923" s="6">
        <v>0</v>
      </c>
      <c r="P2923" s="6">
        <v>0</v>
      </c>
      <c r="Q2923" s="6">
        <v>0</v>
      </c>
      <c r="R2923" s="6">
        <v>0</v>
      </c>
      <c r="S2923" s="6">
        <v>0</v>
      </c>
      <c r="T2923" s="6">
        <v>0</v>
      </c>
      <c r="U2923" s="13" t="s">
        <v>3024</v>
      </c>
      <c r="V2923" s="6">
        <v>0</v>
      </c>
      <c r="W2923" s="6">
        <f t="shared" si="201"/>
        <v>0</v>
      </c>
      <c r="X2923" s="6">
        <v>0</v>
      </c>
      <c r="Y2923" s="15">
        <v>0</v>
      </c>
      <c r="Z2923" s="15">
        <v>0</v>
      </c>
      <c r="AA2923" s="15">
        <f t="shared" si="202"/>
        <v>0</v>
      </c>
      <c r="AB2923" s="1">
        <v>60071.76999999999</v>
      </c>
      <c r="AC2923" s="13" t="s">
        <v>3024</v>
      </c>
      <c r="AD2923" s="1">
        <v>165651.12</v>
      </c>
      <c r="AE2923" s="6">
        <v>144111.79999999996</v>
      </c>
      <c r="AF2923" s="15">
        <v>0</v>
      </c>
      <c r="AG2923" s="26">
        <v>81611.090000000026</v>
      </c>
      <c r="AH2923" s="13" t="s">
        <v>3024</v>
      </c>
      <c r="AI2923" s="6">
        <v>0</v>
      </c>
      <c r="AJ2923" s="7"/>
      <c r="AK2923" s="4"/>
    </row>
    <row r="2924" spans="1:37" x14ac:dyDescent="0.25">
      <c r="A2924" s="1" t="s">
        <v>2722</v>
      </c>
      <c r="B2924" s="1">
        <v>0</v>
      </c>
      <c r="C2924" s="6">
        <f t="shared" si="199"/>
        <v>0</v>
      </c>
      <c r="D2924" s="6">
        <v>0</v>
      </c>
      <c r="E2924" s="6">
        <v>0</v>
      </c>
      <c r="F2924" s="6">
        <v>0</v>
      </c>
      <c r="G2924" s="6">
        <v>0</v>
      </c>
      <c r="H2924" s="6">
        <v>0</v>
      </c>
      <c r="I2924" s="1">
        <v>0</v>
      </c>
      <c r="J2924" s="6">
        <f t="shared" si="200"/>
        <v>0</v>
      </c>
      <c r="K2924" s="13" t="s">
        <v>3024</v>
      </c>
      <c r="L2924" s="13" t="s">
        <v>3024</v>
      </c>
      <c r="M2924" s="6">
        <v>0</v>
      </c>
      <c r="N2924" s="6">
        <v>0</v>
      </c>
      <c r="O2924" s="6">
        <v>0</v>
      </c>
      <c r="P2924" s="6">
        <v>0</v>
      </c>
      <c r="Q2924" s="6">
        <v>0</v>
      </c>
      <c r="R2924" s="6">
        <v>0</v>
      </c>
      <c r="S2924" s="6">
        <v>0</v>
      </c>
      <c r="T2924" s="6">
        <v>0</v>
      </c>
      <c r="U2924" s="13" t="s">
        <v>3024</v>
      </c>
      <c r="V2924" s="6">
        <v>0</v>
      </c>
      <c r="W2924" s="6">
        <f t="shared" si="201"/>
        <v>0</v>
      </c>
      <c r="X2924" s="6">
        <v>0</v>
      </c>
      <c r="Y2924" s="15">
        <v>0</v>
      </c>
      <c r="Z2924" s="15">
        <v>0</v>
      </c>
      <c r="AA2924" s="15">
        <f t="shared" si="202"/>
        <v>0</v>
      </c>
      <c r="AB2924" s="1">
        <v>1701.4</v>
      </c>
      <c r="AC2924" s="13" t="s">
        <v>3024</v>
      </c>
      <c r="AD2924" s="1">
        <v>2552.1</v>
      </c>
      <c r="AE2924" s="6">
        <v>0</v>
      </c>
      <c r="AF2924" s="15">
        <v>0</v>
      </c>
      <c r="AG2924" s="26">
        <v>4253.5</v>
      </c>
      <c r="AH2924" s="13" t="s">
        <v>3024</v>
      </c>
      <c r="AI2924" s="6">
        <v>0</v>
      </c>
      <c r="AJ2924" s="7"/>
      <c r="AK2924" s="4"/>
    </row>
    <row r="2925" spans="1:37" x14ac:dyDescent="0.25">
      <c r="A2925" s="1" t="s">
        <v>2920</v>
      </c>
      <c r="B2925" s="1">
        <v>154748.29999999999</v>
      </c>
      <c r="C2925" s="6">
        <f t="shared" si="199"/>
        <v>83080.930000000008</v>
      </c>
      <c r="D2925" s="6">
        <v>80184.710000000006</v>
      </c>
      <c r="E2925" s="6">
        <v>0</v>
      </c>
      <c r="F2925" s="6">
        <v>0</v>
      </c>
      <c r="G2925" s="6">
        <v>1637.27</v>
      </c>
      <c r="H2925" s="6">
        <v>1258.95</v>
      </c>
      <c r="I2925" s="1">
        <v>0</v>
      </c>
      <c r="J2925" s="6">
        <f t="shared" si="200"/>
        <v>237829.22999999998</v>
      </c>
      <c r="K2925" s="13" t="s">
        <v>3024</v>
      </c>
      <c r="L2925" s="13" t="s">
        <v>3024</v>
      </c>
      <c r="M2925" s="6">
        <v>0</v>
      </c>
      <c r="N2925" s="6">
        <v>0</v>
      </c>
      <c r="O2925" s="6">
        <v>0</v>
      </c>
      <c r="P2925" s="6">
        <v>0</v>
      </c>
      <c r="Q2925" s="6">
        <v>0</v>
      </c>
      <c r="R2925" s="6">
        <v>0</v>
      </c>
      <c r="S2925" s="6">
        <v>0</v>
      </c>
      <c r="T2925" s="6">
        <v>0</v>
      </c>
      <c r="U2925" s="13" t="s">
        <v>3024</v>
      </c>
      <c r="V2925" s="6">
        <v>0</v>
      </c>
      <c r="W2925" s="6">
        <f t="shared" si="201"/>
        <v>0</v>
      </c>
      <c r="X2925" s="6">
        <v>0</v>
      </c>
      <c r="Y2925" s="15">
        <v>0</v>
      </c>
      <c r="Z2925" s="15">
        <v>0</v>
      </c>
      <c r="AA2925" s="15">
        <f t="shared" si="202"/>
        <v>0</v>
      </c>
      <c r="AB2925" s="1">
        <v>72939.73</v>
      </c>
      <c r="AC2925" s="13" t="s">
        <v>3024</v>
      </c>
      <c r="AD2925" s="1">
        <v>194717.04000000004</v>
      </c>
      <c r="AE2925" s="6">
        <v>175688.78000000003</v>
      </c>
      <c r="AF2925" s="15">
        <v>0</v>
      </c>
      <c r="AG2925" s="26">
        <v>91967.989999999991</v>
      </c>
      <c r="AH2925" s="13" t="s">
        <v>3024</v>
      </c>
      <c r="AI2925" s="6">
        <v>0</v>
      </c>
      <c r="AJ2925" s="7"/>
      <c r="AK2925" s="4"/>
    </row>
    <row r="2926" spans="1:37" x14ac:dyDescent="0.25">
      <c r="A2926" s="1" t="s">
        <v>2723</v>
      </c>
      <c r="B2926" s="1">
        <v>73216.640000000014</v>
      </c>
      <c r="C2926" s="6">
        <f t="shared" si="199"/>
        <v>47181.73</v>
      </c>
      <c r="D2926" s="6">
        <v>44864.91</v>
      </c>
      <c r="E2926" s="6">
        <v>0</v>
      </c>
      <c r="F2926" s="6">
        <v>0</v>
      </c>
      <c r="G2926" s="6">
        <v>782.21999999999991</v>
      </c>
      <c r="H2926" s="6">
        <v>1534.6000000000001</v>
      </c>
      <c r="I2926" s="1">
        <v>0</v>
      </c>
      <c r="J2926" s="6">
        <f t="shared" si="200"/>
        <v>120398.37000000002</v>
      </c>
      <c r="K2926" s="13" t="s">
        <v>3024</v>
      </c>
      <c r="L2926" s="13" t="s">
        <v>3024</v>
      </c>
      <c r="M2926" s="6">
        <v>0</v>
      </c>
      <c r="N2926" s="6">
        <v>0</v>
      </c>
      <c r="O2926" s="6">
        <v>0</v>
      </c>
      <c r="P2926" s="6">
        <v>0</v>
      </c>
      <c r="Q2926" s="6">
        <v>0</v>
      </c>
      <c r="R2926" s="6">
        <v>0</v>
      </c>
      <c r="S2926" s="6">
        <v>0</v>
      </c>
      <c r="T2926" s="6">
        <v>0</v>
      </c>
      <c r="U2926" s="13" t="s">
        <v>3024</v>
      </c>
      <c r="V2926" s="6">
        <v>0</v>
      </c>
      <c r="W2926" s="6">
        <f t="shared" si="201"/>
        <v>0</v>
      </c>
      <c r="X2926" s="6">
        <v>0</v>
      </c>
      <c r="Y2926" s="15">
        <v>0</v>
      </c>
      <c r="Z2926" s="15">
        <v>0</v>
      </c>
      <c r="AA2926" s="15">
        <f t="shared" si="202"/>
        <v>0</v>
      </c>
      <c r="AB2926" s="1">
        <v>37939.5</v>
      </c>
      <c r="AC2926" s="13" t="s">
        <v>3024</v>
      </c>
      <c r="AD2926" s="1">
        <v>100195.26000000001</v>
      </c>
      <c r="AE2926" s="6">
        <v>87903.030000000013</v>
      </c>
      <c r="AF2926" s="15">
        <v>0</v>
      </c>
      <c r="AG2926" s="26">
        <v>50231.729999999989</v>
      </c>
      <c r="AH2926" s="13" t="s">
        <v>3024</v>
      </c>
      <c r="AI2926" s="6">
        <v>0</v>
      </c>
      <c r="AJ2926" s="7"/>
      <c r="AK2926" s="4"/>
    </row>
    <row r="2927" spans="1:37" x14ac:dyDescent="0.25">
      <c r="A2927" s="1" t="s">
        <v>2724</v>
      </c>
      <c r="B2927" s="1">
        <v>33292.14</v>
      </c>
      <c r="C2927" s="6">
        <f t="shared" si="199"/>
        <v>23883.439999999995</v>
      </c>
      <c r="D2927" s="6">
        <v>23506.749999999996</v>
      </c>
      <c r="E2927" s="6">
        <v>0</v>
      </c>
      <c r="F2927" s="6">
        <v>0</v>
      </c>
      <c r="G2927" s="6">
        <v>376.69</v>
      </c>
      <c r="H2927" s="6">
        <v>0</v>
      </c>
      <c r="I2927" s="1">
        <v>0</v>
      </c>
      <c r="J2927" s="6">
        <f t="shared" si="200"/>
        <v>57175.579999999994</v>
      </c>
      <c r="K2927" s="13" t="s">
        <v>3024</v>
      </c>
      <c r="L2927" s="13" t="s">
        <v>3024</v>
      </c>
      <c r="M2927" s="6">
        <v>0</v>
      </c>
      <c r="N2927" s="6">
        <v>0</v>
      </c>
      <c r="O2927" s="6">
        <v>0</v>
      </c>
      <c r="P2927" s="6">
        <v>0</v>
      </c>
      <c r="Q2927" s="6">
        <v>0</v>
      </c>
      <c r="R2927" s="6">
        <v>0</v>
      </c>
      <c r="S2927" s="6">
        <v>0</v>
      </c>
      <c r="T2927" s="6">
        <v>0</v>
      </c>
      <c r="U2927" s="13" t="s">
        <v>3024</v>
      </c>
      <c r="V2927" s="6">
        <v>0</v>
      </c>
      <c r="W2927" s="6">
        <f t="shared" si="201"/>
        <v>0</v>
      </c>
      <c r="X2927" s="6">
        <v>0</v>
      </c>
      <c r="Y2927" s="15">
        <v>0</v>
      </c>
      <c r="Z2927" s="15">
        <v>0</v>
      </c>
      <c r="AA2927" s="15">
        <f t="shared" si="202"/>
        <v>0</v>
      </c>
      <c r="AB2927" s="1">
        <v>39471.85</v>
      </c>
      <c r="AC2927" s="13" t="s">
        <v>3024</v>
      </c>
      <c r="AD2927" s="1">
        <v>73561.739999999991</v>
      </c>
      <c r="AE2927" s="6">
        <v>47050.200000000004</v>
      </c>
      <c r="AF2927" s="15">
        <v>0</v>
      </c>
      <c r="AG2927" s="26">
        <v>65983.389999999985</v>
      </c>
      <c r="AH2927" s="13" t="s">
        <v>3024</v>
      </c>
      <c r="AI2927" s="6">
        <v>0</v>
      </c>
      <c r="AJ2927" s="7"/>
      <c r="AK2927" s="4"/>
    </row>
    <row r="2928" spans="1:37" x14ac:dyDescent="0.25">
      <c r="A2928" s="1" t="s">
        <v>2725</v>
      </c>
      <c r="B2928" s="1">
        <v>76375.549999999988</v>
      </c>
      <c r="C2928" s="6">
        <f t="shared" si="199"/>
        <v>51351.56</v>
      </c>
      <c r="D2928" s="6">
        <v>50540.31</v>
      </c>
      <c r="E2928" s="6">
        <v>0</v>
      </c>
      <c r="F2928" s="6">
        <v>0</v>
      </c>
      <c r="G2928" s="6">
        <v>811.25</v>
      </c>
      <c r="H2928" s="6">
        <v>0</v>
      </c>
      <c r="I2928" s="1">
        <v>0</v>
      </c>
      <c r="J2928" s="6">
        <f t="shared" si="200"/>
        <v>127727.10999999999</v>
      </c>
      <c r="K2928" s="13" t="s">
        <v>3024</v>
      </c>
      <c r="L2928" s="13" t="s">
        <v>3024</v>
      </c>
      <c r="M2928" s="6">
        <v>0</v>
      </c>
      <c r="N2928" s="6">
        <v>0</v>
      </c>
      <c r="O2928" s="6">
        <v>0</v>
      </c>
      <c r="P2928" s="6">
        <v>0</v>
      </c>
      <c r="Q2928" s="6">
        <v>0</v>
      </c>
      <c r="R2928" s="6">
        <v>0</v>
      </c>
      <c r="S2928" s="6">
        <v>0</v>
      </c>
      <c r="T2928" s="6">
        <v>0</v>
      </c>
      <c r="U2928" s="13" t="s">
        <v>3024</v>
      </c>
      <c r="V2928" s="6">
        <v>0</v>
      </c>
      <c r="W2928" s="6">
        <f t="shared" si="201"/>
        <v>0</v>
      </c>
      <c r="X2928" s="6">
        <v>0</v>
      </c>
      <c r="Y2928" s="15">
        <v>0</v>
      </c>
      <c r="Z2928" s="15">
        <v>0</v>
      </c>
      <c r="AA2928" s="15">
        <f t="shared" si="202"/>
        <v>0</v>
      </c>
      <c r="AB2928" s="1">
        <v>82199.61</v>
      </c>
      <c r="AC2928" s="13" t="s">
        <v>3024</v>
      </c>
      <c r="AD2928" s="1">
        <v>152480.85999999999</v>
      </c>
      <c r="AE2928" s="6">
        <v>104152.51999999999</v>
      </c>
      <c r="AF2928" s="15">
        <v>0</v>
      </c>
      <c r="AG2928" s="26">
        <v>130527.94999999998</v>
      </c>
      <c r="AH2928" s="13" t="s">
        <v>3024</v>
      </c>
      <c r="AI2928" s="6">
        <v>0</v>
      </c>
      <c r="AJ2928" s="7"/>
      <c r="AK2928" s="4"/>
    </row>
    <row r="2929" spans="1:37" x14ac:dyDescent="0.25">
      <c r="A2929" s="1" t="s">
        <v>2726</v>
      </c>
      <c r="B2929" s="1">
        <v>11194.509999999998</v>
      </c>
      <c r="C2929" s="6">
        <f t="shared" si="199"/>
        <v>5082.63</v>
      </c>
      <c r="D2929" s="6">
        <v>4966.58</v>
      </c>
      <c r="E2929" s="6">
        <v>0</v>
      </c>
      <c r="F2929" s="6">
        <v>0</v>
      </c>
      <c r="G2929" s="6">
        <v>116.05</v>
      </c>
      <c r="H2929" s="6">
        <v>0</v>
      </c>
      <c r="I2929" s="1">
        <v>0</v>
      </c>
      <c r="J2929" s="6">
        <f t="shared" si="200"/>
        <v>16277.14</v>
      </c>
      <c r="K2929" s="13" t="s">
        <v>3024</v>
      </c>
      <c r="L2929" s="13" t="s">
        <v>3024</v>
      </c>
      <c r="M2929" s="6">
        <v>0</v>
      </c>
      <c r="N2929" s="6">
        <v>0</v>
      </c>
      <c r="O2929" s="6">
        <v>0</v>
      </c>
      <c r="P2929" s="6">
        <v>0</v>
      </c>
      <c r="Q2929" s="6">
        <v>0</v>
      </c>
      <c r="R2929" s="6">
        <v>0</v>
      </c>
      <c r="S2929" s="6">
        <v>0</v>
      </c>
      <c r="T2929" s="6">
        <v>0</v>
      </c>
      <c r="U2929" s="13" t="s">
        <v>3024</v>
      </c>
      <c r="V2929" s="6">
        <v>0</v>
      </c>
      <c r="W2929" s="6">
        <f t="shared" si="201"/>
        <v>0</v>
      </c>
      <c r="X2929" s="6">
        <v>0</v>
      </c>
      <c r="Y2929" s="15">
        <v>0</v>
      </c>
      <c r="Z2929" s="15">
        <v>0</v>
      </c>
      <c r="AA2929" s="15">
        <f t="shared" si="202"/>
        <v>0</v>
      </c>
      <c r="AB2929" s="1">
        <v>2513.6300000000006</v>
      </c>
      <c r="AC2929" s="13" t="s">
        <v>3024</v>
      </c>
      <c r="AD2929" s="1">
        <v>9385.32</v>
      </c>
      <c r="AE2929" s="6">
        <v>10878.65</v>
      </c>
      <c r="AF2929" s="15">
        <v>0</v>
      </c>
      <c r="AG2929" s="26">
        <v>1020.3000000000015</v>
      </c>
      <c r="AH2929" s="13" t="s">
        <v>3024</v>
      </c>
      <c r="AI2929" s="6">
        <v>0</v>
      </c>
      <c r="AJ2929" s="7"/>
      <c r="AK2929" s="4"/>
    </row>
    <row r="2930" spans="1:37" x14ac:dyDescent="0.25">
      <c r="A2930" s="1" t="s">
        <v>2727</v>
      </c>
      <c r="B2930" s="1">
        <v>6560.380000000001</v>
      </c>
      <c r="C2930" s="6">
        <f t="shared" si="199"/>
        <v>6566.31</v>
      </c>
      <c r="D2930" s="6">
        <v>6478.76</v>
      </c>
      <c r="E2930" s="6">
        <v>0</v>
      </c>
      <c r="F2930" s="6">
        <v>0</v>
      </c>
      <c r="G2930" s="6">
        <v>87.550000000000011</v>
      </c>
      <c r="H2930" s="6">
        <v>0</v>
      </c>
      <c r="I2930" s="1">
        <v>0</v>
      </c>
      <c r="J2930" s="6">
        <f t="shared" si="200"/>
        <v>13126.690000000002</v>
      </c>
      <c r="K2930" s="13" t="s">
        <v>3024</v>
      </c>
      <c r="L2930" s="13" t="s">
        <v>3024</v>
      </c>
      <c r="M2930" s="6">
        <v>0</v>
      </c>
      <c r="N2930" s="6">
        <v>0</v>
      </c>
      <c r="O2930" s="6">
        <v>0</v>
      </c>
      <c r="P2930" s="6">
        <v>0</v>
      </c>
      <c r="Q2930" s="6">
        <v>0</v>
      </c>
      <c r="R2930" s="6">
        <v>0</v>
      </c>
      <c r="S2930" s="6">
        <v>0</v>
      </c>
      <c r="T2930" s="6">
        <v>0</v>
      </c>
      <c r="U2930" s="13" t="s">
        <v>3024</v>
      </c>
      <c r="V2930" s="6">
        <v>0</v>
      </c>
      <c r="W2930" s="6">
        <f t="shared" si="201"/>
        <v>0</v>
      </c>
      <c r="X2930" s="6">
        <v>0</v>
      </c>
      <c r="Y2930" s="15">
        <v>0</v>
      </c>
      <c r="Z2930" s="15">
        <v>0</v>
      </c>
      <c r="AA2930" s="15">
        <f t="shared" si="202"/>
        <v>0</v>
      </c>
      <c r="AB2930" s="1">
        <v>4860.8499999999995</v>
      </c>
      <c r="AC2930" s="13" t="s">
        <v>3024</v>
      </c>
      <c r="AD2930" s="1">
        <v>12178.32</v>
      </c>
      <c r="AE2930" s="6">
        <v>9742.3700000000008</v>
      </c>
      <c r="AF2930" s="15">
        <v>0</v>
      </c>
      <c r="AG2930" s="26">
        <v>7296.7999999999956</v>
      </c>
      <c r="AH2930" s="13" t="s">
        <v>3024</v>
      </c>
      <c r="AI2930" s="6">
        <v>0</v>
      </c>
      <c r="AJ2930" s="7"/>
      <c r="AK2930" s="4"/>
    </row>
    <row r="2931" spans="1:37" x14ac:dyDescent="0.25">
      <c r="A2931" s="1" t="s">
        <v>2728</v>
      </c>
      <c r="B2931" s="1">
        <v>7614.33</v>
      </c>
      <c r="C2931" s="6">
        <f t="shared" si="199"/>
        <v>9404.1</v>
      </c>
      <c r="D2931" s="6">
        <v>9309.5500000000011</v>
      </c>
      <c r="E2931" s="6">
        <v>0</v>
      </c>
      <c r="F2931" s="6">
        <v>0</v>
      </c>
      <c r="G2931" s="6">
        <v>94.550000000000011</v>
      </c>
      <c r="H2931" s="6">
        <v>0</v>
      </c>
      <c r="I2931" s="1">
        <v>0</v>
      </c>
      <c r="J2931" s="6">
        <f t="shared" si="200"/>
        <v>17018.43</v>
      </c>
      <c r="K2931" s="13" t="s">
        <v>3024</v>
      </c>
      <c r="L2931" s="13" t="s">
        <v>3024</v>
      </c>
      <c r="M2931" s="6">
        <v>0</v>
      </c>
      <c r="N2931" s="6">
        <v>0</v>
      </c>
      <c r="O2931" s="6">
        <v>0</v>
      </c>
      <c r="P2931" s="6">
        <v>0</v>
      </c>
      <c r="Q2931" s="6">
        <v>0</v>
      </c>
      <c r="R2931" s="6">
        <v>0</v>
      </c>
      <c r="S2931" s="6">
        <v>0</v>
      </c>
      <c r="T2931" s="6">
        <v>0</v>
      </c>
      <c r="U2931" s="13" t="s">
        <v>3024</v>
      </c>
      <c r="V2931" s="6">
        <v>0</v>
      </c>
      <c r="W2931" s="6">
        <f t="shared" si="201"/>
        <v>0</v>
      </c>
      <c r="X2931" s="6">
        <v>0</v>
      </c>
      <c r="Y2931" s="15">
        <v>0</v>
      </c>
      <c r="Z2931" s="15">
        <v>0</v>
      </c>
      <c r="AA2931" s="15">
        <f t="shared" si="202"/>
        <v>0</v>
      </c>
      <c r="AB2931" s="1">
        <v>4391.58</v>
      </c>
      <c r="AC2931" s="13" t="s">
        <v>3024</v>
      </c>
      <c r="AD2931" s="1">
        <v>11298.72</v>
      </c>
      <c r="AE2931" s="6">
        <v>13734.660000000002</v>
      </c>
      <c r="AF2931" s="15">
        <v>0</v>
      </c>
      <c r="AG2931" s="26">
        <v>1955.6399999999985</v>
      </c>
      <c r="AH2931" s="13" t="s">
        <v>3024</v>
      </c>
      <c r="AI2931" s="6">
        <v>0</v>
      </c>
      <c r="AJ2931" s="7"/>
      <c r="AK2931" s="4"/>
    </row>
    <row r="2932" spans="1:37" x14ac:dyDescent="0.25">
      <c r="A2932" s="1" t="s">
        <v>2729</v>
      </c>
      <c r="B2932" s="1">
        <v>4968.8099999999995</v>
      </c>
      <c r="C2932" s="6">
        <f t="shared" si="199"/>
        <v>1501.43</v>
      </c>
      <c r="D2932" s="6">
        <v>1452.46</v>
      </c>
      <c r="E2932" s="6">
        <v>0</v>
      </c>
      <c r="F2932" s="6">
        <v>0</v>
      </c>
      <c r="G2932" s="6">
        <v>48.969999999999992</v>
      </c>
      <c r="H2932" s="6">
        <v>0</v>
      </c>
      <c r="I2932" s="1">
        <v>0</v>
      </c>
      <c r="J2932" s="6">
        <f t="shared" si="200"/>
        <v>6470.24</v>
      </c>
      <c r="K2932" s="13" t="s">
        <v>3024</v>
      </c>
      <c r="L2932" s="13" t="s">
        <v>3024</v>
      </c>
      <c r="M2932" s="6">
        <v>0</v>
      </c>
      <c r="N2932" s="6">
        <v>0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13" t="s">
        <v>3024</v>
      </c>
      <c r="V2932" s="6">
        <v>0</v>
      </c>
      <c r="W2932" s="6">
        <f t="shared" si="201"/>
        <v>0</v>
      </c>
      <c r="X2932" s="6">
        <v>0</v>
      </c>
      <c r="Y2932" s="15">
        <v>0</v>
      </c>
      <c r="Z2932" s="15">
        <v>0</v>
      </c>
      <c r="AA2932" s="15">
        <f t="shared" si="202"/>
        <v>0</v>
      </c>
      <c r="AB2932" s="1">
        <v>5718.1400000000012</v>
      </c>
      <c r="AC2932" s="13" t="s">
        <v>3024</v>
      </c>
      <c r="AD2932" s="1">
        <v>11834.220000000007</v>
      </c>
      <c r="AE2932" s="6">
        <v>3834.7199999999993</v>
      </c>
      <c r="AF2932" s="15">
        <v>0</v>
      </c>
      <c r="AG2932" s="26">
        <v>13717.640000000007</v>
      </c>
      <c r="AH2932" s="13" t="s">
        <v>3024</v>
      </c>
      <c r="AI2932" s="6">
        <v>0</v>
      </c>
      <c r="AJ2932" s="7"/>
      <c r="AK2932" s="4"/>
    </row>
    <row r="2933" spans="1:37" x14ac:dyDescent="0.25">
      <c r="A2933" s="1" t="s">
        <v>2730</v>
      </c>
      <c r="B2933" s="1">
        <v>2418.21</v>
      </c>
      <c r="C2933" s="6">
        <f t="shared" si="199"/>
        <v>1325.45</v>
      </c>
      <c r="D2933" s="6">
        <v>1300.03</v>
      </c>
      <c r="E2933" s="6">
        <v>0</v>
      </c>
      <c r="F2933" s="6">
        <v>0</v>
      </c>
      <c r="G2933" s="6">
        <v>25.42</v>
      </c>
      <c r="H2933" s="6">
        <v>0</v>
      </c>
      <c r="I2933" s="1">
        <v>0</v>
      </c>
      <c r="J2933" s="6">
        <f t="shared" si="200"/>
        <v>3743.66</v>
      </c>
      <c r="K2933" s="13" t="s">
        <v>3024</v>
      </c>
      <c r="L2933" s="13" t="s">
        <v>3024</v>
      </c>
      <c r="M2933" s="6">
        <v>0</v>
      </c>
      <c r="N2933" s="6">
        <v>0</v>
      </c>
      <c r="O2933" s="6"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0</v>
      </c>
      <c r="U2933" s="13" t="s">
        <v>3024</v>
      </c>
      <c r="V2933" s="6">
        <v>0</v>
      </c>
      <c r="W2933" s="6">
        <f t="shared" si="201"/>
        <v>0</v>
      </c>
      <c r="X2933" s="6">
        <v>0</v>
      </c>
      <c r="Y2933" s="15">
        <v>0</v>
      </c>
      <c r="Z2933" s="15">
        <v>0</v>
      </c>
      <c r="AA2933" s="15">
        <f t="shared" si="202"/>
        <v>0</v>
      </c>
      <c r="AB2933" s="1">
        <v>1258.17</v>
      </c>
      <c r="AC2933" s="13" t="s">
        <v>3024</v>
      </c>
      <c r="AD2933" s="1">
        <v>2878.8499999999995</v>
      </c>
      <c r="AE2933" s="6">
        <v>3360.24</v>
      </c>
      <c r="AF2933" s="15">
        <v>0</v>
      </c>
      <c r="AG2933" s="26">
        <v>776.78</v>
      </c>
      <c r="AH2933" s="13" t="s">
        <v>3024</v>
      </c>
      <c r="AI2933" s="6">
        <v>0</v>
      </c>
      <c r="AJ2933" s="7"/>
      <c r="AK2933" s="4"/>
    </row>
    <row r="2934" spans="1:37" x14ac:dyDescent="0.25">
      <c r="A2934" s="1" t="s">
        <v>2731</v>
      </c>
      <c r="B2934" s="1">
        <v>9168.33</v>
      </c>
      <c r="C2934" s="6">
        <f t="shared" si="199"/>
        <v>4682.6499999999987</v>
      </c>
      <c r="D2934" s="6">
        <v>4584.2099999999991</v>
      </c>
      <c r="E2934" s="6">
        <v>0</v>
      </c>
      <c r="F2934" s="6">
        <v>0</v>
      </c>
      <c r="G2934" s="6">
        <v>98.44</v>
      </c>
      <c r="H2934" s="6">
        <v>0</v>
      </c>
      <c r="I2934" s="1">
        <v>0</v>
      </c>
      <c r="J2934" s="6">
        <f t="shared" si="200"/>
        <v>13850.98</v>
      </c>
      <c r="K2934" s="13" t="s">
        <v>3024</v>
      </c>
      <c r="L2934" s="13" t="s">
        <v>3024</v>
      </c>
      <c r="M2934" s="6">
        <v>0</v>
      </c>
      <c r="N2934" s="6">
        <v>0</v>
      </c>
      <c r="O2934" s="6">
        <v>0</v>
      </c>
      <c r="P2934" s="6">
        <v>0</v>
      </c>
      <c r="Q2934" s="6">
        <v>0</v>
      </c>
      <c r="R2934" s="6">
        <v>0</v>
      </c>
      <c r="S2934" s="6">
        <v>0</v>
      </c>
      <c r="T2934" s="6">
        <v>0</v>
      </c>
      <c r="U2934" s="13" t="s">
        <v>3024</v>
      </c>
      <c r="V2934" s="6">
        <v>0</v>
      </c>
      <c r="W2934" s="6">
        <f t="shared" si="201"/>
        <v>0</v>
      </c>
      <c r="X2934" s="6">
        <v>0</v>
      </c>
      <c r="Y2934" s="15">
        <v>0</v>
      </c>
      <c r="Z2934" s="15">
        <v>0</v>
      </c>
      <c r="AA2934" s="15">
        <f t="shared" si="202"/>
        <v>0</v>
      </c>
      <c r="AB2934" s="1">
        <v>3254.0899999999997</v>
      </c>
      <c r="AC2934" s="13" t="s">
        <v>3024</v>
      </c>
      <c r="AD2934" s="1">
        <v>9750</v>
      </c>
      <c r="AE2934" s="6">
        <v>9092.8399999999983</v>
      </c>
      <c r="AF2934" s="15">
        <v>0</v>
      </c>
      <c r="AG2934" s="26">
        <v>3911.2500000000014</v>
      </c>
      <c r="AH2934" s="13" t="s">
        <v>3024</v>
      </c>
      <c r="AI2934" s="6">
        <v>0</v>
      </c>
      <c r="AJ2934" s="7"/>
      <c r="AK2934" s="4"/>
    </row>
    <row r="2935" spans="1:37" x14ac:dyDescent="0.25">
      <c r="A2935" s="1" t="s">
        <v>2732</v>
      </c>
      <c r="B2935" s="1">
        <v>20268.78</v>
      </c>
      <c r="C2935" s="6">
        <f t="shared" si="199"/>
        <v>14303.259999999998</v>
      </c>
      <c r="D2935" s="6">
        <v>14077.269999999999</v>
      </c>
      <c r="E2935" s="6">
        <v>0</v>
      </c>
      <c r="F2935" s="6">
        <v>0</v>
      </c>
      <c r="G2935" s="6">
        <v>225.99</v>
      </c>
      <c r="H2935" s="6">
        <v>0</v>
      </c>
      <c r="I2935" s="1">
        <v>0</v>
      </c>
      <c r="J2935" s="6">
        <f t="shared" si="200"/>
        <v>34572.039999999994</v>
      </c>
      <c r="K2935" s="13" t="s">
        <v>3024</v>
      </c>
      <c r="L2935" s="13" t="s">
        <v>3024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13" t="s">
        <v>3024</v>
      </c>
      <c r="V2935" s="6">
        <v>0</v>
      </c>
      <c r="W2935" s="6">
        <f t="shared" si="201"/>
        <v>0</v>
      </c>
      <c r="X2935" s="6">
        <v>0</v>
      </c>
      <c r="Y2935" s="15">
        <v>0</v>
      </c>
      <c r="Z2935" s="15">
        <v>0</v>
      </c>
      <c r="AA2935" s="15">
        <f t="shared" si="202"/>
        <v>0</v>
      </c>
      <c r="AB2935" s="1">
        <v>9762.6300000000028</v>
      </c>
      <c r="AC2935" s="13" t="s">
        <v>3024</v>
      </c>
      <c r="AD2935" s="1">
        <v>31308.509999999995</v>
      </c>
      <c r="AE2935" s="6">
        <v>25735.579999999998</v>
      </c>
      <c r="AF2935" s="15">
        <v>0</v>
      </c>
      <c r="AG2935" s="26">
        <v>15335.560000000003</v>
      </c>
      <c r="AH2935" s="13" t="s">
        <v>3024</v>
      </c>
      <c r="AI2935" s="6">
        <v>0</v>
      </c>
      <c r="AJ2935" s="7"/>
      <c r="AK2935" s="4"/>
    </row>
    <row r="2936" spans="1:37" x14ac:dyDescent="0.25">
      <c r="A2936" s="1" t="s">
        <v>2733</v>
      </c>
      <c r="B2936" s="1">
        <v>7908.05</v>
      </c>
      <c r="C2936" s="6">
        <f t="shared" si="199"/>
        <v>4362.3599999999988</v>
      </c>
      <c r="D2936" s="6">
        <v>4336.2899999999991</v>
      </c>
      <c r="E2936" s="6">
        <v>0</v>
      </c>
      <c r="F2936" s="6">
        <v>0</v>
      </c>
      <c r="G2936" s="6">
        <v>26.07</v>
      </c>
      <c r="H2936" s="6">
        <v>0</v>
      </c>
      <c r="I2936" s="1">
        <v>235071</v>
      </c>
      <c r="J2936" s="6">
        <f t="shared" si="200"/>
        <v>-222800.59</v>
      </c>
      <c r="K2936" s="13" t="s">
        <v>3024</v>
      </c>
      <c r="L2936" s="13" t="s">
        <v>3024</v>
      </c>
      <c r="M2936" s="6">
        <v>0</v>
      </c>
      <c r="N2936" s="6">
        <v>0</v>
      </c>
      <c r="O2936" s="6">
        <v>0</v>
      </c>
      <c r="P2936" s="6">
        <v>0</v>
      </c>
      <c r="Q2936" s="6">
        <v>0</v>
      </c>
      <c r="R2936" s="6">
        <v>0</v>
      </c>
      <c r="S2936" s="6">
        <v>0</v>
      </c>
      <c r="T2936" s="6">
        <v>0</v>
      </c>
      <c r="U2936" s="13" t="s">
        <v>3024</v>
      </c>
      <c r="V2936" s="6">
        <v>0</v>
      </c>
      <c r="W2936" s="6">
        <f t="shared" si="201"/>
        <v>235071</v>
      </c>
      <c r="X2936" s="6">
        <v>0</v>
      </c>
      <c r="Y2936" s="15">
        <v>0</v>
      </c>
      <c r="Z2936" s="15">
        <v>0</v>
      </c>
      <c r="AA2936" s="15">
        <f>-J2936</f>
        <v>222800.59</v>
      </c>
      <c r="AB2936" s="1">
        <v>4038.58</v>
      </c>
      <c r="AC2936" s="13" t="s">
        <v>3024</v>
      </c>
      <c r="AD2936" s="1">
        <v>10691.04</v>
      </c>
      <c r="AE2936" s="6">
        <v>8685.64</v>
      </c>
      <c r="AF2936" s="15">
        <f t="shared" ref="AF2936:AF2937" si="203">AE2936</f>
        <v>8685.64</v>
      </c>
      <c r="AG2936" s="26">
        <v>6043.9800000000014</v>
      </c>
      <c r="AH2936" s="13" t="s">
        <v>3024</v>
      </c>
      <c r="AI2936" s="6">
        <v>0</v>
      </c>
      <c r="AJ2936" s="7"/>
      <c r="AK2936" s="4"/>
    </row>
    <row r="2937" spans="1:37" x14ac:dyDescent="0.25">
      <c r="A2937" s="1" t="s">
        <v>2734</v>
      </c>
      <c r="B2937" s="1">
        <v>17525.010000000002</v>
      </c>
      <c r="C2937" s="6">
        <f t="shared" si="199"/>
        <v>10246.4</v>
      </c>
      <c r="D2937" s="6">
        <v>9717.0499999999993</v>
      </c>
      <c r="E2937" s="6">
        <v>0</v>
      </c>
      <c r="F2937" s="6">
        <v>0</v>
      </c>
      <c r="G2937" s="6">
        <v>179</v>
      </c>
      <c r="H2937" s="6">
        <v>350.34999999999997</v>
      </c>
      <c r="I2937" s="1">
        <v>557760</v>
      </c>
      <c r="J2937" s="6">
        <f t="shared" si="200"/>
        <v>-529988.59</v>
      </c>
      <c r="K2937" s="13" t="s">
        <v>3024</v>
      </c>
      <c r="L2937" s="13" t="s">
        <v>3024</v>
      </c>
      <c r="M2937" s="6">
        <v>0</v>
      </c>
      <c r="N2937" s="6">
        <v>0</v>
      </c>
      <c r="O2937" s="6">
        <v>0</v>
      </c>
      <c r="P2937" s="6">
        <v>0</v>
      </c>
      <c r="Q2937" s="6">
        <v>0</v>
      </c>
      <c r="R2937" s="6">
        <v>0</v>
      </c>
      <c r="S2937" s="6">
        <v>0</v>
      </c>
      <c r="T2937" s="6">
        <v>0</v>
      </c>
      <c r="U2937" s="13" t="s">
        <v>3024</v>
      </c>
      <c r="V2937" s="6">
        <v>0</v>
      </c>
      <c r="W2937" s="6">
        <f t="shared" si="201"/>
        <v>557760</v>
      </c>
      <c r="X2937" s="6">
        <v>0</v>
      </c>
      <c r="Y2937" s="15">
        <v>0</v>
      </c>
      <c r="Z2937" s="15">
        <v>0</v>
      </c>
      <c r="AA2937" s="15">
        <f>-J2937</f>
        <v>529988.59</v>
      </c>
      <c r="AB2937" s="1">
        <v>12653.769999999999</v>
      </c>
      <c r="AC2937" s="13" t="s">
        <v>3024</v>
      </c>
      <c r="AD2937" s="1">
        <v>29145.920000000006</v>
      </c>
      <c r="AE2937" s="6">
        <v>20801.8</v>
      </c>
      <c r="AF2937" s="15">
        <f t="shared" si="203"/>
        <v>20801.8</v>
      </c>
      <c r="AG2937" s="26">
        <v>20997.89</v>
      </c>
      <c r="AH2937" s="13" t="s">
        <v>3024</v>
      </c>
      <c r="AI2937" s="6">
        <v>0</v>
      </c>
      <c r="AJ2937" s="7"/>
      <c r="AK2937" s="4"/>
    </row>
    <row r="2938" spans="1:37" x14ac:dyDescent="0.25">
      <c r="A2938" s="1" t="s">
        <v>2735</v>
      </c>
      <c r="B2938" s="1">
        <v>37947.949999999997</v>
      </c>
      <c r="C2938" s="6">
        <f t="shared" si="199"/>
        <v>24316.590000000004</v>
      </c>
      <c r="D2938" s="6">
        <v>20539.54</v>
      </c>
      <c r="E2938" s="6">
        <v>0</v>
      </c>
      <c r="F2938" s="6">
        <v>0</v>
      </c>
      <c r="G2938" s="6">
        <v>405.65000000000003</v>
      </c>
      <c r="H2938" s="6">
        <v>3371.3999999999996</v>
      </c>
      <c r="I2938" s="1">
        <v>0</v>
      </c>
      <c r="J2938" s="6">
        <f t="shared" si="200"/>
        <v>62264.54</v>
      </c>
      <c r="K2938" s="13" t="s">
        <v>3024</v>
      </c>
      <c r="L2938" s="13" t="s">
        <v>3024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13" t="s">
        <v>3024</v>
      </c>
      <c r="V2938" s="6">
        <v>0</v>
      </c>
      <c r="W2938" s="6">
        <f t="shared" si="201"/>
        <v>0</v>
      </c>
      <c r="X2938" s="6">
        <v>0</v>
      </c>
      <c r="Y2938" s="15">
        <v>0</v>
      </c>
      <c r="Z2938" s="15">
        <v>0</v>
      </c>
      <c r="AA2938" s="15">
        <f t="shared" si="202"/>
        <v>0</v>
      </c>
      <c r="AB2938" s="1">
        <v>15738.260000000009</v>
      </c>
      <c r="AC2938" s="13" t="s">
        <v>3024</v>
      </c>
      <c r="AD2938" s="1">
        <v>46854.48000000001</v>
      </c>
      <c r="AE2938" s="6">
        <v>42780.409999999996</v>
      </c>
      <c r="AF2938" s="15">
        <v>0</v>
      </c>
      <c r="AG2938" s="26">
        <v>19812.330000000024</v>
      </c>
      <c r="AH2938" s="13" t="s">
        <v>3024</v>
      </c>
      <c r="AI2938" s="6">
        <v>0</v>
      </c>
      <c r="AJ2938" s="7"/>
      <c r="AK2938" s="4"/>
    </row>
    <row r="2939" spans="1:37" x14ac:dyDescent="0.25">
      <c r="A2939" s="1" t="s">
        <v>2736</v>
      </c>
      <c r="B2939" s="1">
        <v>34314.44</v>
      </c>
      <c r="C2939" s="6">
        <f t="shared" si="199"/>
        <v>23644.34</v>
      </c>
      <c r="D2939" s="6">
        <v>21160</v>
      </c>
      <c r="E2939" s="6">
        <v>0</v>
      </c>
      <c r="F2939" s="6">
        <v>0</v>
      </c>
      <c r="G2939" s="6">
        <v>380.14</v>
      </c>
      <c r="H2939" s="6">
        <v>2104.1999999999998</v>
      </c>
      <c r="I2939" s="1">
        <v>0</v>
      </c>
      <c r="J2939" s="6">
        <f t="shared" si="200"/>
        <v>57958.78</v>
      </c>
      <c r="K2939" s="13" t="s">
        <v>3024</v>
      </c>
      <c r="L2939" s="13" t="s">
        <v>3024</v>
      </c>
      <c r="M2939" s="6">
        <v>0</v>
      </c>
      <c r="N2939" s="6">
        <v>0</v>
      </c>
      <c r="O2939" s="6">
        <v>0</v>
      </c>
      <c r="P2939" s="6">
        <v>0</v>
      </c>
      <c r="Q2939" s="6">
        <v>0</v>
      </c>
      <c r="R2939" s="6">
        <v>0</v>
      </c>
      <c r="S2939" s="6">
        <v>0</v>
      </c>
      <c r="T2939" s="6">
        <v>0</v>
      </c>
      <c r="U2939" s="13" t="s">
        <v>3024</v>
      </c>
      <c r="V2939" s="6">
        <v>0</v>
      </c>
      <c r="W2939" s="6">
        <f t="shared" si="201"/>
        <v>0</v>
      </c>
      <c r="X2939" s="6">
        <v>0</v>
      </c>
      <c r="Y2939" s="15">
        <v>0</v>
      </c>
      <c r="Z2939" s="15">
        <v>0</v>
      </c>
      <c r="AA2939" s="15">
        <f t="shared" si="202"/>
        <v>0</v>
      </c>
      <c r="AB2939" s="1">
        <v>11235.509999999998</v>
      </c>
      <c r="AC2939" s="13" t="s">
        <v>3024</v>
      </c>
      <c r="AD2939" s="1">
        <v>41585.679999999993</v>
      </c>
      <c r="AE2939" s="6">
        <v>37630.58</v>
      </c>
      <c r="AF2939" s="15">
        <v>0</v>
      </c>
      <c r="AG2939" s="26">
        <v>15190.609999999988</v>
      </c>
      <c r="AH2939" s="13" t="s">
        <v>3024</v>
      </c>
      <c r="AI2939" s="6">
        <v>0</v>
      </c>
      <c r="AJ2939" s="7"/>
      <c r="AK2939" s="4"/>
    </row>
    <row r="2940" spans="1:37" x14ac:dyDescent="0.25">
      <c r="A2940" s="1" t="s">
        <v>2737</v>
      </c>
      <c r="B2940" s="1">
        <v>29500.170000000002</v>
      </c>
      <c r="C2940" s="6">
        <f t="shared" si="199"/>
        <v>22925.54</v>
      </c>
      <c r="D2940" s="6">
        <v>21916.16</v>
      </c>
      <c r="E2940" s="6">
        <v>0</v>
      </c>
      <c r="F2940" s="6">
        <v>0</v>
      </c>
      <c r="G2940" s="6">
        <v>335.88</v>
      </c>
      <c r="H2940" s="6">
        <v>673.5</v>
      </c>
      <c r="I2940" s="1">
        <v>0</v>
      </c>
      <c r="J2940" s="6">
        <f t="shared" si="200"/>
        <v>52425.710000000006</v>
      </c>
      <c r="K2940" s="13" t="s">
        <v>3024</v>
      </c>
      <c r="L2940" s="13" t="s">
        <v>3024</v>
      </c>
      <c r="M2940" s="6">
        <v>0</v>
      </c>
      <c r="N2940" s="6">
        <v>0</v>
      </c>
      <c r="O2940" s="6">
        <v>0</v>
      </c>
      <c r="P2940" s="6">
        <v>0</v>
      </c>
      <c r="Q2940" s="6">
        <v>0</v>
      </c>
      <c r="R2940" s="6">
        <v>0</v>
      </c>
      <c r="S2940" s="6">
        <v>0</v>
      </c>
      <c r="T2940" s="6">
        <v>0</v>
      </c>
      <c r="U2940" s="13" t="s">
        <v>3024</v>
      </c>
      <c r="V2940" s="6">
        <v>0</v>
      </c>
      <c r="W2940" s="6">
        <f t="shared" si="201"/>
        <v>0</v>
      </c>
      <c r="X2940" s="6">
        <v>0</v>
      </c>
      <c r="Y2940" s="15">
        <v>0</v>
      </c>
      <c r="Z2940" s="15">
        <v>0</v>
      </c>
      <c r="AA2940" s="15">
        <f t="shared" si="202"/>
        <v>0</v>
      </c>
      <c r="AB2940" s="1">
        <v>11102.769999999999</v>
      </c>
      <c r="AC2940" s="13" t="s">
        <v>3024</v>
      </c>
      <c r="AD2940" s="1">
        <v>37582.200000000004</v>
      </c>
      <c r="AE2940" s="6">
        <v>36852.22</v>
      </c>
      <c r="AF2940" s="15">
        <v>0</v>
      </c>
      <c r="AG2940" s="26">
        <v>11832.749999999996</v>
      </c>
      <c r="AH2940" s="13" t="s">
        <v>3024</v>
      </c>
      <c r="AI2940" s="6">
        <v>0</v>
      </c>
      <c r="AJ2940" s="7"/>
      <c r="AK2940" s="4"/>
    </row>
    <row r="2941" spans="1:37" x14ac:dyDescent="0.25">
      <c r="A2941" s="1" t="s">
        <v>2738</v>
      </c>
      <c r="B2941" s="1">
        <v>110327.29</v>
      </c>
      <c r="C2941" s="6">
        <f t="shared" si="199"/>
        <v>61327.7</v>
      </c>
      <c r="D2941" s="6">
        <v>57544.389999999992</v>
      </c>
      <c r="E2941" s="6">
        <v>0</v>
      </c>
      <c r="F2941" s="6">
        <v>0</v>
      </c>
      <c r="G2941" s="6">
        <v>1161.01</v>
      </c>
      <c r="H2941" s="6">
        <v>2622.3</v>
      </c>
      <c r="I2941" s="1">
        <v>0</v>
      </c>
      <c r="J2941" s="6">
        <f t="shared" si="200"/>
        <v>171654.99</v>
      </c>
      <c r="K2941" s="13" t="s">
        <v>3024</v>
      </c>
      <c r="L2941" s="13" t="s">
        <v>3024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  <c r="R2941" s="6">
        <v>0</v>
      </c>
      <c r="S2941" s="6">
        <v>0</v>
      </c>
      <c r="T2941" s="6">
        <v>0</v>
      </c>
      <c r="U2941" s="13" t="s">
        <v>3024</v>
      </c>
      <c r="V2941" s="6">
        <v>0</v>
      </c>
      <c r="W2941" s="6">
        <f t="shared" si="201"/>
        <v>0</v>
      </c>
      <c r="X2941" s="6">
        <v>0</v>
      </c>
      <c r="Y2941" s="15">
        <v>0</v>
      </c>
      <c r="Z2941" s="15">
        <v>0</v>
      </c>
      <c r="AA2941" s="15">
        <f t="shared" si="202"/>
        <v>0</v>
      </c>
      <c r="AB2941" s="1">
        <v>45655.419999999991</v>
      </c>
      <c r="AC2941" s="13" t="s">
        <v>3024</v>
      </c>
      <c r="AD2941" s="1">
        <v>134008.29999999999</v>
      </c>
      <c r="AE2941" s="6">
        <v>120946.82999999999</v>
      </c>
      <c r="AF2941" s="15">
        <v>0</v>
      </c>
      <c r="AG2941" s="26">
        <v>58716.89</v>
      </c>
      <c r="AH2941" s="13" t="s">
        <v>3024</v>
      </c>
      <c r="AI2941" s="6">
        <v>0</v>
      </c>
      <c r="AJ2941" s="7"/>
      <c r="AK2941" s="4"/>
    </row>
    <row r="2942" spans="1:37" x14ac:dyDescent="0.25">
      <c r="A2942" s="1" t="s">
        <v>2739</v>
      </c>
      <c r="B2942" s="1">
        <v>34469.57</v>
      </c>
      <c r="C2942" s="6">
        <f t="shared" si="199"/>
        <v>18682.57</v>
      </c>
      <c r="D2942" s="6">
        <v>18309.55</v>
      </c>
      <c r="E2942" s="6">
        <v>0</v>
      </c>
      <c r="F2942" s="6">
        <v>0</v>
      </c>
      <c r="G2942" s="6">
        <v>373.02</v>
      </c>
      <c r="H2942" s="6">
        <v>0</v>
      </c>
      <c r="I2942" s="1">
        <v>0</v>
      </c>
      <c r="J2942" s="6">
        <f t="shared" si="200"/>
        <v>53152.14</v>
      </c>
      <c r="K2942" s="13" t="s">
        <v>3024</v>
      </c>
      <c r="L2942" s="13" t="s">
        <v>3024</v>
      </c>
      <c r="M2942" s="6">
        <v>0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13" t="s">
        <v>3024</v>
      </c>
      <c r="V2942" s="6">
        <v>0</v>
      </c>
      <c r="W2942" s="6">
        <f t="shared" si="201"/>
        <v>0</v>
      </c>
      <c r="X2942" s="6">
        <v>0</v>
      </c>
      <c r="Y2942" s="15">
        <v>0</v>
      </c>
      <c r="Z2942" s="15">
        <v>0</v>
      </c>
      <c r="AA2942" s="15">
        <f t="shared" si="202"/>
        <v>0</v>
      </c>
      <c r="AB2942" s="1">
        <v>26775.150000000009</v>
      </c>
      <c r="AC2942" s="13" t="s">
        <v>3024</v>
      </c>
      <c r="AD2942" s="1">
        <v>42885.36</v>
      </c>
      <c r="AE2942" s="6">
        <v>37008.299999999996</v>
      </c>
      <c r="AF2942" s="15">
        <v>0</v>
      </c>
      <c r="AG2942" s="26">
        <v>32652.210000000014</v>
      </c>
      <c r="AH2942" s="13" t="s">
        <v>3024</v>
      </c>
      <c r="AI2942" s="6">
        <v>0</v>
      </c>
      <c r="AJ2942" s="7"/>
      <c r="AK2942" s="4"/>
    </row>
    <row r="2943" spans="1:37" x14ac:dyDescent="0.25">
      <c r="A2943" s="1" t="s">
        <v>2740</v>
      </c>
      <c r="B2943" s="1">
        <v>86722.98000000001</v>
      </c>
      <c r="C2943" s="6">
        <f t="shared" si="199"/>
        <v>53256.799999999981</v>
      </c>
      <c r="D2943" s="6">
        <v>51067.469999999987</v>
      </c>
      <c r="E2943" s="6">
        <v>0</v>
      </c>
      <c r="F2943" s="6">
        <v>0</v>
      </c>
      <c r="G2943" s="6">
        <v>919.77</v>
      </c>
      <c r="H2943" s="6">
        <v>1269.56</v>
      </c>
      <c r="I2943" s="1">
        <v>0</v>
      </c>
      <c r="J2943" s="6">
        <f t="shared" si="200"/>
        <v>139979.78</v>
      </c>
      <c r="K2943" s="13" t="s">
        <v>3024</v>
      </c>
      <c r="L2943" s="13" t="s">
        <v>3024</v>
      </c>
      <c r="M2943" s="6">
        <v>0</v>
      </c>
      <c r="N2943" s="6">
        <v>0</v>
      </c>
      <c r="O2943" s="6">
        <v>0</v>
      </c>
      <c r="P2943" s="6">
        <v>0</v>
      </c>
      <c r="Q2943" s="6">
        <v>0</v>
      </c>
      <c r="R2943" s="6">
        <v>0</v>
      </c>
      <c r="S2943" s="6">
        <v>0</v>
      </c>
      <c r="T2943" s="6">
        <v>0</v>
      </c>
      <c r="U2943" s="13" t="s">
        <v>3024</v>
      </c>
      <c r="V2943" s="6">
        <v>0</v>
      </c>
      <c r="W2943" s="6">
        <f t="shared" si="201"/>
        <v>0</v>
      </c>
      <c r="X2943" s="6">
        <v>0</v>
      </c>
      <c r="Y2943" s="15">
        <v>0</v>
      </c>
      <c r="Z2943" s="15">
        <v>0</v>
      </c>
      <c r="AA2943" s="15">
        <f t="shared" si="202"/>
        <v>0</v>
      </c>
      <c r="AB2943" s="1">
        <v>40346.749999999971</v>
      </c>
      <c r="AC2943" s="13" t="s">
        <v>3024</v>
      </c>
      <c r="AD2943" s="1">
        <v>117814.69999999998</v>
      </c>
      <c r="AE2943" s="6">
        <v>99829.2</v>
      </c>
      <c r="AF2943" s="15">
        <v>0</v>
      </c>
      <c r="AG2943" s="26">
        <v>58332.249999999956</v>
      </c>
      <c r="AH2943" s="13" t="s">
        <v>3024</v>
      </c>
      <c r="AI2943" s="6">
        <v>0</v>
      </c>
      <c r="AJ2943" s="7"/>
      <c r="AK2943" s="4"/>
    </row>
    <row r="2944" spans="1:37" x14ac:dyDescent="0.25">
      <c r="A2944" s="1" t="s">
        <v>2741</v>
      </c>
      <c r="B2944" s="1">
        <v>132478.5</v>
      </c>
      <c r="C2944" s="6">
        <f t="shared" si="199"/>
        <v>66137.679999999993</v>
      </c>
      <c r="D2944" s="6">
        <v>62833.760000000002</v>
      </c>
      <c r="E2944" s="6">
        <v>0</v>
      </c>
      <c r="F2944" s="6">
        <v>0</v>
      </c>
      <c r="G2944" s="6">
        <v>1396.02</v>
      </c>
      <c r="H2944" s="6">
        <v>1907.8999999999999</v>
      </c>
      <c r="I2944" s="1">
        <v>0</v>
      </c>
      <c r="J2944" s="6">
        <f t="shared" si="200"/>
        <v>198616.18</v>
      </c>
      <c r="K2944" s="13" t="s">
        <v>3024</v>
      </c>
      <c r="L2944" s="13" t="s">
        <v>3024</v>
      </c>
      <c r="M2944" s="6">
        <v>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13" t="s">
        <v>3024</v>
      </c>
      <c r="V2944" s="6">
        <v>0</v>
      </c>
      <c r="W2944" s="6">
        <f t="shared" si="201"/>
        <v>0</v>
      </c>
      <c r="X2944" s="6">
        <v>0</v>
      </c>
      <c r="Y2944" s="15">
        <v>0</v>
      </c>
      <c r="Z2944" s="15">
        <v>0</v>
      </c>
      <c r="AA2944" s="15">
        <f t="shared" si="202"/>
        <v>0</v>
      </c>
      <c r="AB2944" s="1">
        <v>45529.549999999974</v>
      </c>
      <c r="AC2944" s="13" t="s">
        <v>3024</v>
      </c>
      <c r="AD2944" s="1">
        <v>137035.81999999995</v>
      </c>
      <c r="AE2944" s="6">
        <v>142055.94</v>
      </c>
      <c r="AF2944" s="15">
        <v>0</v>
      </c>
      <c r="AG2944" s="26">
        <v>40509.429999999928</v>
      </c>
      <c r="AH2944" s="13" t="s">
        <v>3024</v>
      </c>
      <c r="AI2944" s="6">
        <v>0</v>
      </c>
      <c r="AJ2944" s="7"/>
      <c r="AK2944" s="4"/>
    </row>
    <row r="2945" spans="1:37" x14ac:dyDescent="0.25">
      <c r="A2945" s="1" t="s">
        <v>2742</v>
      </c>
      <c r="B2945" s="1">
        <v>69864.320000000007</v>
      </c>
      <c r="C2945" s="6">
        <f t="shared" si="199"/>
        <v>38059.22</v>
      </c>
      <c r="D2945" s="6">
        <v>36941.97</v>
      </c>
      <c r="E2945" s="6">
        <v>0</v>
      </c>
      <c r="F2945" s="6">
        <v>0</v>
      </c>
      <c r="G2945" s="6">
        <v>736.7</v>
      </c>
      <c r="H2945" s="6">
        <v>380.55</v>
      </c>
      <c r="I2945" s="1">
        <v>0</v>
      </c>
      <c r="J2945" s="6">
        <f t="shared" si="200"/>
        <v>107923.54000000001</v>
      </c>
      <c r="K2945" s="13" t="s">
        <v>3024</v>
      </c>
      <c r="L2945" s="13" t="s">
        <v>3024</v>
      </c>
      <c r="M2945" s="6">
        <v>0</v>
      </c>
      <c r="N2945" s="6">
        <v>0</v>
      </c>
      <c r="O2945" s="6">
        <v>0</v>
      </c>
      <c r="P2945" s="6">
        <v>0</v>
      </c>
      <c r="Q2945" s="6">
        <v>0</v>
      </c>
      <c r="R2945" s="6">
        <v>0</v>
      </c>
      <c r="S2945" s="6">
        <v>0</v>
      </c>
      <c r="T2945" s="6">
        <v>0</v>
      </c>
      <c r="U2945" s="13" t="s">
        <v>3024</v>
      </c>
      <c r="V2945" s="6">
        <v>0</v>
      </c>
      <c r="W2945" s="6">
        <f t="shared" si="201"/>
        <v>0</v>
      </c>
      <c r="X2945" s="6">
        <v>0</v>
      </c>
      <c r="Y2945" s="15">
        <v>0</v>
      </c>
      <c r="Z2945" s="15">
        <v>0</v>
      </c>
      <c r="AA2945" s="15">
        <f t="shared" si="202"/>
        <v>0</v>
      </c>
      <c r="AB2945" s="1">
        <v>31562.380000000005</v>
      </c>
      <c r="AC2945" s="13" t="s">
        <v>3024</v>
      </c>
      <c r="AD2945" s="1">
        <v>83249.91</v>
      </c>
      <c r="AE2945" s="6">
        <v>76984.510000000009</v>
      </c>
      <c r="AF2945" s="15">
        <v>0</v>
      </c>
      <c r="AG2945" s="26">
        <v>37827.78</v>
      </c>
      <c r="AH2945" s="13" t="s">
        <v>3024</v>
      </c>
      <c r="AI2945" s="6">
        <v>0</v>
      </c>
      <c r="AJ2945" s="7"/>
      <c r="AK2945" s="4"/>
    </row>
    <row r="2946" spans="1:37" x14ac:dyDescent="0.25">
      <c r="A2946" s="1" t="s">
        <v>2743</v>
      </c>
      <c r="B2946" s="1">
        <v>33098.33</v>
      </c>
      <c r="C2946" s="6">
        <f t="shared" si="199"/>
        <v>18036.82</v>
      </c>
      <c r="D2946" s="6">
        <v>17362.689999999999</v>
      </c>
      <c r="E2946" s="6">
        <v>0</v>
      </c>
      <c r="F2946" s="6">
        <v>0</v>
      </c>
      <c r="G2946" s="6">
        <v>350.73</v>
      </c>
      <c r="H2946" s="6">
        <v>323.40000000000003</v>
      </c>
      <c r="I2946" s="1">
        <v>0</v>
      </c>
      <c r="J2946" s="6">
        <f t="shared" si="200"/>
        <v>51135.15</v>
      </c>
      <c r="K2946" s="13" t="s">
        <v>3024</v>
      </c>
      <c r="L2946" s="13" t="s">
        <v>3024</v>
      </c>
      <c r="M2946" s="6">
        <v>0</v>
      </c>
      <c r="N2946" s="6">
        <v>0</v>
      </c>
      <c r="O2946" s="6">
        <v>0</v>
      </c>
      <c r="P2946" s="6">
        <v>0</v>
      </c>
      <c r="Q2946" s="6">
        <v>0</v>
      </c>
      <c r="R2946" s="6">
        <v>0</v>
      </c>
      <c r="S2946" s="6">
        <v>0</v>
      </c>
      <c r="T2946" s="6">
        <v>0</v>
      </c>
      <c r="U2946" s="13" t="s">
        <v>3024</v>
      </c>
      <c r="V2946" s="6">
        <v>0</v>
      </c>
      <c r="W2946" s="6">
        <f t="shared" si="201"/>
        <v>0</v>
      </c>
      <c r="X2946" s="6">
        <v>0</v>
      </c>
      <c r="Y2946" s="15">
        <v>0</v>
      </c>
      <c r="Z2946" s="15">
        <v>0</v>
      </c>
      <c r="AA2946" s="15">
        <f t="shared" si="202"/>
        <v>0</v>
      </c>
      <c r="AB2946" s="1">
        <v>8269.4199999999983</v>
      </c>
      <c r="AC2946" s="13" t="s">
        <v>3024</v>
      </c>
      <c r="AD2946" s="1">
        <v>32447.239999999998</v>
      </c>
      <c r="AE2946" s="6">
        <v>35741</v>
      </c>
      <c r="AF2946" s="15">
        <v>0</v>
      </c>
      <c r="AG2946" s="26">
        <v>4975.6599999999971</v>
      </c>
      <c r="AH2946" s="13" t="s">
        <v>3024</v>
      </c>
      <c r="AI2946" s="6">
        <v>0</v>
      </c>
      <c r="AJ2946" s="7"/>
      <c r="AK2946" s="4"/>
    </row>
    <row r="2947" spans="1:37" x14ac:dyDescent="0.25">
      <c r="A2947" s="1" t="s">
        <v>2744</v>
      </c>
      <c r="B2947" s="1">
        <v>6777.28</v>
      </c>
      <c r="C2947" s="6">
        <f t="shared" si="199"/>
        <v>1633.17</v>
      </c>
      <c r="D2947" s="6">
        <v>1567.1100000000001</v>
      </c>
      <c r="E2947" s="6">
        <v>0</v>
      </c>
      <c r="F2947" s="6">
        <v>0</v>
      </c>
      <c r="G2947" s="6">
        <v>66.06</v>
      </c>
      <c r="H2947" s="6">
        <v>0</v>
      </c>
      <c r="I2947" s="1">
        <v>0</v>
      </c>
      <c r="J2947" s="6">
        <f t="shared" si="200"/>
        <v>8410.4500000000007</v>
      </c>
      <c r="K2947" s="13" t="s">
        <v>3024</v>
      </c>
      <c r="L2947" s="13" t="s">
        <v>3024</v>
      </c>
      <c r="M2947" s="6">
        <v>0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13" t="s">
        <v>3024</v>
      </c>
      <c r="V2947" s="6">
        <v>0</v>
      </c>
      <c r="W2947" s="6">
        <f t="shared" si="201"/>
        <v>0</v>
      </c>
      <c r="X2947" s="6">
        <v>0</v>
      </c>
      <c r="Y2947" s="15">
        <v>0</v>
      </c>
      <c r="Z2947" s="15">
        <v>0</v>
      </c>
      <c r="AA2947" s="15">
        <f t="shared" si="202"/>
        <v>0</v>
      </c>
      <c r="AB2947" s="1">
        <v>1122.3499999999999</v>
      </c>
      <c r="AC2947" s="13" t="s">
        <v>3024</v>
      </c>
      <c r="AD2947" s="1">
        <v>734.29999999999973</v>
      </c>
      <c r="AE2947" s="6">
        <v>4934.16</v>
      </c>
      <c r="AF2947" s="15">
        <v>0</v>
      </c>
      <c r="AG2947" s="16" t="s">
        <v>3024</v>
      </c>
      <c r="AH2947" s="15">
        <v>3077.51</v>
      </c>
      <c r="AI2947" s="6">
        <v>0</v>
      </c>
      <c r="AJ2947" s="7"/>
      <c r="AK2947" s="4"/>
    </row>
    <row r="2948" spans="1:37" x14ac:dyDescent="0.25">
      <c r="A2948" s="1" t="s">
        <v>2745</v>
      </c>
      <c r="B2948" s="1">
        <v>3187.9800000000009</v>
      </c>
      <c r="C2948" s="6">
        <f t="shared" si="199"/>
        <v>1857.08</v>
      </c>
      <c r="D2948" s="6">
        <v>1822.04</v>
      </c>
      <c r="E2948" s="6">
        <v>0</v>
      </c>
      <c r="F2948" s="6">
        <v>0</v>
      </c>
      <c r="G2948" s="6">
        <v>35.04</v>
      </c>
      <c r="H2948" s="6">
        <v>0</v>
      </c>
      <c r="I2948" s="1">
        <v>0</v>
      </c>
      <c r="J2948" s="6">
        <f t="shared" si="200"/>
        <v>5045.0600000000013</v>
      </c>
      <c r="K2948" s="13" t="s">
        <v>3024</v>
      </c>
      <c r="L2948" s="13" t="s">
        <v>3024</v>
      </c>
      <c r="M2948" s="6">
        <v>0</v>
      </c>
      <c r="N2948" s="6">
        <v>0</v>
      </c>
      <c r="O2948" s="6">
        <v>0</v>
      </c>
      <c r="P2948" s="6">
        <v>0</v>
      </c>
      <c r="Q2948" s="6">
        <v>0</v>
      </c>
      <c r="R2948" s="6">
        <v>0</v>
      </c>
      <c r="S2948" s="6">
        <v>0</v>
      </c>
      <c r="T2948" s="6">
        <v>0</v>
      </c>
      <c r="U2948" s="13" t="s">
        <v>3024</v>
      </c>
      <c r="V2948" s="6">
        <v>0</v>
      </c>
      <c r="W2948" s="6">
        <f t="shared" si="201"/>
        <v>0</v>
      </c>
      <c r="X2948" s="6">
        <v>0</v>
      </c>
      <c r="Y2948" s="15">
        <v>0</v>
      </c>
      <c r="Z2948" s="15">
        <v>0</v>
      </c>
      <c r="AA2948" s="15">
        <f t="shared" si="202"/>
        <v>0</v>
      </c>
      <c r="AB2948" s="1">
        <v>1923.7599999999998</v>
      </c>
      <c r="AC2948" s="13" t="s">
        <v>3024</v>
      </c>
      <c r="AD2948" s="1">
        <v>5189.16</v>
      </c>
      <c r="AE2948" s="6">
        <v>3457.57</v>
      </c>
      <c r="AF2948" s="15">
        <v>0</v>
      </c>
      <c r="AG2948" s="26">
        <v>3655.3500000000004</v>
      </c>
      <c r="AH2948" s="13" t="s">
        <v>3024</v>
      </c>
      <c r="AI2948" s="6">
        <v>0</v>
      </c>
      <c r="AJ2948" s="7"/>
      <c r="AK2948" s="4"/>
    </row>
    <row r="2949" spans="1:37" x14ac:dyDescent="0.25">
      <c r="A2949" s="1" t="s">
        <v>2746</v>
      </c>
      <c r="B2949" s="1">
        <v>25932.26</v>
      </c>
      <c r="C2949" s="6">
        <f t="shared" si="199"/>
        <v>14853.97</v>
      </c>
      <c r="D2949" s="6">
        <v>12625.81</v>
      </c>
      <c r="E2949" s="6">
        <v>0</v>
      </c>
      <c r="F2949" s="6">
        <v>0</v>
      </c>
      <c r="G2949" s="6">
        <v>276.88</v>
      </c>
      <c r="H2949" s="6">
        <v>1951.2800000000002</v>
      </c>
      <c r="I2949" s="1">
        <v>0</v>
      </c>
      <c r="J2949" s="6">
        <f t="shared" si="200"/>
        <v>40786.229999999996</v>
      </c>
      <c r="K2949" s="13" t="s">
        <v>3024</v>
      </c>
      <c r="L2949" s="13" t="s">
        <v>3024</v>
      </c>
      <c r="M2949" s="6">
        <v>0</v>
      </c>
      <c r="N2949" s="6">
        <v>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13" t="s">
        <v>3024</v>
      </c>
      <c r="V2949" s="6">
        <v>0</v>
      </c>
      <c r="W2949" s="6">
        <f t="shared" si="201"/>
        <v>0</v>
      </c>
      <c r="X2949" s="6">
        <v>0</v>
      </c>
      <c r="Y2949" s="15">
        <v>0</v>
      </c>
      <c r="Z2949" s="15">
        <v>0</v>
      </c>
      <c r="AA2949" s="15">
        <f t="shared" si="202"/>
        <v>0</v>
      </c>
      <c r="AB2949" s="1">
        <v>8109.1899999999969</v>
      </c>
      <c r="AC2949" s="13" t="s">
        <v>3024</v>
      </c>
      <c r="AD2949" s="1">
        <v>30090.049999999996</v>
      </c>
      <c r="AE2949" s="6">
        <v>24912.51</v>
      </c>
      <c r="AF2949" s="15">
        <v>0</v>
      </c>
      <c r="AG2949" s="26">
        <v>13286.72999999999</v>
      </c>
      <c r="AH2949" s="13" t="s">
        <v>3024</v>
      </c>
      <c r="AI2949" s="6">
        <v>0</v>
      </c>
      <c r="AJ2949" s="7"/>
      <c r="AK2949" s="4"/>
    </row>
    <row r="2950" spans="1:37" x14ac:dyDescent="0.25">
      <c r="A2950" s="1" t="s">
        <v>2747</v>
      </c>
      <c r="B2950" s="1">
        <v>7156.2900000000009</v>
      </c>
      <c r="C2950" s="6">
        <f t="shared" si="199"/>
        <v>4434.25</v>
      </c>
      <c r="D2950" s="6">
        <v>4358.8</v>
      </c>
      <c r="E2950" s="6">
        <v>0</v>
      </c>
      <c r="F2950" s="6">
        <v>0</v>
      </c>
      <c r="G2950" s="6">
        <v>75.45</v>
      </c>
      <c r="H2950" s="6">
        <v>0</v>
      </c>
      <c r="I2950" s="1">
        <v>0</v>
      </c>
      <c r="J2950" s="6">
        <f t="shared" si="200"/>
        <v>11590.54</v>
      </c>
      <c r="K2950" s="13" t="s">
        <v>3024</v>
      </c>
      <c r="L2950" s="13" t="s">
        <v>3024</v>
      </c>
      <c r="M2950" s="6">
        <v>0</v>
      </c>
      <c r="N2950" s="6">
        <v>0</v>
      </c>
      <c r="O2950" s="6">
        <v>0</v>
      </c>
      <c r="P2950" s="6">
        <v>0</v>
      </c>
      <c r="Q2950" s="6">
        <v>0</v>
      </c>
      <c r="R2950" s="6">
        <v>0</v>
      </c>
      <c r="S2950" s="6">
        <v>0</v>
      </c>
      <c r="T2950" s="6">
        <v>0</v>
      </c>
      <c r="U2950" s="13" t="s">
        <v>3024</v>
      </c>
      <c r="V2950" s="6">
        <v>0</v>
      </c>
      <c r="W2950" s="6">
        <f t="shared" si="201"/>
        <v>0</v>
      </c>
      <c r="X2950" s="6">
        <v>0</v>
      </c>
      <c r="Y2950" s="15">
        <v>0</v>
      </c>
      <c r="Z2950" s="15">
        <v>0</v>
      </c>
      <c r="AA2950" s="15">
        <f t="shared" si="202"/>
        <v>0</v>
      </c>
      <c r="AB2950" s="1">
        <v>764.46000000000026</v>
      </c>
      <c r="AC2950" s="13" t="s">
        <v>3024</v>
      </c>
      <c r="AD2950" s="1">
        <v>8157.04</v>
      </c>
      <c r="AE2950" s="6">
        <v>7647</v>
      </c>
      <c r="AF2950" s="15">
        <v>0</v>
      </c>
      <c r="AG2950" s="26">
        <v>1274.5000000000002</v>
      </c>
      <c r="AH2950" s="13" t="s">
        <v>3024</v>
      </c>
      <c r="AI2950" s="6">
        <v>0</v>
      </c>
      <c r="AJ2950" s="7"/>
      <c r="AK2950" s="4"/>
    </row>
    <row r="2951" spans="1:37" x14ac:dyDescent="0.25">
      <c r="A2951" s="1" t="s">
        <v>2748</v>
      </c>
      <c r="B2951" s="1">
        <v>22296.36</v>
      </c>
      <c r="C2951" s="6">
        <f t="shared" si="199"/>
        <v>14604.150000000001</v>
      </c>
      <c r="D2951" s="6">
        <v>14352.86</v>
      </c>
      <c r="E2951" s="6">
        <v>0</v>
      </c>
      <c r="F2951" s="6">
        <v>0</v>
      </c>
      <c r="G2951" s="6">
        <v>251.29</v>
      </c>
      <c r="H2951" s="6">
        <v>0</v>
      </c>
      <c r="I2951" s="1">
        <v>0</v>
      </c>
      <c r="J2951" s="6">
        <f t="shared" si="200"/>
        <v>36900.51</v>
      </c>
      <c r="K2951" s="13" t="s">
        <v>3024</v>
      </c>
      <c r="L2951" s="13" t="s">
        <v>3024</v>
      </c>
      <c r="M2951" s="6">
        <v>0</v>
      </c>
      <c r="N2951" s="6">
        <v>0</v>
      </c>
      <c r="O2951" s="6">
        <v>0</v>
      </c>
      <c r="P2951" s="6">
        <v>0</v>
      </c>
      <c r="Q2951" s="6">
        <v>0</v>
      </c>
      <c r="R2951" s="6">
        <v>0</v>
      </c>
      <c r="S2951" s="6">
        <v>0</v>
      </c>
      <c r="T2951" s="6">
        <v>0</v>
      </c>
      <c r="U2951" s="13" t="s">
        <v>3024</v>
      </c>
      <c r="V2951" s="6">
        <v>0</v>
      </c>
      <c r="W2951" s="6">
        <f t="shared" si="201"/>
        <v>0</v>
      </c>
      <c r="X2951" s="6">
        <v>0</v>
      </c>
      <c r="Y2951" s="15">
        <v>0</v>
      </c>
      <c r="Z2951" s="15">
        <v>0</v>
      </c>
      <c r="AA2951" s="15">
        <f t="shared" si="202"/>
        <v>0</v>
      </c>
      <c r="AB2951" s="1">
        <v>9340.59</v>
      </c>
      <c r="AC2951" s="13" t="s">
        <v>3024</v>
      </c>
      <c r="AD2951" s="1">
        <v>30992.640000000003</v>
      </c>
      <c r="AE2951" s="6">
        <v>24630.240000000002</v>
      </c>
      <c r="AF2951" s="15">
        <v>0</v>
      </c>
      <c r="AG2951" s="26">
        <v>15702.990000000002</v>
      </c>
      <c r="AH2951" s="13" t="s">
        <v>3024</v>
      </c>
      <c r="AI2951" s="6">
        <v>0</v>
      </c>
      <c r="AJ2951" s="7"/>
      <c r="AK2951" s="4"/>
    </row>
    <row r="2952" spans="1:37" x14ac:dyDescent="0.25">
      <c r="A2952" s="1" t="s">
        <v>2749</v>
      </c>
      <c r="B2952" s="1">
        <v>29310.870000000003</v>
      </c>
      <c r="C2952" s="6">
        <f t="shared" si="199"/>
        <v>30600.19</v>
      </c>
      <c r="D2952" s="6">
        <v>29543.1</v>
      </c>
      <c r="E2952" s="6">
        <v>0</v>
      </c>
      <c r="F2952" s="6">
        <v>0</v>
      </c>
      <c r="G2952" s="6">
        <v>353.29</v>
      </c>
      <c r="H2952" s="6">
        <v>703.8</v>
      </c>
      <c r="I2952" s="1">
        <v>0</v>
      </c>
      <c r="J2952" s="6">
        <f t="shared" si="200"/>
        <v>59911.06</v>
      </c>
      <c r="K2952" s="13" t="s">
        <v>3024</v>
      </c>
      <c r="L2952" s="13" t="s">
        <v>3024</v>
      </c>
      <c r="M2952" s="6">
        <v>0</v>
      </c>
      <c r="N2952" s="6">
        <v>0</v>
      </c>
      <c r="O2952" s="6">
        <v>0</v>
      </c>
      <c r="P2952" s="6">
        <v>0</v>
      </c>
      <c r="Q2952" s="6">
        <v>0</v>
      </c>
      <c r="R2952" s="6">
        <v>0</v>
      </c>
      <c r="S2952" s="6">
        <v>0</v>
      </c>
      <c r="T2952" s="6">
        <v>0</v>
      </c>
      <c r="U2952" s="13" t="s">
        <v>3024</v>
      </c>
      <c r="V2952" s="6">
        <v>0</v>
      </c>
      <c r="W2952" s="6">
        <f t="shared" si="201"/>
        <v>0</v>
      </c>
      <c r="X2952" s="6">
        <v>0</v>
      </c>
      <c r="Y2952" s="15">
        <v>0</v>
      </c>
      <c r="Z2952" s="15">
        <v>0</v>
      </c>
      <c r="AA2952" s="15">
        <f t="shared" si="202"/>
        <v>0</v>
      </c>
      <c r="AB2952" s="1">
        <v>9657.1500000000015</v>
      </c>
      <c r="AC2952" s="13" t="s">
        <v>3024</v>
      </c>
      <c r="AD2952" s="1">
        <v>33204.180000000008</v>
      </c>
      <c r="AE2952" s="6">
        <v>44125.43</v>
      </c>
      <c r="AF2952" s="15">
        <v>0</v>
      </c>
      <c r="AG2952" s="16" t="s">
        <v>3024</v>
      </c>
      <c r="AH2952" s="15">
        <v>1264.0999999999931</v>
      </c>
      <c r="AI2952" s="6">
        <v>0</v>
      </c>
      <c r="AJ2952" s="7"/>
      <c r="AK2952" s="4"/>
    </row>
    <row r="2953" spans="1:37" x14ac:dyDescent="0.25">
      <c r="A2953" s="1" t="s">
        <v>2750</v>
      </c>
      <c r="B2953" s="1">
        <v>10457.450000000001</v>
      </c>
      <c r="C2953" s="6">
        <f t="shared" ref="C2953:C3016" si="204">SUM(D2953:H2953)</f>
        <v>5127.7999999999993</v>
      </c>
      <c r="D2953" s="6">
        <v>5019.3999999999996</v>
      </c>
      <c r="E2953" s="6">
        <v>0</v>
      </c>
      <c r="F2953" s="6">
        <v>0</v>
      </c>
      <c r="G2953" s="6">
        <v>108.4</v>
      </c>
      <c r="H2953" s="6">
        <v>0</v>
      </c>
      <c r="I2953" s="1">
        <v>0</v>
      </c>
      <c r="J2953" s="6">
        <f t="shared" ref="J2953:J3016" si="205">B2953+C2953-I2953</f>
        <v>15585.25</v>
      </c>
      <c r="K2953" s="13" t="s">
        <v>3024</v>
      </c>
      <c r="L2953" s="13" t="s">
        <v>3024</v>
      </c>
      <c r="M2953" s="6">
        <v>0</v>
      </c>
      <c r="N2953" s="6">
        <v>0</v>
      </c>
      <c r="O2953" s="6">
        <v>0</v>
      </c>
      <c r="P2953" s="6">
        <v>0</v>
      </c>
      <c r="Q2953" s="6">
        <v>0</v>
      </c>
      <c r="R2953" s="6">
        <v>0</v>
      </c>
      <c r="S2953" s="6">
        <v>0</v>
      </c>
      <c r="T2953" s="6">
        <v>0</v>
      </c>
      <c r="U2953" s="13" t="s">
        <v>3024</v>
      </c>
      <c r="V2953" s="6">
        <v>0</v>
      </c>
      <c r="W2953" s="6">
        <f t="shared" ref="W2953:W3016" si="206">I2953</f>
        <v>0</v>
      </c>
      <c r="X2953" s="6">
        <v>0</v>
      </c>
      <c r="Y2953" s="15">
        <v>0</v>
      </c>
      <c r="Z2953" s="15">
        <v>0</v>
      </c>
      <c r="AA2953" s="15">
        <f t="shared" si="202"/>
        <v>0</v>
      </c>
      <c r="AB2953" s="1">
        <v>2277.8599999999992</v>
      </c>
      <c r="AC2953" s="13" t="s">
        <v>3024</v>
      </c>
      <c r="AD2953" s="1">
        <v>11380.020000000002</v>
      </c>
      <c r="AE2953" s="6">
        <v>10099.620000000001</v>
      </c>
      <c r="AF2953" s="15">
        <v>0</v>
      </c>
      <c r="AG2953" s="26">
        <v>3558.2599999999993</v>
      </c>
      <c r="AH2953" s="13" t="s">
        <v>3024</v>
      </c>
      <c r="AI2953" s="6">
        <v>0</v>
      </c>
      <c r="AJ2953" s="7"/>
      <c r="AK2953" s="4"/>
    </row>
    <row r="2954" spans="1:37" x14ac:dyDescent="0.25">
      <c r="A2954" s="1" t="s">
        <v>2751</v>
      </c>
      <c r="B2954" s="1">
        <v>5350.6500000000015</v>
      </c>
      <c r="C2954" s="6">
        <f t="shared" si="204"/>
        <v>2713.9100000000003</v>
      </c>
      <c r="D2954" s="6">
        <v>2662.4500000000003</v>
      </c>
      <c r="E2954" s="6">
        <v>0</v>
      </c>
      <c r="F2954" s="6">
        <v>0</v>
      </c>
      <c r="G2954" s="6">
        <v>51.460000000000008</v>
      </c>
      <c r="H2954" s="6">
        <v>0</v>
      </c>
      <c r="I2954" s="1">
        <v>0</v>
      </c>
      <c r="J2954" s="6">
        <f t="shared" si="205"/>
        <v>8064.5600000000013</v>
      </c>
      <c r="K2954" s="13" t="s">
        <v>3024</v>
      </c>
      <c r="L2954" s="13" t="s">
        <v>3024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0</v>
      </c>
      <c r="U2954" s="13" t="s">
        <v>3024</v>
      </c>
      <c r="V2954" s="6">
        <v>0</v>
      </c>
      <c r="W2954" s="6">
        <f t="shared" si="206"/>
        <v>0</v>
      </c>
      <c r="X2954" s="6">
        <v>0</v>
      </c>
      <c r="Y2954" s="15">
        <v>0</v>
      </c>
      <c r="Z2954" s="15">
        <v>0</v>
      </c>
      <c r="AA2954" s="15">
        <f t="shared" ref="AA2954:AA3017" si="207">Y2954-Z2954+I2954</f>
        <v>0</v>
      </c>
      <c r="AB2954" s="1">
        <v>2329.11</v>
      </c>
      <c r="AC2954" s="13" t="s">
        <v>3024</v>
      </c>
      <c r="AD2954" s="1">
        <v>6257.3399999999965</v>
      </c>
      <c r="AE2954" s="6">
        <v>6130.9</v>
      </c>
      <c r="AF2954" s="15">
        <v>0</v>
      </c>
      <c r="AG2954" s="26">
        <v>2455.5499999999984</v>
      </c>
      <c r="AH2954" s="13" t="s">
        <v>3024</v>
      </c>
      <c r="AI2954" s="6">
        <v>0</v>
      </c>
      <c r="AJ2954" s="7"/>
      <c r="AK2954" s="4"/>
    </row>
    <row r="2955" spans="1:37" x14ac:dyDescent="0.25">
      <c r="A2955" s="1" t="s">
        <v>2752</v>
      </c>
      <c r="B2955" s="1">
        <v>7411.6500000000015</v>
      </c>
      <c r="C2955" s="6">
        <f t="shared" si="204"/>
        <v>6906.9400000000014</v>
      </c>
      <c r="D2955" s="6">
        <v>6720.920000000001</v>
      </c>
      <c r="E2955" s="6">
        <v>0</v>
      </c>
      <c r="F2955" s="6">
        <v>0</v>
      </c>
      <c r="G2955" s="6">
        <v>75.14</v>
      </c>
      <c r="H2955" s="6">
        <v>110.88</v>
      </c>
      <c r="I2955" s="1">
        <v>0</v>
      </c>
      <c r="J2955" s="6">
        <f t="shared" si="205"/>
        <v>14318.590000000004</v>
      </c>
      <c r="K2955" s="13" t="s">
        <v>3024</v>
      </c>
      <c r="L2955" s="13" t="s">
        <v>3024</v>
      </c>
      <c r="M2955" s="6">
        <v>0</v>
      </c>
      <c r="N2955" s="6">
        <v>0</v>
      </c>
      <c r="O2955" s="6">
        <v>0</v>
      </c>
      <c r="P2955" s="6">
        <v>0</v>
      </c>
      <c r="Q2955" s="6">
        <v>0</v>
      </c>
      <c r="R2955" s="6">
        <v>0</v>
      </c>
      <c r="S2955" s="6">
        <v>0</v>
      </c>
      <c r="T2955" s="6">
        <v>0</v>
      </c>
      <c r="U2955" s="13" t="s">
        <v>3024</v>
      </c>
      <c r="V2955" s="6">
        <v>0</v>
      </c>
      <c r="W2955" s="6">
        <f t="shared" si="206"/>
        <v>0</v>
      </c>
      <c r="X2955" s="6">
        <v>0</v>
      </c>
      <c r="Y2955" s="15">
        <v>0</v>
      </c>
      <c r="Z2955" s="15">
        <v>0</v>
      </c>
      <c r="AA2955" s="15">
        <f t="shared" si="207"/>
        <v>0</v>
      </c>
      <c r="AB2955" s="1">
        <v>4543.87</v>
      </c>
      <c r="AC2955" s="13" t="s">
        <v>3024</v>
      </c>
      <c r="AD2955" s="1">
        <v>13568.04</v>
      </c>
      <c r="AE2955" s="6">
        <v>9423.1400000000012</v>
      </c>
      <c r="AF2955" s="15">
        <v>0</v>
      </c>
      <c r="AG2955" s="26">
        <v>8688.7699999999986</v>
      </c>
      <c r="AH2955" s="13" t="s">
        <v>3024</v>
      </c>
      <c r="AI2955" s="6">
        <v>0</v>
      </c>
      <c r="AJ2955" s="7"/>
      <c r="AK2955" s="4"/>
    </row>
    <row r="2956" spans="1:37" x14ac:dyDescent="0.25">
      <c r="A2956" s="1" t="s">
        <v>2753</v>
      </c>
      <c r="B2956" s="1">
        <v>12687.490000000002</v>
      </c>
      <c r="C2956" s="6">
        <f t="shared" si="204"/>
        <v>5598.7</v>
      </c>
      <c r="D2956" s="6">
        <v>5468.1399999999994</v>
      </c>
      <c r="E2956" s="6">
        <v>0</v>
      </c>
      <c r="F2956" s="6">
        <v>0</v>
      </c>
      <c r="G2956" s="6">
        <v>130.56</v>
      </c>
      <c r="H2956" s="6">
        <v>0</v>
      </c>
      <c r="I2956" s="1">
        <v>0</v>
      </c>
      <c r="J2956" s="6">
        <f t="shared" si="205"/>
        <v>18286.190000000002</v>
      </c>
      <c r="K2956" s="13" t="s">
        <v>3024</v>
      </c>
      <c r="L2956" s="13" t="s">
        <v>3024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  <c r="R2956" s="6">
        <v>0</v>
      </c>
      <c r="S2956" s="6">
        <v>0</v>
      </c>
      <c r="T2956" s="6">
        <v>0</v>
      </c>
      <c r="U2956" s="13" t="s">
        <v>3024</v>
      </c>
      <c r="V2956" s="6">
        <v>0</v>
      </c>
      <c r="W2956" s="6">
        <f t="shared" si="206"/>
        <v>0</v>
      </c>
      <c r="X2956" s="6">
        <v>0</v>
      </c>
      <c r="Y2956" s="15">
        <v>0</v>
      </c>
      <c r="Z2956" s="15">
        <v>0</v>
      </c>
      <c r="AA2956" s="15">
        <f t="shared" si="207"/>
        <v>0</v>
      </c>
      <c r="AB2956" s="1">
        <v>2978</v>
      </c>
      <c r="AC2956" s="13" t="s">
        <v>3024</v>
      </c>
      <c r="AD2956" s="1">
        <v>11660.880000000001</v>
      </c>
      <c r="AE2956" s="6">
        <v>12198.82</v>
      </c>
      <c r="AF2956" s="15">
        <v>0</v>
      </c>
      <c r="AG2956" s="26">
        <v>2440.0600000000013</v>
      </c>
      <c r="AH2956" s="13" t="s">
        <v>3024</v>
      </c>
      <c r="AI2956" s="6">
        <v>0</v>
      </c>
      <c r="AJ2956" s="7"/>
      <c r="AK2956" s="4"/>
    </row>
    <row r="2957" spans="1:37" x14ac:dyDescent="0.25">
      <c r="A2957" s="1" t="s">
        <v>2754</v>
      </c>
      <c r="B2957" s="1">
        <v>15874.250000000002</v>
      </c>
      <c r="C2957" s="6">
        <f t="shared" si="204"/>
        <v>9764.5</v>
      </c>
      <c r="D2957" s="6">
        <v>9599.61</v>
      </c>
      <c r="E2957" s="6">
        <v>0</v>
      </c>
      <c r="F2957" s="6">
        <v>0</v>
      </c>
      <c r="G2957" s="6">
        <v>164.89000000000001</v>
      </c>
      <c r="H2957" s="6">
        <v>0</v>
      </c>
      <c r="I2957" s="1">
        <v>0</v>
      </c>
      <c r="J2957" s="6">
        <f t="shared" si="205"/>
        <v>25638.75</v>
      </c>
      <c r="K2957" s="13" t="s">
        <v>3024</v>
      </c>
      <c r="L2957" s="13" t="s">
        <v>3024</v>
      </c>
      <c r="M2957" s="6">
        <v>0</v>
      </c>
      <c r="N2957" s="6">
        <v>0</v>
      </c>
      <c r="O2957" s="6">
        <v>0</v>
      </c>
      <c r="P2957" s="6">
        <v>0</v>
      </c>
      <c r="Q2957" s="6">
        <v>0</v>
      </c>
      <c r="R2957" s="6">
        <v>0</v>
      </c>
      <c r="S2957" s="6">
        <v>0</v>
      </c>
      <c r="T2957" s="6">
        <v>0</v>
      </c>
      <c r="U2957" s="13" t="s">
        <v>3024</v>
      </c>
      <c r="V2957" s="6">
        <v>0</v>
      </c>
      <c r="W2957" s="6">
        <f t="shared" si="206"/>
        <v>0</v>
      </c>
      <c r="X2957" s="6">
        <v>0</v>
      </c>
      <c r="Y2957" s="15">
        <v>0</v>
      </c>
      <c r="Z2957" s="15">
        <v>0</v>
      </c>
      <c r="AA2957" s="15">
        <f t="shared" si="207"/>
        <v>0</v>
      </c>
      <c r="AB2957" s="1">
        <v>6296.33</v>
      </c>
      <c r="AC2957" s="13" t="s">
        <v>3024</v>
      </c>
      <c r="AD2957" s="1">
        <v>20625.54</v>
      </c>
      <c r="AE2957" s="6">
        <v>17914.820000000003</v>
      </c>
      <c r="AF2957" s="15">
        <v>0</v>
      </c>
      <c r="AG2957" s="26">
        <v>9007.0499999999975</v>
      </c>
      <c r="AH2957" s="13" t="s">
        <v>3024</v>
      </c>
      <c r="AI2957" s="6">
        <v>0</v>
      </c>
      <c r="AJ2957" s="7"/>
      <c r="AK2957" s="4"/>
    </row>
    <row r="2958" spans="1:37" x14ac:dyDescent="0.25">
      <c r="A2958" s="1" t="s">
        <v>2755</v>
      </c>
      <c r="B2958" s="1">
        <v>16133.84</v>
      </c>
      <c r="C2958" s="6">
        <f t="shared" si="204"/>
        <v>8738.33</v>
      </c>
      <c r="D2958" s="6">
        <v>7835.9500000000007</v>
      </c>
      <c r="E2958" s="6">
        <v>0</v>
      </c>
      <c r="F2958" s="6">
        <v>0</v>
      </c>
      <c r="G2958" s="6">
        <v>53.19</v>
      </c>
      <c r="H2958" s="6">
        <v>849.19</v>
      </c>
      <c r="I2958" s="1">
        <v>306786.36</v>
      </c>
      <c r="J2958" s="6">
        <f t="shared" si="205"/>
        <v>-281914.19</v>
      </c>
      <c r="K2958" s="13" t="s">
        <v>3024</v>
      </c>
      <c r="L2958" s="13" t="s">
        <v>3024</v>
      </c>
      <c r="M2958" s="6">
        <v>0</v>
      </c>
      <c r="N2958" s="6">
        <v>0</v>
      </c>
      <c r="O2958" s="6">
        <v>0</v>
      </c>
      <c r="P2958" s="6">
        <v>0</v>
      </c>
      <c r="Q2958" s="6">
        <v>0</v>
      </c>
      <c r="R2958" s="6">
        <v>0</v>
      </c>
      <c r="S2958" s="6">
        <v>0</v>
      </c>
      <c r="T2958" s="6">
        <v>0</v>
      </c>
      <c r="U2958" s="13" t="s">
        <v>3024</v>
      </c>
      <c r="V2958" s="6">
        <v>0</v>
      </c>
      <c r="W2958" s="6">
        <f t="shared" si="206"/>
        <v>306786.36</v>
      </c>
      <c r="X2958" s="6">
        <v>0</v>
      </c>
      <c r="Y2958" s="15">
        <v>0</v>
      </c>
      <c r="Z2958" s="15">
        <v>0</v>
      </c>
      <c r="AA2958" s="15">
        <f>-J2958</f>
        <v>281914.19</v>
      </c>
      <c r="AB2958" s="1">
        <v>4635.3599999999988</v>
      </c>
      <c r="AC2958" s="13" t="s">
        <v>3024</v>
      </c>
      <c r="AD2958" s="1">
        <v>17531.269999999997</v>
      </c>
      <c r="AE2958" s="6">
        <v>17441.93</v>
      </c>
      <c r="AF2958" s="15">
        <f>AE2958</f>
        <v>17441.93</v>
      </c>
      <c r="AG2958" s="26">
        <v>4724.6999999999989</v>
      </c>
      <c r="AH2958" s="13" t="s">
        <v>3024</v>
      </c>
      <c r="AI2958" s="6">
        <v>0</v>
      </c>
      <c r="AJ2958" s="7"/>
      <c r="AK2958" s="4"/>
    </row>
    <row r="2959" spans="1:37" x14ac:dyDescent="0.25">
      <c r="A2959" s="1" t="s">
        <v>2756</v>
      </c>
      <c r="B2959" s="1">
        <v>8878.44</v>
      </c>
      <c r="C2959" s="6">
        <f t="shared" si="204"/>
        <v>4553.9500000000007</v>
      </c>
      <c r="D2959" s="6">
        <v>4226.1900000000005</v>
      </c>
      <c r="E2959" s="6">
        <v>0</v>
      </c>
      <c r="F2959" s="6">
        <v>0</v>
      </c>
      <c r="G2959" s="6">
        <v>94.46</v>
      </c>
      <c r="H2959" s="6">
        <v>233.29999999999998</v>
      </c>
      <c r="I2959" s="1">
        <v>0</v>
      </c>
      <c r="J2959" s="6">
        <f t="shared" si="205"/>
        <v>13432.390000000001</v>
      </c>
      <c r="K2959" s="13" t="s">
        <v>3024</v>
      </c>
      <c r="L2959" s="13" t="s">
        <v>3024</v>
      </c>
      <c r="M2959" s="6">
        <v>0</v>
      </c>
      <c r="N2959" s="6">
        <v>0</v>
      </c>
      <c r="O2959" s="6">
        <v>0</v>
      </c>
      <c r="P2959" s="6">
        <v>0</v>
      </c>
      <c r="Q2959" s="6">
        <v>0</v>
      </c>
      <c r="R2959" s="6">
        <v>0</v>
      </c>
      <c r="S2959" s="6">
        <v>0</v>
      </c>
      <c r="T2959" s="6">
        <v>0</v>
      </c>
      <c r="U2959" s="13" t="s">
        <v>3024</v>
      </c>
      <c r="V2959" s="6">
        <v>0</v>
      </c>
      <c r="W2959" s="6">
        <f t="shared" si="206"/>
        <v>0</v>
      </c>
      <c r="X2959" s="6">
        <v>0</v>
      </c>
      <c r="Y2959" s="15">
        <v>0</v>
      </c>
      <c r="Z2959" s="15">
        <v>0</v>
      </c>
      <c r="AA2959" s="15">
        <f t="shared" si="207"/>
        <v>0</v>
      </c>
      <c r="AB2959" s="1">
        <v>2877.8399999999988</v>
      </c>
      <c r="AC2959" s="13" t="s">
        <v>3024</v>
      </c>
      <c r="AD2959" s="1">
        <v>6213.01</v>
      </c>
      <c r="AE2959" s="6">
        <v>9665.76</v>
      </c>
      <c r="AF2959" s="15">
        <v>0</v>
      </c>
      <c r="AG2959" s="16" t="s">
        <v>3024</v>
      </c>
      <c r="AH2959" s="15">
        <v>574.9100000000019</v>
      </c>
      <c r="AI2959" s="6">
        <v>0</v>
      </c>
      <c r="AJ2959" s="7"/>
      <c r="AK2959" s="4"/>
    </row>
    <row r="2960" spans="1:37" x14ac:dyDescent="0.25">
      <c r="A2960" s="1" t="s">
        <v>2757</v>
      </c>
      <c r="B2960" s="1">
        <v>20935.8</v>
      </c>
      <c r="C2960" s="6">
        <f t="shared" si="204"/>
        <v>16561.61</v>
      </c>
      <c r="D2960" s="6">
        <v>15201.970000000001</v>
      </c>
      <c r="E2960" s="6">
        <v>0</v>
      </c>
      <c r="F2960" s="6">
        <v>0</v>
      </c>
      <c r="G2960" s="6">
        <v>233.74</v>
      </c>
      <c r="H2960" s="6">
        <v>1125.9000000000001</v>
      </c>
      <c r="I2960" s="1">
        <v>0</v>
      </c>
      <c r="J2960" s="6">
        <f t="shared" si="205"/>
        <v>37497.410000000003</v>
      </c>
      <c r="K2960" s="13" t="s">
        <v>3024</v>
      </c>
      <c r="L2960" s="13" t="s">
        <v>3024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  <c r="R2960" s="6">
        <v>0</v>
      </c>
      <c r="S2960" s="6">
        <v>0</v>
      </c>
      <c r="T2960" s="6">
        <v>0</v>
      </c>
      <c r="U2960" s="13" t="s">
        <v>3024</v>
      </c>
      <c r="V2960" s="6">
        <v>0</v>
      </c>
      <c r="W2960" s="6">
        <f t="shared" si="206"/>
        <v>0</v>
      </c>
      <c r="X2960" s="6">
        <v>0</v>
      </c>
      <c r="Y2960" s="15">
        <v>0</v>
      </c>
      <c r="Z2960" s="15">
        <v>0</v>
      </c>
      <c r="AA2960" s="15">
        <f t="shared" si="207"/>
        <v>0</v>
      </c>
      <c r="AB2960" s="1">
        <v>8921.23</v>
      </c>
      <c r="AC2960" s="13" t="s">
        <v>3024</v>
      </c>
      <c r="AD2960" s="1">
        <v>25818.059999999994</v>
      </c>
      <c r="AE2960" s="6">
        <v>25686.77</v>
      </c>
      <c r="AF2960" s="15">
        <v>0</v>
      </c>
      <c r="AG2960" s="26">
        <v>9052.5199999999968</v>
      </c>
      <c r="AH2960" s="13" t="s">
        <v>3024</v>
      </c>
      <c r="AI2960" s="6">
        <v>0</v>
      </c>
      <c r="AJ2960" s="7"/>
      <c r="AK2960" s="4"/>
    </row>
    <row r="2961" spans="1:37" x14ac:dyDescent="0.25">
      <c r="A2961" s="1" t="s">
        <v>2758</v>
      </c>
      <c r="B2961" s="1">
        <v>12679.740000000002</v>
      </c>
      <c r="C2961" s="6">
        <f t="shared" si="204"/>
        <v>6697.41</v>
      </c>
      <c r="D2961" s="6">
        <v>5560.75</v>
      </c>
      <c r="E2961" s="6">
        <v>0</v>
      </c>
      <c r="F2961" s="6">
        <v>0</v>
      </c>
      <c r="G2961" s="6">
        <v>134.10999999999999</v>
      </c>
      <c r="H2961" s="6">
        <v>1002.55</v>
      </c>
      <c r="I2961" s="1">
        <v>0</v>
      </c>
      <c r="J2961" s="6">
        <f t="shared" si="205"/>
        <v>19377.150000000001</v>
      </c>
      <c r="K2961" s="13" t="s">
        <v>3024</v>
      </c>
      <c r="L2961" s="13" t="s">
        <v>3024</v>
      </c>
      <c r="M2961" s="6">
        <v>0</v>
      </c>
      <c r="N2961" s="6">
        <v>0</v>
      </c>
      <c r="O2961" s="6">
        <v>0</v>
      </c>
      <c r="P2961" s="6">
        <v>0</v>
      </c>
      <c r="Q2961" s="6">
        <v>0</v>
      </c>
      <c r="R2961" s="6">
        <v>0</v>
      </c>
      <c r="S2961" s="6">
        <v>0</v>
      </c>
      <c r="T2961" s="6">
        <v>0</v>
      </c>
      <c r="U2961" s="13" t="s">
        <v>3024</v>
      </c>
      <c r="V2961" s="6">
        <v>0</v>
      </c>
      <c r="W2961" s="6">
        <f t="shared" si="206"/>
        <v>0</v>
      </c>
      <c r="X2961" s="6">
        <v>0</v>
      </c>
      <c r="Y2961" s="15">
        <v>0</v>
      </c>
      <c r="Z2961" s="15">
        <v>0</v>
      </c>
      <c r="AA2961" s="15">
        <f t="shared" si="207"/>
        <v>0</v>
      </c>
      <c r="AB2961" s="1">
        <v>6426.3399999999983</v>
      </c>
      <c r="AC2961" s="13" t="s">
        <v>3024</v>
      </c>
      <c r="AD2961" s="1">
        <v>17374.799999999996</v>
      </c>
      <c r="AE2961" s="6">
        <v>12678.850000000002</v>
      </c>
      <c r="AF2961" s="15">
        <v>0</v>
      </c>
      <c r="AG2961" s="26">
        <v>11122.289999999992</v>
      </c>
      <c r="AH2961" s="13" t="s">
        <v>3024</v>
      </c>
      <c r="AI2961" s="6">
        <v>0</v>
      </c>
      <c r="AJ2961" s="7"/>
      <c r="AK2961" s="4"/>
    </row>
    <row r="2962" spans="1:37" x14ac:dyDescent="0.25">
      <c r="A2962" s="1" t="s">
        <v>2759</v>
      </c>
      <c r="B2962" s="1">
        <v>18298.25</v>
      </c>
      <c r="C2962" s="6">
        <f t="shared" si="204"/>
        <v>9007.77</v>
      </c>
      <c r="D2962" s="6">
        <v>8322.7000000000007</v>
      </c>
      <c r="E2962" s="6">
        <v>0</v>
      </c>
      <c r="F2962" s="6">
        <v>0</v>
      </c>
      <c r="G2962" s="6">
        <v>192.27</v>
      </c>
      <c r="H2962" s="6">
        <v>492.8</v>
      </c>
      <c r="I2962" s="1">
        <v>0</v>
      </c>
      <c r="J2962" s="6">
        <f t="shared" si="205"/>
        <v>27306.02</v>
      </c>
      <c r="K2962" s="13" t="s">
        <v>3024</v>
      </c>
      <c r="L2962" s="13" t="s">
        <v>3024</v>
      </c>
      <c r="M2962" s="6">
        <v>0</v>
      </c>
      <c r="N2962" s="6">
        <v>0</v>
      </c>
      <c r="O2962" s="6">
        <v>0</v>
      </c>
      <c r="P2962" s="6">
        <v>0</v>
      </c>
      <c r="Q2962" s="6">
        <v>0</v>
      </c>
      <c r="R2962" s="6">
        <v>0</v>
      </c>
      <c r="S2962" s="6">
        <v>0</v>
      </c>
      <c r="T2962" s="6">
        <v>0</v>
      </c>
      <c r="U2962" s="13" t="s">
        <v>3024</v>
      </c>
      <c r="V2962" s="6">
        <v>0</v>
      </c>
      <c r="W2962" s="6">
        <f t="shared" si="206"/>
        <v>0</v>
      </c>
      <c r="X2962" s="6">
        <v>0</v>
      </c>
      <c r="Y2962" s="15">
        <v>0</v>
      </c>
      <c r="Z2962" s="15">
        <v>0</v>
      </c>
      <c r="AA2962" s="15">
        <f t="shared" si="207"/>
        <v>0</v>
      </c>
      <c r="AB2962" s="1">
        <v>6074.5100000000029</v>
      </c>
      <c r="AC2962" s="13" t="s">
        <v>3024</v>
      </c>
      <c r="AD2962" s="1">
        <v>19976.880000000005</v>
      </c>
      <c r="AE2962" s="6">
        <v>18580.07</v>
      </c>
      <c r="AF2962" s="15">
        <v>0</v>
      </c>
      <c r="AG2962" s="26">
        <v>7471.3200000000061</v>
      </c>
      <c r="AH2962" s="13" t="s">
        <v>3024</v>
      </c>
      <c r="AI2962" s="6">
        <v>0</v>
      </c>
      <c r="AJ2962" s="7"/>
      <c r="AK2962" s="4"/>
    </row>
    <row r="2963" spans="1:37" x14ac:dyDescent="0.25">
      <c r="A2963" s="1" t="s">
        <v>2760</v>
      </c>
      <c r="B2963" s="1">
        <v>20391.36</v>
      </c>
      <c r="C2963" s="6">
        <f t="shared" si="204"/>
        <v>11018.450000000003</v>
      </c>
      <c r="D2963" s="6">
        <v>10119.580000000002</v>
      </c>
      <c r="E2963" s="6">
        <v>0</v>
      </c>
      <c r="F2963" s="6">
        <v>0</v>
      </c>
      <c r="G2963" s="6">
        <v>215.12</v>
      </c>
      <c r="H2963" s="6">
        <v>683.75</v>
      </c>
      <c r="I2963" s="1">
        <v>0</v>
      </c>
      <c r="J2963" s="6">
        <f t="shared" si="205"/>
        <v>31409.810000000005</v>
      </c>
      <c r="K2963" s="13" t="s">
        <v>3024</v>
      </c>
      <c r="L2963" s="13" t="s">
        <v>3024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  <c r="R2963" s="6">
        <v>0</v>
      </c>
      <c r="S2963" s="6">
        <v>0</v>
      </c>
      <c r="T2963" s="6">
        <v>0</v>
      </c>
      <c r="U2963" s="13" t="s">
        <v>3024</v>
      </c>
      <c r="V2963" s="6">
        <v>0</v>
      </c>
      <c r="W2963" s="6">
        <f t="shared" si="206"/>
        <v>0</v>
      </c>
      <c r="X2963" s="6">
        <v>0</v>
      </c>
      <c r="Y2963" s="15">
        <v>0</v>
      </c>
      <c r="Z2963" s="15">
        <v>0</v>
      </c>
      <c r="AA2963" s="15">
        <f t="shared" si="207"/>
        <v>0</v>
      </c>
      <c r="AB2963" s="1">
        <v>3660.1499999999996</v>
      </c>
      <c r="AC2963" s="13" t="s">
        <v>3024</v>
      </c>
      <c r="AD2963" s="1">
        <v>20259.660000000003</v>
      </c>
      <c r="AE2963" s="6">
        <v>20535.480000000003</v>
      </c>
      <c r="AF2963" s="15">
        <v>0</v>
      </c>
      <c r="AG2963" s="26">
        <v>3384.3299999999986</v>
      </c>
      <c r="AH2963" s="13" t="s">
        <v>3024</v>
      </c>
      <c r="AI2963" s="6">
        <v>0</v>
      </c>
      <c r="AJ2963" s="7"/>
      <c r="AK2963" s="4"/>
    </row>
    <row r="2964" spans="1:37" x14ac:dyDescent="0.25">
      <c r="A2964" s="1" t="s">
        <v>2761</v>
      </c>
      <c r="B2964" s="1">
        <v>22418.47</v>
      </c>
      <c r="C2964" s="6">
        <f t="shared" si="204"/>
        <v>9891.0600000000013</v>
      </c>
      <c r="D2964" s="6">
        <v>9540.4200000000019</v>
      </c>
      <c r="E2964" s="6">
        <v>0</v>
      </c>
      <c r="F2964" s="6">
        <v>0</v>
      </c>
      <c r="G2964" s="6">
        <v>229.59000000000003</v>
      </c>
      <c r="H2964" s="6">
        <v>121.05000000000001</v>
      </c>
      <c r="I2964" s="1">
        <v>0</v>
      </c>
      <c r="J2964" s="6">
        <f t="shared" si="205"/>
        <v>32309.530000000002</v>
      </c>
      <c r="K2964" s="13" t="s">
        <v>3024</v>
      </c>
      <c r="L2964" s="13" t="s">
        <v>3024</v>
      </c>
      <c r="M2964" s="6">
        <v>0</v>
      </c>
      <c r="N2964" s="6">
        <v>0</v>
      </c>
      <c r="O2964" s="6">
        <v>0</v>
      </c>
      <c r="P2964" s="6">
        <v>0</v>
      </c>
      <c r="Q2964" s="6">
        <v>0</v>
      </c>
      <c r="R2964" s="6">
        <v>0</v>
      </c>
      <c r="S2964" s="6">
        <v>0</v>
      </c>
      <c r="T2964" s="6">
        <v>0</v>
      </c>
      <c r="U2964" s="13" t="s">
        <v>3024</v>
      </c>
      <c r="V2964" s="6">
        <v>0</v>
      </c>
      <c r="W2964" s="6">
        <f t="shared" si="206"/>
        <v>0</v>
      </c>
      <c r="X2964" s="6">
        <v>0</v>
      </c>
      <c r="Y2964" s="15">
        <v>0</v>
      </c>
      <c r="Z2964" s="15">
        <v>0</v>
      </c>
      <c r="AA2964" s="15">
        <f t="shared" si="207"/>
        <v>0</v>
      </c>
      <c r="AB2964" s="1">
        <v>3463.9700000000003</v>
      </c>
      <c r="AC2964" s="13" t="s">
        <v>3024</v>
      </c>
      <c r="AD2964" s="1">
        <v>19706.88</v>
      </c>
      <c r="AE2964" s="6">
        <v>19565.150000000001</v>
      </c>
      <c r="AF2964" s="15">
        <v>0</v>
      </c>
      <c r="AG2964" s="26">
        <v>3605.7</v>
      </c>
      <c r="AH2964" s="13" t="s">
        <v>3024</v>
      </c>
      <c r="AI2964" s="6">
        <v>0</v>
      </c>
      <c r="AJ2964" s="7"/>
      <c r="AK2964" s="4"/>
    </row>
    <row r="2965" spans="1:37" x14ac:dyDescent="0.25">
      <c r="A2965" s="1" t="s">
        <v>2762</v>
      </c>
      <c r="B2965" s="1">
        <v>65125.48000000001</v>
      </c>
      <c r="C2965" s="6">
        <f t="shared" si="204"/>
        <v>40806.959999999999</v>
      </c>
      <c r="D2965" s="6">
        <v>39462.32</v>
      </c>
      <c r="E2965" s="6">
        <v>0</v>
      </c>
      <c r="F2965" s="6">
        <v>0</v>
      </c>
      <c r="G2965" s="6">
        <v>697.84</v>
      </c>
      <c r="H2965" s="6">
        <v>646.80000000000007</v>
      </c>
      <c r="I2965" s="1">
        <v>0</v>
      </c>
      <c r="J2965" s="6">
        <f t="shared" si="205"/>
        <v>105932.44</v>
      </c>
      <c r="K2965" s="13" t="s">
        <v>3024</v>
      </c>
      <c r="L2965" s="13" t="s">
        <v>3024</v>
      </c>
      <c r="M2965" s="6">
        <v>0</v>
      </c>
      <c r="N2965" s="6">
        <v>0</v>
      </c>
      <c r="O2965" s="6">
        <v>0</v>
      </c>
      <c r="P2965" s="6">
        <v>0</v>
      </c>
      <c r="Q2965" s="6">
        <v>0</v>
      </c>
      <c r="R2965" s="6">
        <v>0</v>
      </c>
      <c r="S2965" s="6">
        <v>0</v>
      </c>
      <c r="T2965" s="6">
        <v>0</v>
      </c>
      <c r="U2965" s="13" t="s">
        <v>3024</v>
      </c>
      <c r="V2965" s="6">
        <v>0</v>
      </c>
      <c r="W2965" s="6">
        <f t="shared" si="206"/>
        <v>0</v>
      </c>
      <c r="X2965" s="6">
        <v>0</v>
      </c>
      <c r="Y2965" s="15">
        <v>0</v>
      </c>
      <c r="Z2965" s="15">
        <v>0</v>
      </c>
      <c r="AA2965" s="15">
        <f t="shared" si="207"/>
        <v>0</v>
      </c>
      <c r="AB2965" s="1">
        <v>33171.700000000004</v>
      </c>
      <c r="AC2965" s="13" t="s">
        <v>3024</v>
      </c>
      <c r="AD2965" s="1">
        <v>84497.419999999984</v>
      </c>
      <c r="AE2965" s="6">
        <v>74811.199999999997</v>
      </c>
      <c r="AF2965" s="15">
        <v>0</v>
      </c>
      <c r="AG2965" s="26">
        <v>42857.920000000006</v>
      </c>
      <c r="AH2965" s="13" t="s">
        <v>3024</v>
      </c>
      <c r="AI2965" s="6">
        <v>0</v>
      </c>
      <c r="AJ2965" s="7"/>
      <c r="AK2965" s="4"/>
    </row>
    <row r="2966" spans="1:37" x14ac:dyDescent="0.25">
      <c r="A2966" s="1" t="s">
        <v>2763</v>
      </c>
      <c r="B2966" s="1">
        <v>34159.06</v>
      </c>
      <c r="C2966" s="6">
        <f t="shared" si="204"/>
        <v>18442.59</v>
      </c>
      <c r="D2966" s="6">
        <v>16983.399999999998</v>
      </c>
      <c r="E2966" s="6">
        <v>0</v>
      </c>
      <c r="F2966" s="6">
        <v>0</v>
      </c>
      <c r="G2966" s="6">
        <v>364.79</v>
      </c>
      <c r="H2966" s="6">
        <v>1094.4000000000001</v>
      </c>
      <c r="I2966" s="1">
        <v>0</v>
      </c>
      <c r="J2966" s="6">
        <f t="shared" si="205"/>
        <v>52601.649999999994</v>
      </c>
      <c r="K2966" s="13" t="s">
        <v>3024</v>
      </c>
      <c r="L2966" s="13" t="s">
        <v>3024</v>
      </c>
      <c r="M2966" s="6">
        <v>0</v>
      </c>
      <c r="N2966" s="6">
        <v>0</v>
      </c>
      <c r="O2966" s="6">
        <v>0</v>
      </c>
      <c r="P2966" s="6">
        <v>0</v>
      </c>
      <c r="Q2966" s="6">
        <v>0</v>
      </c>
      <c r="R2966" s="6">
        <v>0</v>
      </c>
      <c r="S2966" s="6">
        <v>0</v>
      </c>
      <c r="T2966" s="6">
        <v>0</v>
      </c>
      <c r="U2966" s="13" t="s">
        <v>3024</v>
      </c>
      <c r="V2966" s="6">
        <v>0</v>
      </c>
      <c r="W2966" s="6">
        <f t="shared" si="206"/>
        <v>0</v>
      </c>
      <c r="X2966" s="6">
        <v>0</v>
      </c>
      <c r="Y2966" s="15">
        <v>0</v>
      </c>
      <c r="Z2966" s="15">
        <v>0</v>
      </c>
      <c r="AA2966" s="15">
        <f t="shared" si="207"/>
        <v>0</v>
      </c>
      <c r="AB2966" s="1">
        <v>13629.569999999992</v>
      </c>
      <c r="AC2966" s="13" t="s">
        <v>3024</v>
      </c>
      <c r="AD2966" s="1">
        <v>40749.1</v>
      </c>
      <c r="AE2966" s="6">
        <v>33891.749999999993</v>
      </c>
      <c r="AF2966" s="15">
        <v>0</v>
      </c>
      <c r="AG2966" s="26">
        <v>20486.919999999998</v>
      </c>
      <c r="AH2966" s="13" t="s">
        <v>3024</v>
      </c>
      <c r="AI2966" s="6">
        <v>0</v>
      </c>
      <c r="AJ2966" s="7"/>
      <c r="AK2966" s="4"/>
    </row>
    <row r="2967" spans="1:37" x14ac:dyDescent="0.25">
      <c r="A2967" s="1" t="s">
        <v>2764</v>
      </c>
      <c r="B2967" s="1">
        <v>8255.3199999999979</v>
      </c>
      <c r="C2967" s="6">
        <f t="shared" si="204"/>
        <v>3270.01</v>
      </c>
      <c r="D2967" s="6">
        <v>3186.5</v>
      </c>
      <c r="E2967" s="6">
        <v>0</v>
      </c>
      <c r="F2967" s="6">
        <v>0</v>
      </c>
      <c r="G2967" s="6">
        <v>83.509999999999991</v>
      </c>
      <c r="H2967" s="6">
        <v>0</v>
      </c>
      <c r="I2967" s="1">
        <v>0</v>
      </c>
      <c r="J2967" s="6">
        <f t="shared" si="205"/>
        <v>11525.329999999998</v>
      </c>
      <c r="K2967" s="13" t="s">
        <v>3024</v>
      </c>
      <c r="L2967" s="13" t="s">
        <v>3024</v>
      </c>
      <c r="M2967" s="6">
        <v>0</v>
      </c>
      <c r="N2967" s="6">
        <v>0</v>
      </c>
      <c r="O2967" s="6">
        <v>0</v>
      </c>
      <c r="P2967" s="6">
        <v>0</v>
      </c>
      <c r="Q2967" s="6">
        <v>0</v>
      </c>
      <c r="R2967" s="6">
        <v>0</v>
      </c>
      <c r="S2967" s="6">
        <v>0</v>
      </c>
      <c r="T2967" s="6">
        <v>0</v>
      </c>
      <c r="U2967" s="13" t="s">
        <v>3024</v>
      </c>
      <c r="V2967" s="6">
        <v>0</v>
      </c>
      <c r="W2967" s="6">
        <f t="shared" si="206"/>
        <v>0</v>
      </c>
      <c r="X2967" s="6">
        <v>0</v>
      </c>
      <c r="Y2967" s="15">
        <v>0</v>
      </c>
      <c r="Z2967" s="15">
        <v>0</v>
      </c>
      <c r="AA2967" s="15">
        <f t="shared" si="207"/>
        <v>0</v>
      </c>
      <c r="AB2967" s="1">
        <v>1430.3400000000001</v>
      </c>
      <c r="AC2967" s="13" t="s">
        <v>3024</v>
      </c>
      <c r="AD2967" s="1">
        <v>8078.4399999999987</v>
      </c>
      <c r="AE2967" s="6">
        <v>7101.23</v>
      </c>
      <c r="AF2967" s="15">
        <v>0</v>
      </c>
      <c r="AG2967" s="26">
        <v>2407.5500000000002</v>
      </c>
      <c r="AH2967" s="13" t="s">
        <v>3024</v>
      </c>
      <c r="AI2967" s="6">
        <v>0</v>
      </c>
      <c r="AJ2967" s="7"/>
      <c r="AK2967" s="4"/>
    </row>
    <row r="2968" spans="1:37" x14ac:dyDescent="0.25">
      <c r="A2968" s="1" t="s">
        <v>2765</v>
      </c>
      <c r="B2968" s="1">
        <v>11363.609999999999</v>
      </c>
      <c r="C2968" s="6">
        <f t="shared" si="204"/>
        <v>5315.0199999999995</v>
      </c>
      <c r="D2968" s="6">
        <v>5194.4699999999993</v>
      </c>
      <c r="E2968" s="6">
        <v>0</v>
      </c>
      <c r="F2968" s="6">
        <v>0</v>
      </c>
      <c r="G2968" s="6">
        <v>120.55000000000001</v>
      </c>
      <c r="H2968" s="6">
        <v>0</v>
      </c>
      <c r="I2968" s="1">
        <v>0</v>
      </c>
      <c r="J2968" s="6">
        <f t="shared" si="205"/>
        <v>16678.629999999997</v>
      </c>
      <c r="K2968" s="13" t="s">
        <v>3024</v>
      </c>
      <c r="L2968" s="13" t="s">
        <v>3024</v>
      </c>
      <c r="M2968" s="6">
        <v>0</v>
      </c>
      <c r="N2968" s="6">
        <v>0</v>
      </c>
      <c r="O2968" s="6">
        <v>0</v>
      </c>
      <c r="P2968" s="6">
        <v>0</v>
      </c>
      <c r="Q2968" s="6">
        <v>0</v>
      </c>
      <c r="R2968" s="6">
        <v>0</v>
      </c>
      <c r="S2968" s="6">
        <v>0</v>
      </c>
      <c r="T2968" s="6">
        <v>0</v>
      </c>
      <c r="U2968" s="13" t="s">
        <v>3024</v>
      </c>
      <c r="V2968" s="6">
        <v>0</v>
      </c>
      <c r="W2968" s="6">
        <f t="shared" si="206"/>
        <v>0</v>
      </c>
      <c r="X2968" s="6">
        <v>0</v>
      </c>
      <c r="Y2968" s="15">
        <v>0</v>
      </c>
      <c r="Z2968" s="15">
        <v>0</v>
      </c>
      <c r="AA2968" s="15">
        <f t="shared" si="207"/>
        <v>0</v>
      </c>
      <c r="AB2968" s="1">
        <v>2794.7299999999987</v>
      </c>
      <c r="AC2968" s="13" t="s">
        <v>3024</v>
      </c>
      <c r="AD2968" s="1">
        <v>12227.119999999995</v>
      </c>
      <c r="AE2968" s="6">
        <v>10675.689999999999</v>
      </c>
      <c r="AF2968" s="15">
        <v>0</v>
      </c>
      <c r="AG2968" s="26">
        <v>4346.1599999999962</v>
      </c>
      <c r="AH2968" s="13" t="s">
        <v>3024</v>
      </c>
      <c r="AI2968" s="6">
        <v>0</v>
      </c>
      <c r="AJ2968" s="7"/>
      <c r="AK2968" s="4"/>
    </row>
    <row r="2969" spans="1:37" x14ac:dyDescent="0.25">
      <c r="A2969" s="1" t="s">
        <v>2766</v>
      </c>
      <c r="B2969" s="1">
        <v>8174.6</v>
      </c>
      <c r="C2969" s="6">
        <f t="shared" si="204"/>
        <v>4027.16</v>
      </c>
      <c r="D2969" s="6">
        <v>3475.62</v>
      </c>
      <c r="E2969" s="6">
        <v>0</v>
      </c>
      <c r="F2969" s="6">
        <v>0</v>
      </c>
      <c r="G2969" s="6">
        <v>84.94</v>
      </c>
      <c r="H2969" s="6">
        <v>466.59999999999997</v>
      </c>
      <c r="I2969" s="1">
        <v>0</v>
      </c>
      <c r="J2969" s="6">
        <f t="shared" si="205"/>
        <v>12201.76</v>
      </c>
      <c r="K2969" s="13" t="s">
        <v>3024</v>
      </c>
      <c r="L2969" s="13" t="s">
        <v>3024</v>
      </c>
      <c r="M2969" s="6">
        <v>0</v>
      </c>
      <c r="N2969" s="6">
        <v>0</v>
      </c>
      <c r="O2969" s="6">
        <v>0</v>
      </c>
      <c r="P2969" s="6">
        <v>0</v>
      </c>
      <c r="Q2969" s="6">
        <v>0</v>
      </c>
      <c r="R2969" s="6">
        <v>0</v>
      </c>
      <c r="S2969" s="6">
        <v>0</v>
      </c>
      <c r="T2969" s="6">
        <v>0</v>
      </c>
      <c r="U2969" s="13" t="s">
        <v>3024</v>
      </c>
      <c r="V2969" s="6">
        <v>0</v>
      </c>
      <c r="W2969" s="6">
        <f t="shared" si="206"/>
        <v>0</v>
      </c>
      <c r="X2969" s="6">
        <v>0</v>
      </c>
      <c r="Y2969" s="15">
        <v>0</v>
      </c>
      <c r="Z2969" s="15">
        <v>0</v>
      </c>
      <c r="AA2969" s="15">
        <f t="shared" si="207"/>
        <v>0</v>
      </c>
      <c r="AB2969" s="1">
        <v>1699.099999999999</v>
      </c>
      <c r="AC2969" s="13" t="s">
        <v>3024</v>
      </c>
      <c r="AD2969" s="1">
        <v>6898.6999999999989</v>
      </c>
      <c r="AE2969" s="6">
        <v>7751.4</v>
      </c>
      <c r="AF2969" s="15">
        <v>0</v>
      </c>
      <c r="AG2969" s="26">
        <v>846.3999999999985</v>
      </c>
      <c r="AH2969" s="13" t="s">
        <v>3024</v>
      </c>
      <c r="AI2969" s="6">
        <v>0</v>
      </c>
      <c r="AJ2969" s="7"/>
      <c r="AK2969" s="4"/>
    </row>
    <row r="2970" spans="1:37" x14ac:dyDescent="0.25">
      <c r="A2970" s="1" t="s">
        <v>2767</v>
      </c>
      <c r="B2970" s="1">
        <v>9733.6200000000008</v>
      </c>
      <c r="C2970" s="6">
        <f t="shared" si="204"/>
        <v>7559.8900000000012</v>
      </c>
      <c r="D2970" s="6">
        <v>5852.8600000000006</v>
      </c>
      <c r="E2970" s="6">
        <v>0</v>
      </c>
      <c r="F2970" s="6">
        <v>0</v>
      </c>
      <c r="G2970" s="6">
        <v>110.33</v>
      </c>
      <c r="H2970" s="6">
        <v>1596.7000000000003</v>
      </c>
      <c r="I2970" s="1">
        <v>0</v>
      </c>
      <c r="J2970" s="6">
        <f t="shared" si="205"/>
        <v>17293.510000000002</v>
      </c>
      <c r="K2970" s="13" t="s">
        <v>3024</v>
      </c>
      <c r="L2970" s="13" t="s">
        <v>3024</v>
      </c>
      <c r="M2970" s="6">
        <v>0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13" t="s">
        <v>3024</v>
      </c>
      <c r="V2970" s="6">
        <v>0</v>
      </c>
      <c r="W2970" s="6">
        <f t="shared" si="206"/>
        <v>0</v>
      </c>
      <c r="X2970" s="6">
        <v>0</v>
      </c>
      <c r="Y2970" s="15">
        <v>0</v>
      </c>
      <c r="Z2970" s="15">
        <v>0</v>
      </c>
      <c r="AA2970" s="15">
        <f t="shared" si="207"/>
        <v>0</v>
      </c>
      <c r="AB2970" s="1">
        <v>3088.6400000000003</v>
      </c>
      <c r="AC2970" s="13" t="s">
        <v>3024</v>
      </c>
      <c r="AD2970" s="1">
        <v>9796.7999999999993</v>
      </c>
      <c r="AE2970" s="6">
        <v>11653.769999999999</v>
      </c>
      <c r="AF2970" s="15">
        <v>0</v>
      </c>
      <c r="AG2970" s="26">
        <v>1231.6700000000005</v>
      </c>
      <c r="AH2970" s="13" t="s">
        <v>3024</v>
      </c>
      <c r="AI2970" s="6">
        <v>0</v>
      </c>
      <c r="AJ2970" s="7"/>
      <c r="AK2970" s="4"/>
    </row>
    <row r="2971" spans="1:37" x14ac:dyDescent="0.25">
      <c r="A2971" s="1" t="s">
        <v>2768</v>
      </c>
      <c r="B2971" s="1">
        <v>5014.0999999999995</v>
      </c>
      <c r="C2971" s="6">
        <f t="shared" si="204"/>
        <v>2585.4199999999996</v>
      </c>
      <c r="D2971" s="6">
        <v>2534.3399999999997</v>
      </c>
      <c r="E2971" s="6">
        <v>0</v>
      </c>
      <c r="F2971" s="6">
        <v>0</v>
      </c>
      <c r="G2971" s="6">
        <v>51.08</v>
      </c>
      <c r="H2971" s="6">
        <v>0</v>
      </c>
      <c r="I2971" s="1">
        <v>0</v>
      </c>
      <c r="J2971" s="6">
        <f t="shared" si="205"/>
        <v>7599.5199999999986</v>
      </c>
      <c r="K2971" s="13" t="s">
        <v>3024</v>
      </c>
      <c r="L2971" s="13" t="s">
        <v>3024</v>
      </c>
      <c r="M2971" s="6">
        <v>0</v>
      </c>
      <c r="N2971" s="6">
        <v>0</v>
      </c>
      <c r="O2971" s="6">
        <v>0</v>
      </c>
      <c r="P2971" s="6">
        <v>0</v>
      </c>
      <c r="Q2971" s="6">
        <v>0</v>
      </c>
      <c r="R2971" s="6">
        <v>0</v>
      </c>
      <c r="S2971" s="6">
        <v>0</v>
      </c>
      <c r="T2971" s="6">
        <v>0</v>
      </c>
      <c r="U2971" s="13" t="s">
        <v>3024</v>
      </c>
      <c r="V2971" s="6">
        <v>0</v>
      </c>
      <c r="W2971" s="6">
        <f t="shared" si="206"/>
        <v>0</v>
      </c>
      <c r="X2971" s="6">
        <v>0</v>
      </c>
      <c r="Y2971" s="15">
        <v>0</v>
      </c>
      <c r="Z2971" s="15">
        <v>0</v>
      </c>
      <c r="AA2971" s="15">
        <f t="shared" si="207"/>
        <v>0</v>
      </c>
      <c r="AB2971" s="1">
        <v>4758.55</v>
      </c>
      <c r="AC2971" s="13" t="s">
        <v>3024</v>
      </c>
      <c r="AD2971" s="1">
        <v>9333.8399999999965</v>
      </c>
      <c r="AE2971" s="6">
        <v>5691.4299999999985</v>
      </c>
      <c r="AF2971" s="15">
        <v>0</v>
      </c>
      <c r="AG2971" s="26">
        <v>8400.9599999999991</v>
      </c>
      <c r="AH2971" s="13" t="s">
        <v>3024</v>
      </c>
      <c r="AI2971" s="6">
        <v>0</v>
      </c>
      <c r="AJ2971" s="7"/>
      <c r="AK2971" s="4"/>
    </row>
    <row r="2972" spans="1:37" x14ac:dyDescent="0.25">
      <c r="A2972" s="1" t="s">
        <v>2769</v>
      </c>
      <c r="B2972" s="1">
        <v>10081.100000000002</v>
      </c>
      <c r="C2972" s="6">
        <f t="shared" si="204"/>
        <v>4313.29</v>
      </c>
      <c r="D2972" s="6">
        <v>4156.33</v>
      </c>
      <c r="E2972" s="6">
        <v>0</v>
      </c>
      <c r="F2972" s="6">
        <v>0</v>
      </c>
      <c r="G2972" s="6">
        <v>101.52000000000001</v>
      </c>
      <c r="H2972" s="6">
        <v>55.44</v>
      </c>
      <c r="I2972" s="1">
        <v>0</v>
      </c>
      <c r="J2972" s="6">
        <f t="shared" si="205"/>
        <v>14394.390000000003</v>
      </c>
      <c r="K2972" s="13" t="s">
        <v>3024</v>
      </c>
      <c r="L2972" s="13" t="s">
        <v>3024</v>
      </c>
      <c r="M2972" s="6">
        <v>0</v>
      </c>
      <c r="N2972" s="6">
        <v>0</v>
      </c>
      <c r="O2972" s="6">
        <v>0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13" t="s">
        <v>3024</v>
      </c>
      <c r="V2972" s="6">
        <v>0</v>
      </c>
      <c r="W2972" s="6">
        <f t="shared" si="206"/>
        <v>0</v>
      </c>
      <c r="X2972" s="6">
        <v>0</v>
      </c>
      <c r="Y2972" s="15">
        <v>0</v>
      </c>
      <c r="Z2972" s="15">
        <v>0</v>
      </c>
      <c r="AA2972" s="15">
        <f t="shared" si="207"/>
        <v>0</v>
      </c>
      <c r="AB2972" s="1">
        <v>6189.4</v>
      </c>
      <c r="AC2972" s="13" t="s">
        <v>3024</v>
      </c>
      <c r="AD2972" s="1">
        <v>13836.000000000002</v>
      </c>
      <c r="AE2972" s="6">
        <v>10773.84</v>
      </c>
      <c r="AF2972" s="15">
        <v>0</v>
      </c>
      <c r="AG2972" s="26">
        <v>9251.5600000000031</v>
      </c>
      <c r="AH2972" s="13" t="s">
        <v>3024</v>
      </c>
      <c r="AI2972" s="6">
        <v>0</v>
      </c>
      <c r="AJ2972" s="7"/>
      <c r="AK2972" s="4"/>
    </row>
    <row r="2973" spans="1:37" x14ac:dyDescent="0.25">
      <c r="A2973" s="1" t="s">
        <v>2770</v>
      </c>
      <c r="B2973" s="1">
        <v>3632.0099999999998</v>
      </c>
      <c r="C2973" s="6">
        <f t="shared" si="204"/>
        <v>3332.29</v>
      </c>
      <c r="D2973" s="6">
        <v>3289.85</v>
      </c>
      <c r="E2973" s="6">
        <v>0</v>
      </c>
      <c r="F2973" s="6">
        <v>0</v>
      </c>
      <c r="G2973" s="6">
        <v>42.44</v>
      </c>
      <c r="H2973" s="6">
        <v>0</v>
      </c>
      <c r="I2973" s="1">
        <v>0</v>
      </c>
      <c r="J2973" s="6">
        <f t="shared" si="205"/>
        <v>6964.2999999999993</v>
      </c>
      <c r="K2973" s="13" t="s">
        <v>3024</v>
      </c>
      <c r="L2973" s="13" t="s">
        <v>3024</v>
      </c>
      <c r="M2973" s="6">
        <v>0</v>
      </c>
      <c r="N2973" s="6">
        <v>0</v>
      </c>
      <c r="O2973" s="6">
        <v>0</v>
      </c>
      <c r="P2973" s="6">
        <v>0</v>
      </c>
      <c r="Q2973" s="6">
        <v>0</v>
      </c>
      <c r="R2973" s="6">
        <v>0</v>
      </c>
      <c r="S2973" s="6">
        <v>0</v>
      </c>
      <c r="T2973" s="6">
        <v>0</v>
      </c>
      <c r="U2973" s="13" t="s">
        <v>3024</v>
      </c>
      <c r="V2973" s="6">
        <v>0</v>
      </c>
      <c r="W2973" s="6">
        <f t="shared" si="206"/>
        <v>0</v>
      </c>
      <c r="X2973" s="6">
        <v>0</v>
      </c>
      <c r="Y2973" s="15">
        <v>0</v>
      </c>
      <c r="Z2973" s="15">
        <v>0</v>
      </c>
      <c r="AA2973" s="15">
        <f t="shared" si="207"/>
        <v>0</v>
      </c>
      <c r="AB2973" s="1">
        <v>3857.18</v>
      </c>
      <c r="AC2973" s="13" t="s">
        <v>3024</v>
      </c>
      <c r="AD2973" s="1">
        <v>8207.2199999999975</v>
      </c>
      <c r="AE2973" s="6">
        <v>5288.3399999999992</v>
      </c>
      <c r="AF2973" s="15">
        <v>0</v>
      </c>
      <c r="AG2973" s="26">
        <v>6776.0599999999995</v>
      </c>
      <c r="AH2973" s="13" t="s">
        <v>3024</v>
      </c>
      <c r="AI2973" s="6">
        <v>0</v>
      </c>
      <c r="AJ2973" s="7"/>
      <c r="AK2973" s="4"/>
    </row>
    <row r="2974" spans="1:37" x14ac:dyDescent="0.25">
      <c r="A2974" s="1" t="s">
        <v>2771</v>
      </c>
      <c r="B2974" s="1">
        <v>9242.4699999999993</v>
      </c>
      <c r="C2974" s="6">
        <f t="shared" si="204"/>
        <v>4199.1500000000005</v>
      </c>
      <c r="D2974" s="6">
        <v>4104.13</v>
      </c>
      <c r="E2974" s="6">
        <v>0</v>
      </c>
      <c r="F2974" s="6">
        <v>0</v>
      </c>
      <c r="G2974" s="6">
        <v>95.02</v>
      </c>
      <c r="H2974" s="6">
        <v>0</v>
      </c>
      <c r="I2974" s="1">
        <v>0</v>
      </c>
      <c r="J2974" s="6">
        <f t="shared" si="205"/>
        <v>13441.619999999999</v>
      </c>
      <c r="K2974" s="13" t="s">
        <v>3024</v>
      </c>
      <c r="L2974" s="13" t="s">
        <v>3024</v>
      </c>
      <c r="M2974" s="6">
        <v>0</v>
      </c>
      <c r="N2974" s="6">
        <v>0</v>
      </c>
      <c r="O2974" s="6">
        <v>0</v>
      </c>
      <c r="P2974" s="6">
        <v>0</v>
      </c>
      <c r="Q2974" s="6">
        <v>0</v>
      </c>
      <c r="R2974" s="6">
        <v>0</v>
      </c>
      <c r="S2974" s="6">
        <v>0</v>
      </c>
      <c r="T2974" s="6">
        <v>0</v>
      </c>
      <c r="U2974" s="13" t="s">
        <v>3024</v>
      </c>
      <c r="V2974" s="6">
        <v>0</v>
      </c>
      <c r="W2974" s="6">
        <f t="shared" si="206"/>
        <v>0</v>
      </c>
      <c r="X2974" s="6">
        <v>0</v>
      </c>
      <c r="Y2974" s="15">
        <v>0</v>
      </c>
      <c r="Z2974" s="15">
        <v>0</v>
      </c>
      <c r="AA2974" s="15">
        <f t="shared" si="207"/>
        <v>0</v>
      </c>
      <c r="AB2974" s="1">
        <v>1904.0499999999993</v>
      </c>
      <c r="AC2974" s="13" t="s">
        <v>3024</v>
      </c>
      <c r="AD2974" s="1">
        <v>7207.2199999999993</v>
      </c>
      <c r="AE2974" s="6">
        <v>8610.65</v>
      </c>
      <c r="AF2974" s="15">
        <v>0</v>
      </c>
      <c r="AG2974" s="26">
        <v>500.61999999999853</v>
      </c>
      <c r="AH2974" s="13" t="s">
        <v>3024</v>
      </c>
      <c r="AI2974" s="6">
        <v>0</v>
      </c>
      <c r="AJ2974" s="7"/>
      <c r="AK2974" s="4"/>
    </row>
    <row r="2975" spans="1:37" x14ac:dyDescent="0.25">
      <c r="A2975" s="1" t="s">
        <v>2772</v>
      </c>
      <c r="B2975" s="1">
        <v>7139.8099999999995</v>
      </c>
      <c r="C2975" s="6">
        <f t="shared" si="204"/>
        <v>4044.02</v>
      </c>
      <c r="D2975" s="6">
        <v>3968.87</v>
      </c>
      <c r="E2975" s="6">
        <v>0</v>
      </c>
      <c r="F2975" s="6">
        <v>0</v>
      </c>
      <c r="G2975" s="6">
        <v>75.150000000000006</v>
      </c>
      <c r="H2975" s="6">
        <v>0</v>
      </c>
      <c r="I2975" s="1">
        <v>0</v>
      </c>
      <c r="J2975" s="6">
        <f t="shared" si="205"/>
        <v>11183.83</v>
      </c>
      <c r="K2975" s="13" t="s">
        <v>3024</v>
      </c>
      <c r="L2975" s="13" t="s">
        <v>3024</v>
      </c>
      <c r="M2975" s="6">
        <v>0</v>
      </c>
      <c r="N2975" s="6">
        <v>0</v>
      </c>
      <c r="O2975" s="6">
        <v>0</v>
      </c>
      <c r="P2975" s="6">
        <v>0</v>
      </c>
      <c r="Q2975" s="6">
        <v>0</v>
      </c>
      <c r="R2975" s="6">
        <v>0</v>
      </c>
      <c r="S2975" s="6">
        <v>0</v>
      </c>
      <c r="T2975" s="6">
        <v>0</v>
      </c>
      <c r="U2975" s="13" t="s">
        <v>3024</v>
      </c>
      <c r="V2975" s="6">
        <v>0</v>
      </c>
      <c r="W2975" s="6">
        <f t="shared" si="206"/>
        <v>0</v>
      </c>
      <c r="X2975" s="6">
        <v>0</v>
      </c>
      <c r="Y2975" s="15">
        <v>0</v>
      </c>
      <c r="Z2975" s="15">
        <v>0</v>
      </c>
      <c r="AA2975" s="15">
        <f t="shared" si="207"/>
        <v>0</v>
      </c>
      <c r="AB2975" s="1">
        <v>1295.8899999999985</v>
      </c>
      <c r="AC2975" s="13" t="s">
        <v>3024</v>
      </c>
      <c r="AD2975" s="1">
        <v>8060.94</v>
      </c>
      <c r="AE2975" s="6">
        <v>6986.6099999999988</v>
      </c>
      <c r="AF2975" s="15">
        <v>0</v>
      </c>
      <c r="AG2975" s="26">
        <v>2370.2199999999984</v>
      </c>
      <c r="AH2975" s="13" t="s">
        <v>3024</v>
      </c>
      <c r="AI2975" s="6">
        <v>0</v>
      </c>
      <c r="AJ2975" s="7"/>
      <c r="AK2975" s="4"/>
    </row>
    <row r="2976" spans="1:37" x14ac:dyDescent="0.25">
      <c r="A2976" s="1" t="s">
        <v>2773</v>
      </c>
      <c r="B2976" s="1">
        <v>7857.9700000000012</v>
      </c>
      <c r="C2976" s="6">
        <f t="shared" si="204"/>
        <v>4408.33</v>
      </c>
      <c r="D2976" s="6">
        <v>4324.1899999999996</v>
      </c>
      <c r="E2976" s="6">
        <v>0</v>
      </c>
      <c r="F2976" s="6">
        <v>0</v>
      </c>
      <c r="G2976" s="6">
        <v>84.14</v>
      </c>
      <c r="H2976" s="6">
        <v>0</v>
      </c>
      <c r="I2976" s="1">
        <v>0</v>
      </c>
      <c r="J2976" s="6">
        <f t="shared" si="205"/>
        <v>12266.300000000001</v>
      </c>
      <c r="K2976" s="13" t="s">
        <v>3024</v>
      </c>
      <c r="L2976" s="13" t="s">
        <v>3024</v>
      </c>
      <c r="M2976" s="6">
        <v>0</v>
      </c>
      <c r="N2976" s="6">
        <v>0</v>
      </c>
      <c r="O2976" s="6">
        <v>0</v>
      </c>
      <c r="P2976" s="6">
        <v>0</v>
      </c>
      <c r="Q2976" s="6">
        <v>0</v>
      </c>
      <c r="R2976" s="6">
        <v>0</v>
      </c>
      <c r="S2976" s="6">
        <v>0</v>
      </c>
      <c r="T2976" s="6">
        <v>0</v>
      </c>
      <c r="U2976" s="13" t="s">
        <v>3024</v>
      </c>
      <c r="V2976" s="6">
        <v>0</v>
      </c>
      <c r="W2976" s="6">
        <f t="shared" si="206"/>
        <v>0</v>
      </c>
      <c r="X2976" s="6">
        <v>0</v>
      </c>
      <c r="Y2976" s="15">
        <v>0</v>
      </c>
      <c r="Z2976" s="15">
        <v>0</v>
      </c>
      <c r="AA2976" s="15">
        <f t="shared" si="207"/>
        <v>0</v>
      </c>
      <c r="AB2976" s="1">
        <v>1817.109999999999</v>
      </c>
      <c r="AC2976" s="13" t="s">
        <v>3024</v>
      </c>
      <c r="AD2976" s="1">
        <v>8371.4999999999982</v>
      </c>
      <c r="AE2976" s="6">
        <v>8368.8599999999988</v>
      </c>
      <c r="AF2976" s="15">
        <v>0</v>
      </c>
      <c r="AG2976" s="26">
        <v>1819.7499999999991</v>
      </c>
      <c r="AH2976" s="13" t="s">
        <v>3024</v>
      </c>
      <c r="AI2976" s="6">
        <v>0</v>
      </c>
      <c r="AJ2976" s="7"/>
      <c r="AK2976" s="4"/>
    </row>
    <row r="2977" spans="1:37" x14ac:dyDescent="0.25">
      <c r="A2977" s="1" t="s">
        <v>2774</v>
      </c>
      <c r="B2977" s="1">
        <v>2851.7299999999996</v>
      </c>
      <c r="C2977" s="6">
        <f t="shared" si="204"/>
        <v>3683.8599999999997</v>
      </c>
      <c r="D2977" s="6">
        <v>3269.16</v>
      </c>
      <c r="E2977" s="6">
        <v>0</v>
      </c>
      <c r="F2977" s="6">
        <v>0</v>
      </c>
      <c r="G2977" s="6">
        <v>42</v>
      </c>
      <c r="H2977" s="6">
        <v>372.70000000000005</v>
      </c>
      <c r="I2977" s="1">
        <v>0</v>
      </c>
      <c r="J2977" s="6">
        <f t="shared" si="205"/>
        <v>6535.5899999999992</v>
      </c>
      <c r="K2977" s="13" t="s">
        <v>3024</v>
      </c>
      <c r="L2977" s="13" t="s">
        <v>3024</v>
      </c>
      <c r="M2977" s="6">
        <v>0</v>
      </c>
      <c r="N2977" s="6">
        <v>0</v>
      </c>
      <c r="O2977" s="6">
        <v>0</v>
      </c>
      <c r="P2977" s="6">
        <v>0</v>
      </c>
      <c r="Q2977" s="6">
        <v>0</v>
      </c>
      <c r="R2977" s="6">
        <v>0</v>
      </c>
      <c r="S2977" s="6">
        <v>0</v>
      </c>
      <c r="T2977" s="6">
        <v>0</v>
      </c>
      <c r="U2977" s="13" t="s">
        <v>3024</v>
      </c>
      <c r="V2977" s="6">
        <v>0</v>
      </c>
      <c r="W2977" s="6">
        <f t="shared" si="206"/>
        <v>0</v>
      </c>
      <c r="X2977" s="6">
        <v>0</v>
      </c>
      <c r="Y2977" s="15">
        <v>0</v>
      </c>
      <c r="Z2977" s="15">
        <v>0</v>
      </c>
      <c r="AA2977" s="15">
        <f t="shared" si="207"/>
        <v>0</v>
      </c>
      <c r="AB2977" s="1">
        <v>3843.3700000000003</v>
      </c>
      <c r="AC2977" s="13" t="s">
        <v>3024</v>
      </c>
      <c r="AD2977" s="1">
        <v>7299.66</v>
      </c>
      <c r="AE2977" s="6">
        <v>5081.21</v>
      </c>
      <c r="AF2977" s="15">
        <v>0</v>
      </c>
      <c r="AG2977" s="26">
        <v>6061.8200000000006</v>
      </c>
      <c r="AH2977" s="13" t="s">
        <v>3024</v>
      </c>
      <c r="AI2977" s="6">
        <v>0</v>
      </c>
      <c r="AJ2977" s="7"/>
      <c r="AK2977" s="4"/>
    </row>
    <row r="2978" spans="1:37" x14ac:dyDescent="0.25">
      <c r="A2978" s="1" t="s">
        <v>2775</v>
      </c>
      <c r="B2978" s="1">
        <v>10728.82</v>
      </c>
      <c r="C2978" s="6">
        <f t="shared" si="204"/>
        <v>5107.4199999999992</v>
      </c>
      <c r="D2978" s="6">
        <v>4994.2999999999993</v>
      </c>
      <c r="E2978" s="6">
        <v>0</v>
      </c>
      <c r="F2978" s="6">
        <v>0</v>
      </c>
      <c r="G2978" s="6">
        <v>113.12</v>
      </c>
      <c r="H2978" s="6">
        <v>0</v>
      </c>
      <c r="I2978" s="1">
        <v>0</v>
      </c>
      <c r="J2978" s="6">
        <f t="shared" si="205"/>
        <v>15836.239999999998</v>
      </c>
      <c r="K2978" s="13" t="s">
        <v>3024</v>
      </c>
      <c r="L2978" s="13" t="s">
        <v>3024</v>
      </c>
      <c r="M2978" s="6">
        <v>0</v>
      </c>
      <c r="N2978" s="6">
        <v>0</v>
      </c>
      <c r="O2978" s="6">
        <v>0</v>
      </c>
      <c r="P2978" s="6">
        <v>0</v>
      </c>
      <c r="Q2978" s="6">
        <v>0</v>
      </c>
      <c r="R2978" s="6">
        <v>0</v>
      </c>
      <c r="S2978" s="6">
        <v>0</v>
      </c>
      <c r="T2978" s="6">
        <v>0</v>
      </c>
      <c r="U2978" s="13" t="s">
        <v>3024</v>
      </c>
      <c r="V2978" s="6">
        <v>0</v>
      </c>
      <c r="W2978" s="6">
        <f t="shared" si="206"/>
        <v>0</v>
      </c>
      <c r="X2978" s="6">
        <v>0</v>
      </c>
      <c r="Y2978" s="15">
        <v>0</v>
      </c>
      <c r="Z2978" s="15">
        <v>0</v>
      </c>
      <c r="AA2978" s="15">
        <f t="shared" si="207"/>
        <v>0</v>
      </c>
      <c r="AB2978" s="1">
        <v>3480.3300000000004</v>
      </c>
      <c r="AC2978" s="13" t="s">
        <v>3024</v>
      </c>
      <c r="AD2978" s="1">
        <v>13102.620000000004</v>
      </c>
      <c r="AE2978" s="6">
        <v>10403.629999999999</v>
      </c>
      <c r="AF2978" s="15">
        <v>0</v>
      </c>
      <c r="AG2978" s="26">
        <v>6179.3200000000033</v>
      </c>
      <c r="AH2978" s="13" t="s">
        <v>3024</v>
      </c>
      <c r="AI2978" s="6">
        <v>0</v>
      </c>
      <c r="AJ2978" s="7"/>
      <c r="AK2978" s="4"/>
    </row>
    <row r="2979" spans="1:37" x14ac:dyDescent="0.25">
      <c r="A2979" s="1" t="s">
        <v>2776</v>
      </c>
      <c r="B2979" s="1">
        <v>5589.26</v>
      </c>
      <c r="C2979" s="6">
        <f t="shared" si="204"/>
        <v>2555.0299999999997</v>
      </c>
      <c r="D2979" s="6">
        <v>2497.79</v>
      </c>
      <c r="E2979" s="6">
        <v>0</v>
      </c>
      <c r="F2979" s="6">
        <v>0</v>
      </c>
      <c r="G2979" s="6">
        <v>57.239999999999995</v>
      </c>
      <c r="H2979" s="6">
        <v>0</v>
      </c>
      <c r="I2979" s="1">
        <v>0</v>
      </c>
      <c r="J2979" s="6">
        <f t="shared" si="205"/>
        <v>8144.29</v>
      </c>
      <c r="K2979" s="13" t="s">
        <v>3024</v>
      </c>
      <c r="L2979" s="13" t="s">
        <v>3024</v>
      </c>
      <c r="M2979" s="6">
        <v>0</v>
      </c>
      <c r="N2979" s="6">
        <v>0</v>
      </c>
      <c r="O2979" s="6">
        <v>0</v>
      </c>
      <c r="P2979" s="6">
        <v>0</v>
      </c>
      <c r="Q2979" s="6">
        <v>0</v>
      </c>
      <c r="R2979" s="6">
        <v>0</v>
      </c>
      <c r="S2979" s="6">
        <v>0</v>
      </c>
      <c r="T2979" s="6">
        <v>0</v>
      </c>
      <c r="U2979" s="13" t="s">
        <v>3024</v>
      </c>
      <c r="V2979" s="6">
        <v>0</v>
      </c>
      <c r="W2979" s="6">
        <f t="shared" si="206"/>
        <v>0</v>
      </c>
      <c r="X2979" s="6">
        <v>0</v>
      </c>
      <c r="Y2979" s="15">
        <v>0</v>
      </c>
      <c r="Z2979" s="15">
        <v>0</v>
      </c>
      <c r="AA2979" s="15">
        <f t="shared" si="207"/>
        <v>0</v>
      </c>
      <c r="AB2979" s="1">
        <v>2268.8500000000013</v>
      </c>
      <c r="AC2979" s="13" t="s">
        <v>3024</v>
      </c>
      <c r="AD2979" s="1">
        <v>7835.5800000000027</v>
      </c>
      <c r="AE2979" s="6">
        <v>5096.83</v>
      </c>
      <c r="AF2979" s="15">
        <v>0</v>
      </c>
      <c r="AG2979" s="26">
        <v>5007.6000000000031</v>
      </c>
      <c r="AH2979" s="13" t="s">
        <v>3024</v>
      </c>
      <c r="AI2979" s="6">
        <v>0</v>
      </c>
      <c r="AJ2979" s="7"/>
      <c r="AK2979" s="4"/>
    </row>
    <row r="2980" spans="1:37" x14ac:dyDescent="0.25">
      <c r="A2980" s="1" t="s">
        <v>2777</v>
      </c>
      <c r="B2980" s="1">
        <v>28512.010000000002</v>
      </c>
      <c r="C2980" s="6">
        <f t="shared" si="204"/>
        <v>20458.36</v>
      </c>
      <c r="D2980" s="6">
        <v>19635.37</v>
      </c>
      <c r="E2980" s="6">
        <v>0</v>
      </c>
      <c r="F2980" s="6">
        <v>0</v>
      </c>
      <c r="G2980" s="6">
        <v>314.79000000000002</v>
      </c>
      <c r="H2980" s="6">
        <v>508.2</v>
      </c>
      <c r="I2980" s="1">
        <v>0</v>
      </c>
      <c r="J2980" s="6">
        <f t="shared" si="205"/>
        <v>48970.37</v>
      </c>
      <c r="K2980" s="13" t="s">
        <v>3024</v>
      </c>
      <c r="L2980" s="13" t="s">
        <v>3024</v>
      </c>
      <c r="M2980" s="6">
        <v>0</v>
      </c>
      <c r="N2980" s="6">
        <v>0</v>
      </c>
      <c r="O2980" s="6">
        <v>0</v>
      </c>
      <c r="P2980" s="6">
        <v>0</v>
      </c>
      <c r="Q2980" s="6">
        <v>0</v>
      </c>
      <c r="R2980" s="6">
        <v>0</v>
      </c>
      <c r="S2980" s="6">
        <v>0</v>
      </c>
      <c r="T2980" s="6">
        <v>0</v>
      </c>
      <c r="U2980" s="13" t="s">
        <v>3024</v>
      </c>
      <c r="V2980" s="6">
        <v>0</v>
      </c>
      <c r="W2980" s="6">
        <f t="shared" si="206"/>
        <v>0</v>
      </c>
      <c r="X2980" s="6">
        <v>0</v>
      </c>
      <c r="Y2980" s="15">
        <v>0</v>
      </c>
      <c r="Z2980" s="15">
        <v>0</v>
      </c>
      <c r="AA2980" s="15">
        <f t="shared" si="207"/>
        <v>0</v>
      </c>
      <c r="AB2980" s="1">
        <v>16898.999999999993</v>
      </c>
      <c r="AC2980" s="13" t="s">
        <v>3024</v>
      </c>
      <c r="AD2980" s="1">
        <v>45822.839999999989</v>
      </c>
      <c r="AE2980" s="6">
        <v>34336.339999999997</v>
      </c>
      <c r="AF2980" s="15">
        <v>0</v>
      </c>
      <c r="AG2980" s="26">
        <v>28385.499999999985</v>
      </c>
      <c r="AH2980" s="13" t="s">
        <v>3024</v>
      </c>
      <c r="AI2980" s="6">
        <v>0</v>
      </c>
      <c r="AJ2980" s="7"/>
      <c r="AK2980" s="4"/>
    </row>
    <row r="2981" spans="1:37" x14ac:dyDescent="0.25">
      <c r="A2981" s="1" t="s">
        <v>2778</v>
      </c>
      <c r="B2981" s="1">
        <v>84116.08</v>
      </c>
      <c r="C2981" s="6">
        <f t="shared" si="204"/>
        <v>52702.52</v>
      </c>
      <c r="D2981" s="6">
        <v>51017.47</v>
      </c>
      <c r="E2981" s="6">
        <v>0</v>
      </c>
      <c r="F2981" s="6">
        <v>0</v>
      </c>
      <c r="G2981" s="6">
        <v>909.2</v>
      </c>
      <c r="H2981" s="6">
        <v>775.85000000000014</v>
      </c>
      <c r="I2981" s="1">
        <v>0</v>
      </c>
      <c r="J2981" s="6">
        <f t="shared" si="205"/>
        <v>136818.6</v>
      </c>
      <c r="K2981" s="13" t="s">
        <v>3024</v>
      </c>
      <c r="L2981" s="13" t="s">
        <v>3024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13" t="s">
        <v>3024</v>
      </c>
      <c r="V2981" s="6">
        <v>0</v>
      </c>
      <c r="W2981" s="6">
        <f t="shared" si="206"/>
        <v>0</v>
      </c>
      <c r="X2981" s="6">
        <v>0</v>
      </c>
      <c r="Y2981" s="15">
        <v>0</v>
      </c>
      <c r="Z2981" s="15">
        <v>0</v>
      </c>
      <c r="AA2981" s="15">
        <f t="shared" si="207"/>
        <v>0</v>
      </c>
      <c r="AB2981" s="1">
        <v>35618.369999999988</v>
      </c>
      <c r="AC2981" s="13" t="s">
        <v>3024</v>
      </c>
      <c r="AD2981" s="1">
        <v>109839.29999999996</v>
      </c>
      <c r="AE2981" s="6">
        <v>96318.45</v>
      </c>
      <c r="AF2981" s="15">
        <v>0</v>
      </c>
      <c r="AG2981" s="26">
        <v>49139.219999999958</v>
      </c>
      <c r="AH2981" s="13" t="s">
        <v>3024</v>
      </c>
      <c r="AI2981" s="6">
        <v>0</v>
      </c>
      <c r="AJ2981" s="7"/>
      <c r="AK2981" s="4"/>
    </row>
    <row r="2982" spans="1:37" x14ac:dyDescent="0.25">
      <c r="A2982" s="1" t="s">
        <v>2779</v>
      </c>
      <c r="B2982" s="1">
        <v>32697.510000000002</v>
      </c>
      <c r="C2982" s="6">
        <f t="shared" si="204"/>
        <v>14943.909999999998</v>
      </c>
      <c r="D2982" s="6">
        <v>14086.989999999998</v>
      </c>
      <c r="E2982" s="6">
        <v>0</v>
      </c>
      <c r="F2982" s="6">
        <v>0</v>
      </c>
      <c r="G2982" s="6">
        <v>338.75</v>
      </c>
      <c r="H2982" s="6">
        <v>518.16999999999996</v>
      </c>
      <c r="I2982" s="1">
        <v>0</v>
      </c>
      <c r="J2982" s="6">
        <f t="shared" si="205"/>
        <v>47641.42</v>
      </c>
      <c r="K2982" s="13" t="s">
        <v>3024</v>
      </c>
      <c r="L2982" s="13" t="s">
        <v>3024</v>
      </c>
      <c r="M2982" s="6">
        <v>0</v>
      </c>
      <c r="N2982" s="6">
        <v>0</v>
      </c>
      <c r="O2982" s="6">
        <v>0</v>
      </c>
      <c r="P2982" s="6">
        <v>0</v>
      </c>
      <c r="Q2982" s="6">
        <v>0</v>
      </c>
      <c r="R2982" s="6">
        <v>0</v>
      </c>
      <c r="S2982" s="6">
        <v>0</v>
      </c>
      <c r="T2982" s="6">
        <v>0</v>
      </c>
      <c r="U2982" s="13" t="s">
        <v>3024</v>
      </c>
      <c r="V2982" s="6">
        <v>0</v>
      </c>
      <c r="W2982" s="6">
        <f t="shared" si="206"/>
        <v>0</v>
      </c>
      <c r="X2982" s="6">
        <v>0</v>
      </c>
      <c r="Y2982" s="15">
        <v>0</v>
      </c>
      <c r="Z2982" s="15">
        <v>0</v>
      </c>
      <c r="AA2982" s="15">
        <f t="shared" si="207"/>
        <v>0</v>
      </c>
      <c r="AB2982" s="1">
        <v>15465.100000000004</v>
      </c>
      <c r="AC2982" s="13" t="s">
        <v>3024</v>
      </c>
      <c r="AD2982" s="1">
        <v>41790.720000000008</v>
      </c>
      <c r="AE2982" s="6">
        <v>30521.230000000003</v>
      </c>
      <c r="AF2982" s="15">
        <v>0</v>
      </c>
      <c r="AG2982" s="26">
        <v>26734.590000000011</v>
      </c>
      <c r="AH2982" s="13" t="s">
        <v>3024</v>
      </c>
      <c r="AI2982" s="6">
        <v>0</v>
      </c>
      <c r="AJ2982" s="7"/>
      <c r="AK2982" s="4"/>
    </row>
    <row r="2983" spans="1:37" x14ac:dyDescent="0.25">
      <c r="A2983" s="1" t="s">
        <v>2780</v>
      </c>
      <c r="B2983" s="1">
        <v>41015.51</v>
      </c>
      <c r="C2983" s="6">
        <f t="shared" si="204"/>
        <v>21147.9</v>
      </c>
      <c r="D2983" s="6">
        <v>19817.96</v>
      </c>
      <c r="E2983" s="6">
        <v>0</v>
      </c>
      <c r="F2983" s="6">
        <v>0</v>
      </c>
      <c r="G2983" s="6">
        <v>423.86</v>
      </c>
      <c r="H2983" s="6">
        <v>906.08</v>
      </c>
      <c r="I2983" s="1">
        <v>0</v>
      </c>
      <c r="J2983" s="6">
        <f t="shared" si="205"/>
        <v>62163.41</v>
      </c>
      <c r="K2983" s="13" t="s">
        <v>3024</v>
      </c>
      <c r="L2983" s="13" t="s">
        <v>3024</v>
      </c>
      <c r="M2983" s="6">
        <v>0</v>
      </c>
      <c r="N2983" s="6">
        <v>0</v>
      </c>
      <c r="O2983" s="6">
        <v>0</v>
      </c>
      <c r="P2983" s="6">
        <v>0</v>
      </c>
      <c r="Q2983" s="6">
        <v>0</v>
      </c>
      <c r="R2983" s="6">
        <v>0</v>
      </c>
      <c r="S2983" s="6">
        <v>0</v>
      </c>
      <c r="T2983" s="6">
        <v>0</v>
      </c>
      <c r="U2983" s="13" t="s">
        <v>3024</v>
      </c>
      <c r="V2983" s="6">
        <v>0</v>
      </c>
      <c r="W2983" s="6">
        <f t="shared" si="206"/>
        <v>0</v>
      </c>
      <c r="X2983" s="6">
        <v>0</v>
      </c>
      <c r="Y2983" s="15">
        <v>0</v>
      </c>
      <c r="Z2983" s="15">
        <v>0</v>
      </c>
      <c r="AA2983" s="15">
        <f t="shared" si="207"/>
        <v>0</v>
      </c>
      <c r="AB2983" s="1">
        <v>12825.910000000005</v>
      </c>
      <c r="AC2983" s="13" t="s">
        <v>3024</v>
      </c>
      <c r="AD2983" s="1">
        <v>47923.240000000005</v>
      </c>
      <c r="AE2983" s="6">
        <v>42391.6</v>
      </c>
      <c r="AF2983" s="15">
        <v>0</v>
      </c>
      <c r="AG2983" s="26">
        <v>18357.55000000001</v>
      </c>
      <c r="AH2983" s="13" t="s">
        <v>3024</v>
      </c>
      <c r="AI2983" s="6">
        <v>0</v>
      </c>
      <c r="AJ2983" s="7"/>
      <c r="AK2983" s="4"/>
    </row>
    <row r="2984" spans="1:37" x14ac:dyDescent="0.25">
      <c r="A2984" s="1" t="s">
        <v>2781</v>
      </c>
      <c r="B2984" s="1">
        <v>117214.30000000002</v>
      </c>
      <c r="C2984" s="6">
        <f t="shared" si="204"/>
        <v>66940.800000000003</v>
      </c>
      <c r="D2984" s="6">
        <v>60304.630000000005</v>
      </c>
      <c r="E2984" s="6">
        <v>0</v>
      </c>
      <c r="F2984" s="6">
        <v>0</v>
      </c>
      <c r="G2984" s="6">
        <v>1246.57</v>
      </c>
      <c r="H2984" s="6">
        <v>5389.6</v>
      </c>
      <c r="I2984" s="1">
        <v>0</v>
      </c>
      <c r="J2984" s="6">
        <f t="shared" si="205"/>
        <v>184155.10000000003</v>
      </c>
      <c r="K2984" s="13" t="s">
        <v>3024</v>
      </c>
      <c r="L2984" s="13" t="s">
        <v>3024</v>
      </c>
      <c r="M2984" s="6">
        <v>0</v>
      </c>
      <c r="N2984" s="6">
        <v>0</v>
      </c>
      <c r="O2984" s="6">
        <v>0</v>
      </c>
      <c r="P2984" s="6">
        <v>0</v>
      </c>
      <c r="Q2984" s="6">
        <v>0</v>
      </c>
      <c r="R2984" s="6">
        <v>0</v>
      </c>
      <c r="S2984" s="6">
        <v>0</v>
      </c>
      <c r="T2984" s="6">
        <v>0</v>
      </c>
      <c r="U2984" s="13" t="s">
        <v>3024</v>
      </c>
      <c r="V2984" s="6">
        <v>0</v>
      </c>
      <c r="W2984" s="6">
        <f t="shared" si="206"/>
        <v>0</v>
      </c>
      <c r="X2984" s="6">
        <v>0</v>
      </c>
      <c r="Y2984" s="15">
        <v>0</v>
      </c>
      <c r="Z2984" s="15">
        <v>0</v>
      </c>
      <c r="AA2984" s="15">
        <f t="shared" si="207"/>
        <v>0</v>
      </c>
      <c r="AB2984" s="1">
        <v>49690.22</v>
      </c>
      <c r="AC2984" s="13" t="s">
        <v>3024</v>
      </c>
      <c r="AD2984" s="1">
        <v>142831.15</v>
      </c>
      <c r="AE2984" s="6">
        <v>121953.83000000002</v>
      </c>
      <c r="AF2984" s="15">
        <v>0</v>
      </c>
      <c r="AG2984" s="26">
        <v>70567.539999999979</v>
      </c>
      <c r="AH2984" s="13" t="s">
        <v>3024</v>
      </c>
      <c r="AI2984" s="6">
        <v>0</v>
      </c>
      <c r="AJ2984" s="7"/>
      <c r="AK2984" s="4"/>
    </row>
    <row r="2985" spans="1:37" x14ac:dyDescent="0.25">
      <c r="A2985" s="1" t="s">
        <v>2782</v>
      </c>
      <c r="B2985" s="1">
        <v>72030.97</v>
      </c>
      <c r="C2985" s="6">
        <f t="shared" si="204"/>
        <v>44841.569999999992</v>
      </c>
      <c r="D2985" s="6">
        <v>39983.279999999999</v>
      </c>
      <c r="E2985" s="6">
        <v>0</v>
      </c>
      <c r="F2985" s="6">
        <v>0</v>
      </c>
      <c r="G2985" s="6">
        <v>783.59</v>
      </c>
      <c r="H2985" s="6">
        <v>4074.7</v>
      </c>
      <c r="I2985" s="1">
        <v>0</v>
      </c>
      <c r="J2985" s="6">
        <f t="shared" si="205"/>
        <v>116872.54</v>
      </c>
      <c r="K2985" s="13" t="s">
        <v>3024</v>
      </c>
      <c r="L2985" s="13" t="s">
        <v>3024</v>
      </c>
      <c r="M2985" s="6">
        <v>0</v>
      </c>
      <c r="N2985" s="6">
        <v>0</v>
      </c>
      <c r="O2985" s="6">
        <v>0</v>
      </c>
      <c r="P2985" s="6">
        <v>0</v>
      </c>
      <c r="Q2985" s="6">
        <v>0</v>
      </c>
      <c r="R2985" s="6">
        <v>0</v>
      </c>
      <c r="S2985" s="6">
        <v>0</v>
      </c>
      <c r="T2985" s="6">
        <v>0</v>
      </c>
      <c r="U2985" s="13" t="s">
        <v>3024</v>
      </c>
      <c r="V2985" s="6">
        <v>0</v>
      </c>
      <c r="W2985" s="6">
        <f t="shared" si="206"/>
        <v>0</v>
      </c>
      <c r="X2985" s="6">
        <v>0</v>
      </c>
      <c r="Y2985" s="15">
        <v>0</v>
      </c>
      <c r="Z2985" s="15">
        <v>0</v>
      </c>
      <c r="AA2985" s="15">
        <f t="shared" si="207"/>
        <v>0</v>
      </c>
      <c r="AB2985" s="1">
        <v>24548.36</v>
      </c>
      <c r="AC2985" s="13" t="s">
        <v>3024</v>
      </c>
      <c r="AD2985" s="1">
        <v>85180.81</v>
      </c>
      <c r="AE2985" s="6">
        <v>78496.849999999991</v>
      </c>
      <c r="AF2985" s="15">
        <v>0</v>
      </c>
      <c r="AG2985" s="26">
        <v>31232.320000000003</v>
      </c>
      <c r="AH2985" s="13" t="s">
        <v>3024</v>
      </c>
      <c r="AI2985" s="6">
        <v>0</v>
      </c>
      <c r="AJ2985" s="7"/>
      <c r="AK2985" s="4"/>
    </row>
    <row r="2986" spans="1:37" x14ac:dyDescent="0.25">
      <c r="A2986" s="1" t="s">
        <v>2783</v>
      </c>
      <c r="B2986" s="1">
        <v>67903.890000000014</v>
      </c>
      <c r="C2986" s="6">
        <f t="shared" si="204"/>
        <v>42034.670000000006</v>
      </c>
      <c r="D2986" s="6">
        <v>36791.83</v>
      </c>
      <c r="E2986" s="6">
        <v>0</v>
      </c>
      <c r="F2986" s="6">
        <v>0</v>
      </c>
      <c r="G2986" s="6">
        <v>727.8</v>
      </c>
      <c r="H2986" s="6">
        <v>4515.04</v>
      </c>
      <c r="I2986" s="1">
        <v>0</v>
      </c>
      <c r="J2986" s="6">
        <f t="shared" si="205"/>
        <v>109938.56000000003</v>
      </c>
      <c r="K2986" s="13" t="s">
        <v>3024</v>
      </c>
      <c r="L2986" s="13" t="s">
        <v>3024</v>
      </c>
      <c r="M2986" s="6">
        <v>0</v>
      </c>
      <c r="N2986" s="6">
        <v>0</v>
      </c>
      <c r="O2986" s="6">
        <v>0</v>
      </c>
      <c r="P2986" s="6">
        <v>0</v>
      </c>
      <c r="Q2986" s="6">
        <v>0</v>
      </c>
      <c r="R2986" s="6">
        <v>0</v>
      </c>
      <c r="S2986" s="6">
        <v>0</v>
      </c>
      <c r="T2986" s="6">
        <v>0</v>
      </c>
      <c r="U2986" s="13" t="s">
        <v>3024</v>
      </c>
      <c r="V2986" s="6">
        <v>0</v>
      </c>
      <c r="W2986" s="6">
        <f t="shared" si="206"/>
        <v>0</v>
      </c>
      <c r="X2986" s="6">
        <v>0</v>
      </c>
      <c r="Y2986" s="15">
        <v>0</v>
      </c>
      <c r="Z2986" s="15">
        <v>0</v>
      </c>
      <c r="AA2986" s="15">
        <f t="shared" si="207"/>
        <v>0</v>
      </c>
      <c r="AB2986" s="1">
        <v>26918.080000000009</v>
      </c>
      <c r="AC2986" s="13" t="s">
        <v>3024</v>
      </c>
      <c r="AD2986" s="1">
        <v>83940.23000000001</v>
      </c>
      <c r="AE2986" s="6">
        <v>74787.13</v>
      </c>
      <c r="AF2986" s="15">
        <v>0</v>
      </c>
      <c r="AG2986" s="26">
        <v>36071.180000000008</v>
      </c>
      <c r="AH2986" s="13" t="s">
        <v>3024</v>
      </c>
      <c r="AI2986" s="6">
        <v>0</v>
      </c>
      <c r="AJ2986" s="7"/>
      <c r="AK2986" s="4"/>
    </row>
    <row r="2987" spans="1:37" x14ac:dyDescent="0.25">
      <c r="A2987" s="1" t="s">
        <v>2784</v>
      </c>
      <c r="B2987" s="1">
        <v>215491.44999999998</v>
      </c>
      <c r="C2987" s="6">
        <f t="shared" si="204"/>
        <v>126858.06</v>
      </c>
      <c r="D2987" s="6">
        <v>118827.96</v>
      </c>
      <c r="E2987" s="6">
        <v>0</v>
      </c>
      <c r="F2987" s="6">
        <v>0</v>
      </c>
      <c r="G2987" s="6">
        <v>2281.5300000000002</v>
      </c>
      <c r="H2987" s="6">
        <v>5748.57</v>
      </c>
      <c r="I2987" s="1">
        <v>0</v>
      </c>
      <c r="J2987" s="6">
        <f t="shared" si="205"/>
        <v>342349.51</v>
      </c>
      <c r="K2987" s="13" t="s">
        <v>3024</v>
      </c>
      <c r="L2987" s="13" t="s">
        <v>3024</v>
      </c>
      <c r="M2987" s="6">
        <v>0</v>
      </c>
      <c r="N2987" s="6">
        <v>0</v>
      </c>
      <c r="O2987" s="6">
        <v>0</v>
      </c>
      <c r="P2987" s="6">
        <v>0</v>
      </c>
      <c r="Q2987" s="6">
        <v>0</v>
      </c>
      <c r="R2987" s="6">
        <v>0</v>
      </c>
      <c r="S2987" s="6">
        <v>0</v>
      </c>
      <c r="T2987" s="6">
        <v>0</v>
      </c>
      <c r="U2987" s="13" t="s">
        <v>3024</v>
      </c>
      <c r="V2987" s="6">
        <v>0</v>
      </c>
      <c r="W2987" s="6">
        <f t="shared" si="206"/>
        <v>0</v>
      </c>
      <c r="X2987" s="6">
        <v>0</v>
      </c>
      <c r="Y2987" s="15">
        <v>0</v>
      </c>
      <c r="Z2987" s="15">
        <v>0</v>
      </c>
      <c r="AA2987" s="15">
        <f t="shared" si="207"/>
        <v>0</v>
      </c>
      <c r="AB2987" s="1">
        <v>85539.740000000165</v>
      </c>
      <c r="AC2987" s="13" t="s">
        <v>3024</v>
      </c>
      <c r="AD2987" s="1">
        <v>278626.87000000029</v>
      </c>
      <c r="AE2987" s="6">
        <v>231966.84999999998</v>
      </c>
      <c r="AF2987" s="15">
        <v>0</v>
      </c>
      <c r="AG2987" s="26">
        <v>132199.76000000047</v>
      </c>
      <c r="AH2987" s="13" t="s">
        <v>3024</v>
      </c>
      <c r="AI2987" s="6">
        <v>0</v>
      </c>
      <c r="AJ2987" s="7"/>
      <c r="AK2987" s="4"/>
    </row>
    <row r="2988" spans="1:37" ht="15" customHeight="1" x14ac:dyDescent="0.25">
      <c r="A2988" s="1" t="s">
        <v>2785</v>
      </c>
      <c r="B2988" s="1">
        <v>14840.879999999997</v>
      </c>
      <c r="C2988" s="6">
        <f t="shared" si="204"/>
        <v>3172.9700000000003</v>
      </c>
      <c r="D2988" s="6">
        <v>3029.63</v>
      </c>
      <c r="E2988" s="6">
        <v>0</v>
      </c>
      <c r="F2988" s="6">
        <v>0</v>
      </c>
      <c r="G2988" s="6">
        <v>143.34</v>
      </c>
      <c r="H2988" s="6">
        <v>0</v>
      </c>
      <c r="I2988" s="1">
        <v>0</v>
      </c>
      <c r="J2988" s="6">
        <f t="shared" si="205"/>
        <v>18013.849999999999</v>
      </c>
      <c r="K2988" s="13" t="s">
        <v>3024</v>
      </c>
      <c r="L2988" s="13" t="s">
        <v>3024</v>
      </c>
      <c r="M2988" s="6">
        <v>0</v>
      </c>
      <c r="N2988" s="6">
        <v>0</v>
      </c>
      <c r="O2988" s="6">
        <v>0</v>
      </c>
      <c r="P2988" s="6">
        <v>0</v>
      </c>
      <c r="Q2988" s="6">
        <v>0</v>
      </c>
      <c r="R2988" s="6">
        <v>0</v>
      </c>
      <c r="S2988" s="6">
        <v>0</v>
      </c>
      <c r="T2988" s="6">
        <v>0</v>
      </c>
      <c r="U2988" s="13" t="s">
        <v>3024</v>
      </c>
      <c r="V2988" s="6">
        <v>0</v>
      </c>
      <c r="W2988" s="6">
        <f t="shared" si="206"/>
        <v>0</v>
      </c>
      <c r="X2988" s="6">
        <v>0</v>
      </c>
      <c r="Y2988" s="15">
        <v>0</v>
      </c>
      <c r="Z2988" s="15">
        <v>0</v>
      </c>
      <c r="AA2988" s="15">
        <f t="shared" si="207"/>
        <v>0</v>
      </c>
      <c r="AB2988" s="16" t="s">
        <v>3024</v>
      </c>
      <c r="AC2988" s="6">
        <v>9684.130000000001</v>
      </c>
      <c r="AD2988" s="1">
        <v>4231.92</v>
      </c>
      <c r="AE2988" s="6">
        <v>5248.32</v>
      </c>
      <c r="AF2988" s="15">
        <v>0</v>
      </c>
      <c r="AG2988" s="16" t="s">
        <v>3024</v>
      </c>
      <c r="AH2988" s="15">
        <v>10700.53</v>
      </c>
      <c r="AI2988" s="6">
        <v>0</v>
      </c>
      <c r="AJ2988" s="7"/>
      <c r="AK2988" s="4"/>
    </row>
    <row r="2989" spans="1:37" ht="15" customHeight="1" x14ac:dyDescent="0.25">
      <c r="A2989" s="1" t="s">
        <v>2786</v>
      </c>
      <c r="B2989" s="1">
        <v>18194.12</v>
      </c>
      <c r="C2989" s="6">
        <f t="shared" si="204"/>
        <v>3797.0499999999997</v>
      </c>
      <c r="D2989" s="6">
        <v>3631.7799999999997</v>
      </c>
      <c r="E2989" s="6">
        <v>0</v>
      </c>
      <c r="F2989" s="6">
        <v>0</v>
      </c>
      <c r="G2989" s="6">
        <v>165.27</v>
      </c>
      <c r="H2989" s="6">
        <v>0</v>
      </c>
      <c r="I2989" s="1">
        <v>0</v>
      </c>
      <c r="J2989" s="6">
        <f t="shared" si="205"/>
        <v>21991.17</v>
      </c>
      <c r="K2989" s="13" t="s">
        <v>3024</v>
      </c>
      <c r="L2989" s="13" t="s">
        <v>3024</v>
      </c>
      <c r="M2989" s="6">
        <v>0</v>
      </c>
      <c r="N2989" s="6">
        <v>0</v>
      </c>
      <c r="O2989" s="6">
        <v>0</v>
      </c>
      <c r="P2989" s="6">
        <v>0</v>
      </c>
      <c r="Q2989" s="6">
        <v>0</v>
      </c>
      <c r="R2989" s="6">
        <v>0</v>
      </c>
      <c r="S2989" s="6">
        <v>0</v>
      </c>
      <c r="T2989" s="6">
        <v>0</v>
      </c>
      <c r="U2989" s="13" t="s">
        <v>3024</v>
      </c>
      <c r="V2989" s="6">
        <v>0</v>
      </c>
      <c r="W2989" s="6">
        <f t="shared" si="206"/>
        <v>0</v>
      </c>
      <c r="X2989" s="6">
        <v>0</v>
      </c>
      <c r="Y2989" s="15">
        <v>0</v>
      </c>
      <c r="Z2989" s="15">
        <v>0</v>
      </c>
      <c r="AA2989" s="15">
        <f t="shared" si="207"/>
        <v>0</v>
      </c>
      <c r="AB2989" s="16" t="s">
        <v>3024</v>
      </c>
      <c r="AC2989" s="6">
        <v>8906.3300000000017</v>
      </c>
      <c r="AD2989" s="1">
        <v>7624.8599999999988</v>
      </c>
      <c r="AE2989" s="6">
        <v>4826.09</v>
      </c>
      <c r="AF2989" s="15">
        <v>0</v>
      </c>
      <c r="AG2989" s="16" t="s">
        <v>3024</v>
      </c>
      <c r="AH2989" s="15">
        <v>6107.5600000000031</v>
      </c>
      <c r="AI2989" s="6">
        <v>0</v>
      </c>
      <c r="AJ2989" s="7"/>
      <c r="AK2989" s="4"/>
    </row>
    <row r="2990" spans="1:37" ht="15" customHeight="1" x14ac:dyDescent="0.25">
      <c r="A2990" s="1" t="s">
        <v>2787</v>
      </c>
      <c r="B2990" s="1">
        <v>20043.29</v>
      </c>
      <c r="C2990" s="6">
        <f t="shared" si="204"/>
        <v>4565.0199999999995</v>
      </c>
      <c r="D2990" s="6">
        <v>4377.62</v>
      </c>
      <c r="E2990" s="6">
        <v>0</v>
      </c>
      <c r="F2990" s="6">
        <v>0</v>
      </c>
      <c r="G2990" s="6">
        <v>187.4</v>
      </c>
      <c r="H2990" s="6">
        <v>0</v>
      </c>
      <c r="I2990" s="1">
        <v>0</v>
      </c>
      <c r="J2990" s="6">
        <f t="shared" si="205"/>
        <v>24608.31</v>
      </c>
      <c r="K2990" s="13" t="s">
        <v>3024</v>
      </c>
      <c r="L2990" s="13" t="s">
        <v>3024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0</v>
      </c>
      <c r="T2990" s="6">
        <v>0</v>
      </c>
      <c r="U2990" s="13" t="s">
        <v>3024</v>
      </c>
      <c r="V2990" s="6">
        <v>0</v>
      </c>
      <c r="W2990" s="6">
        <f t="shared" si="206"/>
        <v>0</v>
      </c>
      <c r="X2990" s="6">
        <v>0</v>
      </c>
      <c r="Y2990" s="15">
        <v>0</v>
      </c>
      <c r="Z2990" s="15">
        <v>0</v>
      </c>
      <c r="AA2990" s="15">
        <f t="shared" si="207"/>
        <v>0</v>
      </c>
      <c r="AB2990" s="16" t="s">
        <v>3024</v>
      </c>
      <c r="AC2990" s="6">
        <v>12510.04</v>
      </c>
      <c r="AD2990" s="1">
        <v>6346.0199999999986</v>
      </c>
      <c r="AE2990" s="6">
        <v>7516.17</v>
      </c>
      <c r="AF2990" s="15">
        <v>0</v>
      </c>
      <c r="AG2990" s="16" t="s">
        <v>3024</v>
      </c>
      <c r="AH2990" s="15">
        <v>13680.190000000002</v>
      </c>
      <c r="AI2990" s="6">
        <v>0</v>
      </c>
      <c r="AJ2990" s="7"/>
      <c r="AK2990" s="4"/>
    </row>
    <row r="2991" spans="1:37" x14ac:dyDescent="0.25">
      <c r="A2991" s="1" t="s">
        <v>2788</v>
      </c>
      <c r="B2991" s="1">
        <v>65194.49</v>
      </c>
      <c r="C2991" s="6">
        <f t="shared" si="204"/>
        <v>44675.250000000007</v>
      </c>
      <c r="D2991" s="6">
        <v>39387.600000000006</v>
      </c>
      <c r="E2991" s="6">
        <v>0</v>
      </c>
      <c r="F2991" s="6">
        <v>0</v>
      </c>
      <c r="G2991" s="6">
        <v>721.3</v>
      </c>
      <c r="H2991" s="6">
        <v>4566.3500000000004</v>
      </c>
      <c r="I2991" s="1">
        <v>0</v>
      </c>
      <c r="J2991" s="6">
        <f t="shared" si="205"/>
        <v>109869.74</v>
      </c>
      <c r="K2991" s="13" t="s">
        <v>3024</v>
      </c>
      <c r="L2991" s="13" t="s">
        <v>3024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  <c r="R2991" s="6">
        <v>0</v>
      </c>
      <c r="S2991" s="6">
        <v>0</v>
      </c>
      <c r="T2991" s="6">
        <v>0</v>
      </c>
      <c r="U2991" s="13" t="s">
        <v>3024</v>
      </c>
      <c r="V2991" s="6">
        <v>0</v>
      </c>
      <c r="W2991" s="6">
        <f t="shared" si="206"/>
        <v>0</v>
      </c>
      <c r="X2991" s="6">
        <v>0</v>
      </c>
      <c r="Y2991" s="15">
        <v>0</v>
      </c>
      <c r="Z2991" s="15">
        <v>0</v>
      </c>
      <c r="AA2991" s="15">
        <f t="shared" si="207"/>
        <v>0</v>
      </c>
      <c r="AB2991" s="1">
        <v>21720.690000000017</v>
      </c>
      <c r="AC2991" s="13" t="s">
        <v>3024</v>
      </c>
      <c r="AD2991" s="1">
        <v>76364.360000000015</v>
      </c>
      <c r="AE2991" s="6">
        <v>70083.840000000011</v>
      </c>
      <c r="AF2991" s="15">
        <v>0</v>
      </c>
      <c r="AG2991" s="26">
        <v>28001.210000000025</v>
      </c>
      <c r="AH2991" s="13" t="s">
        <v>3024</v>
      </c>
      <c r="AI2991" s="6">
        <v>0</v>
      </c>
      <c r="AJ2991" s="7"/>
      <c r="AK2991" s="4"/>
    </row>
    <row r="2992" spans="1:37" x14ac:dyDescent="0.25">
      <c r="A2992" s="1" t="s">
        <v>2789</v>
      </c>
      <c r="B2992" s="1">
        <v>28073.610000000004</v>
      </c>
      <c r="C2992" s="6">
        <f t="shared" si="204"/>
        <v>19266.79</v>
      </c>
      <c r="D2992" s="6">
        <v>17353.060000000001</v>
      </c>
      <c r="E2992" s="6">
        <v>0</v>
      </c>
      <c r="F2992" s="6">
        <v>0</v>
      </c>
      <c r="G2992" s="6">
        <v>306.13</v>
      </c>
      <c r="H2992" s="6">
        <v>1607.6</v>
      </c>
      <c r="I2992" s="1">
        <v>0</v>
      </c>
      <c r="J2992" s="6">
        <f t="shared" si="205"/>
        <v>47340.400000000009</v>
      </c>
      <c r="K2992" s="13" t="s">
        <v>3024</v>
      </c>
      <c r="L2992" s="13" t="s">
        <v>3024</v>
      </c>
      <c r="M2992" s="6">
        <v>0</v>
      </c>
      <c r="N2992" s="6">
        <v>0</v>
      </c>
      <c r="O2992" s="6">
        <v>0</v>
      </c>
      <c r="P2992" s="6">
        <v>0</v>
      </c>
      <c r="Q2992" s="6">
        <v>0</v>
      </c>
      <c r="R2992" s="6">
        <v>0</v>
      </c>
      <c r="S2992" s="6">
        <v>0</v>
      </c>
      <c r="T2992" s="6">
        <v>0</v>
      </c>
      <c r="U2992" s="13" t="s">
        <v>3024</v>
      </c>
      <c r="V2992" s="6">
        <v>0</v>
      </c>
      <c r="W2992" s="6">
        <f t="shared" si="206"/>
        <v>0</v>
      </c>
      <c r="X2992" s="6">
        <v>0</v>
      </c>
      <c r="Y2992" s="15">
        <v>0</v>
      </c>
      <c r="Z2992" s="15">
        <v>0</v>
      </c>
      <c r="AA2992" s="15">
        <f t="shared" si="207"/>
        <v>0</v>
      </c>
      <c r="AB2992" s="1">
        <v>14453.66</v>
      </c>
      <c r="AC2992" s="13" t="s">
        <v>3024</v>
      </c>
      <c r="AD2992" s="1">
        <v>39533.680000000008</v>
      </c>
      <c r="AE2992" s="6">
        <v>31471.610000000004</v>
      </c>
      <c r="AF2992" s="15">
        <v>0</v>
      </c>
      <c r="AG2992" s="26">
        <v>22515.730000000003</v>
      </c>
      <c r="AH2992" s="13" t="s">
        <v>3024</v>
      </c>
      <c r="AI2992" s="6">
        <v>0</v>
      </c>
      <c r="AJ2992" s="7"/>
      <c r="AK2992" s="4"/>
    </row>
    <row r="2993" spans="1:37" x14ac:dyDescent="0.25">
      <c r="A2993" s="1" t="s">
        <v>2790</v>
      </c>
      <c r="B2993" s="1">
        <v>78708.2</v>
      </c>
      <c r="C2993" s="6">
        <f t="shared" si="204"/>
        <v>56877.44999999999</v>
      </c>
      <c r="D2993" s="6">
        <v>50437.799999999996</v>
      </c>
      <c r="E2993" s="6">
        <v>0</v>
      </c>
      <c r="F2993" s="6">
        <v>0</v>
      </c>
      <c r="G2993" s="6">
        <v>845.38000000000011</v>
      </c>
      <c r="H2993" s="6">
        <v>5594.2699999999995</v>
      </c>
      <c r="I2993" s="1">
        <v>0</v>
      </c>
      <c r="J2993" s="6">
        <f t="shared" si="205"/>
        <v>135585.65</v>
      </c>
      <c r="K2993" s="13" t="s">
        <v>3024</v>
      </c>
      <c r="L2993" s="13" t="s">
        <v>3024</v>
      </c>
      <c r="M2993" s="6">
        <v>0</v>
      </c>
      <c r="N2993" s="6">
        <v>0</v>
      </c>
      <c r="O2993" s="6">
        <v>0</v>
      </c>
      <c r="P2993" s="6">
        <v>0</v>
      </c>
      <c r="Q2993" s="6">
        <v>0</v>
      </c>
      <c r="R2993" s="6">
        <v>0</v>
      </c>
      <c r="S2993" s="6">
        <v>0</v>
      </c>
      <c r="T2993" s="6">
        <v>0</v>
      </c>
      <c r="U2993" s="13" t="s">
        <v>3024</v>
      </c>
      <c r="V2993" s="6">
        <v>0</v>
      </c>
      <c r="W2993" s="6">
        <f t="shared" si="206"/>
        <v>0</v>
      </c>
      <c r="X2993" s="6">
        <v>0</v>
      </c>
      <c r="Y2993" s="15">
        <v>0</v>
      </c>
      <c r="Z2993" s="15">
        <v>0</v>
      </c>
      <c r="AA2993" s="15">
        <f t="shared" si="207"/>
        <v>0</v>
      </c>
      <c r="AB2993" s="1">
        <v>28818.630000000005</v>
      </c>
      <c r="AC2993" s="13" t="s">
        <v>3024</v>
      </c>
      <c r="AD2993" s="1">
        <v>87073.920000000013</v>
      </c>
      <c r="AE2993" s="6">
        <v>95209.03</v>
      </c>
      <c r="AF2993" s="15">
        <v>0</v>
      </c>
      <c r="AG2993" s="26">
        <v>20683.520000000011</v>
      </c>
      <c r="AH2993" s="13" t="s">
        <v>3024</v>
      </c>
      <c r="AI2993" s="6">
        <v>0</v>
      </c>
      <c r="AJ2993" s="7"/>
      <c r="AK2993" s="4"/>
    </row>
    <row r="2994" spans="1:37" x14ac:dyDescent="0.25">
      <c r="A2994" s="1" t="s">
        <v>2791</v>
      </c>
      <c r="B2994" s="1">
        <v>49106.899999999994</v>
      </c>
      <c r="C2994" s="6">
        <f t="shared" si="204"/>
        <v>32130.26</v>
      </c>
      <c r="D2994" s="6">
        <v>30585.549999999996</v>
      </c>
      <c r="E2994" s="6">
        <v>0</v>
      </c>
      <c r="F2994" s="6">
        <v>0</v>
      </c>
      <c r="G2994" s="6">
        <v>526.15000000000009</v>
      </c>
      <c r="H2994" s="6">
        <v>1018.5600000000001</v>
      </c>
      <c r="I2994" s="1">
        <v>0</v>
      </c>
      <c r="J2994" s="6">
        <f t="shared" si="205"/>
        <v>81237.159999999989</v>
      </c>
      <c r="K2994" s="13" t="s">
        <v>3024</v>
      </c>
      <c r="L2994" s="13" t="s">
        <v>3024</v>
      </c>
      <c r="M2994" s="6">
        <v>0</v>
      </c>
      <c r="N2994" s="6">
        <v>0</v>
      </c>
      <c r="O2994" s="6">
        <v>0</v>
      </c>
      <c r="P2994" s="6">
        <v>0</v>
      </c>
      <c r="Q2994" s="6">
        <v>0</v>
      </c>
      <c r="R2994" s="6">
        <v>0</v>
      </c>
      <c r="S2994" s="6">
        <v>0</v>
      </c>
      <c r="T2994" s="6">
        <v>0</v>
      </c>
      <c r="U2994" s="13" t="s">
        <v>3024</v>
      </c>
      <c r="V2994" s="6">
        <v>0</v>
      </c>
      <c r="W2994" s="6">
        <f t="shared" si="206"/>
        <v>0</v>
      </c>
      <c r="X2994" s="6">
        <v>0</v>
      </c>
      <c r="Y2994" s="15">
        <v>0</v>
      </c>
      <c r="Z2994" s="15">
        <v>0</v>
      </c>
      <c r="AA2994" s="15">
        <f t="shared" si="207"/>
        <v>0</v>
      </c>
      <c r="AB2994" s="1">
        <v>19449.679999999997</v>
      </c>
      <c r="AC2994" s="13" t="s">
        <v>3024</v>
      </c>
      <c r="AD2994" s="1">
        <v>62999.179999999993</v>
      </c>
      <c r="AE2994" s="6">
        <v>56491.029999999992</v>
      </c>
      <c r="AF2994" s="15">
        <v>0</v>
      </c>
      <c r="AG2994" s="26">
        <v>25957.829999999994</v>
      </c>
      <c r="AH2994" s="13" t="s">
        <v>3024</v>
      </c>
      <c r="AI2994" s="6">
        <v>0</v>
      </c>
      <c r="AJ2994" s="7"/>
      <c r="AK2994" s="4"/>
    </row>
    <row r="2995" spans="1:37" x14ac:dyDescent="0.25">
      <c r="A2995" s="1" t="s">
        <v>2792</v>
      </c>
      <c r="B2995" s="1">
        <v>54504.360000000015</v>
      </c>
      <c r="C2995" s="6">
        <f t="shared" si="204"/>
        <v>33157.719999999994</v>
      </c>
      <c r="D2995" s="6">
        <v>31641.079999999994</v>
      </c>
      <c r="E2995" s="6">
        <v>0</v>
      </c>
      <c r="F2995" s="6">
        <v>0</v>
      </c>
      <c r="G2995" s="6">
        <v>574.43999999999994</v>
      </c>
      <c r="H2995" s="6">
        <v>942.2</v>
      </c>
      <c r="I2995" s="1">
        <v>0</v>
      </c>
      <c r="J2995" s="6">
        <f t="shared" si="205"/>
        <v>87662.080000000016</v>
      </c>
      <c r="K2995" s="13" t="s">
        <v>3024</v>
      </c>
      <c r="L2995" s="13" t="s">
        <v>3024</v>
      </c>
      <c r="M2995" s="6">
        <v>0</v>
      </c>
      <c r="N2995" s="6">
        <v>0</v>
      </c>
      <c r="O2995" s="6">
        <v>0</v>
      </c>
      <c r="P2995" s="6">
        <v>0</v>
      </c>
      <c r="Q2995" s="6">
        <v>0</v>
      </c>
      <c r="R2995" s="6">
        <v>0</v>
      </c>
      <c r="S2995" s="6">
        <v>0</v>
      </c>
      <c r="T2995" s="6">
        <v>0</v>
      </c>
      <c r="U2995" s="13" t="s">
        <v>3024</v>
      </c>
      <c r="V2995" s="6">
        <v>0</v>
      </c>
      <c r="W2995" s="6">
        <f t="shared" si="206"/>
        <v>0</v>
      </c>
      <c r="X2995" s="6">
        <v>0</v>
      </c>
      <c r="Y2995" s="15">
        <v>0</v>
      </c>
      <c r="Z2995" s="15">
        <v>0</v>
      </c>
      <c r="AA2995" s="15">
        <f t="shared" si="207"/>
        <v>0</v>
      </c>
      <c r="AB2995" s="1">
        <v>19588.799999999996</v>
      </c>
      <c r="AC2995" s="13" t="s">
        <v>3024</v>
      </c>
      <c r="AD2995" s="1">
        <v>62138.1</v>
      </c>
      <c r="AE2995" s="6">
        <v>62037.83</v>
      </c>
      <c r="AF2995" s="15">
        <v>0</v>
      </c>
      <c r="AG2995" s="26">
        <v>19689.069999999996</v>
      </c>
      <c r="AH2995" s="13" t="s">
        <v>3024</v>
      </c>
      <c r="AI2995" s="6">
        <v>0</v>
      </c>
      <c r="AJ2995" s="7"/>
      <c r="AK2995" s="4"/>
    </row>
    <row r="2996" spans="1:37" x14ac:dyDescent="0.25">
      <c r="A2996" s="1" t="s">
        <v>2793</v>
      </c>
      <c r="B2996" s="1">
        <v>120500.66999999998</v>
      </c>
      <c r="C2996" s="6">
        <f t="shared" si="204"/>
        <v>82178.8</v>
      </c>
      <c r="D2996" s="6">
        <v>71938.720000000001</v>
      </c>
      <c r="E2996" s="6">
        <v>0</v>
      </c>
      <c r="F2996" s="6">
        <v>0</v>
      </c>
      <c r="G2996" s="6">
        <v>1297.8800000000001</v>
      </c>
      <c r="H2996" s="6">
        <v>8942.2000000000007</v>
      </c>
      <c r="I2996" s="1">
        <v>0</v>
      </c>
      <c r="J2996" s="6">
        <f t="shared" si="205"/>
        <v>202679.46999999997</v>
      </c>
      <c r="K2996" s="13" t="s">
        <v>3024</v>
      </c>
      <c r="L2996" s="13" t="s">
        <v>3024</v>
      </c>
      <c r="M2996" s="6">
        <v>0</v>
      </c>
      <c r="N2996" s="6">
        <v>0</v>
      </c>
      <c r="O2996" s="6">
        <v>0</v>
      </c>
      <c r="P2996" s="6">
        <v>0</v>
      </c>
      <c r="Q2996" s="6">
        <v>0</v>
      </c>
      <c r="R2996" s="6">
        <v>0</v>
      </c>
      <c r="S2996" s="6">
        <v>0</v>
      </c>
      <c r="T2996" s="6">
        <v>0</v>
      </c>
      <c r="U2996" s="13" t="s">
        <v>3024</v>
      </c>
      <c r="V2996" s="6">
        <v>0</v>
      </c>
      <c r="W2996" s="6">
        <f t="shared" si="206"/>
        <v>0</v>
      </c>
      <c r="X2996" s="6">
        <v>0</v>
      </c>
      <c r="Y2996" s="15">
        <v>0</v>
      </c>
      <c r="Z2996" s="15">
        <v>0</v>
      </c>
      <c r="AA2996" s="15">
        <f t="shared" si="207"/>
        <v>0</v>
      </c>
      <c r="AB2996" s="1">
        <v>51515.619999999952</v>
      </c>
      <c r="AC2996" s="13" t="s">
        <v>3024</v>
      </c>
      <c r="AD2996" s="1">
        <v>140868.96999999991</v>
      </c>
      <c r="AE2996" s="6">
        <v>141474.41999999998</v>
      </c>
      <c r="AF2996" s="15">
        <v>0</v>
      </c>
      <c r="AG2996" s="26">
        <v>50910.169999999853</v>
      </c>
      <c r="AH2996" s="13" t="s">
        <v>3024</v>
      </c>
      <c r="AI2996" s="6">
        <v>0</v>
      </c>
      <c r="AJ2996" s="7"/>
      <c r="AK2996" s="4"/>
    </row>
    <row r="2997" spans="1:37" x14ac:dyDescent="0.25">
      <c r="A2997" s="1" t="s">
        <v>2794</v>
      </c>
      <c r="B2997" s="1">
        <v>63953.469999999994</v>
      </c>
      <c r="C2997" s="6">
        <f t="shared" si="204"/>
        <v>40105.760000000009</v>
      </c>
      <c r="D2997" s="6">
        <v>36842.460000000006</v>
      </c>
      <c r="E2997" s="6">
        <v>0</v>
      </c>
      <c r="F2997" s="6">
        <v>0</v>
      </c>
      <c r="G2997" s="6">
        <v>694.54</v>
      </c>
      <c r="H2997" s="6">
        <v>2568.7600000000002</v>
      </c>
      <c r="I2997" s="1">
        <v>0</v>
      </c>
      <c r="J2997" s="6">
        <f t="shared" si="205"/>
        <v>104059.23000000001</v>
      </c>
      <c r="K2997" s="13" t="s">
        <v>3024</v>
      </c>
      <c r="L2997" s="13" t="s">
        <v>3024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  <c r="R2997" s="6">
        <v>0</v>
      </c>
      <c r="S2997" s="6">
        <v>0</v>
      </c>
      <c r="T2997" s="6">
        <v>0</v>
      </c>
      <c r="U2997" s="13" t="s">
        <v>3024</v>
      </c>
      <c r="V2997" s="6">
        <v>0</v>
      </c>
      <c r="W2997" s="6">
        <f t="shared" si="206"/>
        <v>0</v>
      </c>
      <c r="X2997" s="6">
        <v>0</v>
      </c>
      <c r="Y2997" s="15">
        <v>0</v>
      </c>
      <c r="Z2997" s="15">
        <v>0</v>
      </c>
      <c r="AA2997" s="15">
        <f t="shared" si="207"/>
        <v>0</v>
      </c>
      <c r="AB2997" s="1">
        <v>33037.219999999972</v>
      </c>
      <c r="AC2997" s="13" t="s">
        <v>3024</v>
      </c>
      <c r="AD2997" s="1">
        <v>84018.079999999973</v>
      </c>
      <c r="AE2997" s="6">
        <v>74271.88</v>
      </c>
      <c r="AF2997" s="15">
        <v>0</v>
      </c>
      <c r="AG2997" s="26">
        <v>42783.41999999994</v>
      </c>
      <c r="AH2997" s="13" t="s">
        <v>3024</v>
      </c>
      <c r="AI2997" s="6">
        <v>0</v>
      </c>
      <c r="AJ2997" s="7"/>
      <c r="AK2997" s="4"/>
    </row>
    <row r="2998" spans="1:37" x14ac:dyDescent="0.25">
      <c r="A2998" s="1" t="s">
        <v>2795</v>
      </c>
      <c r="B2998" s="1">
        <v>33108.730000000003</v>
      </c>
      <c r="C2998" s="6">
        <f t="shared" si="204"/>
        <v>24529.350000000002</v>
      </c>
      <c r="D2998" s="6">
        <v>23614.15</v>
      </c>
      <c r="E2998" s="6">
        <v>0</v>
      </c>
      <c r="F2998" s="6">
        <v>0</v>
      </c>
      <c r="G2998" s="6">
        <v>370.04999999999995</v>
      </c>
      <c r="H2998" s="6">
        <v>545.15</v>
      </c>
      <c r="I2998" s="1">
        <v>0</v>
      </c>
      <c r="J2998" s="6">
        <f t="shared" si="205"/>
        <v>57638.080000000002</v>
      </c>
      <c r="K2998" s="13" t="s">
        <v>3024</v>
      </c>
      <c r="L2998" s="13" t="s">
        <v>3024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  <c r="R2998" s="6">
        <v>0</v>
      </c>
      <c r="S2998" s="6">
        <v>0</v>
      </c>
      <c r="T2998" s="6">
        <v>0</v>
      </c>
      <c r="U2998" s="13" t="s">
        <v>3024</v>
      </c>
      <c r="V2998" s="6">
        <v>0</v>
      </c>
      <c r="W2998" s="6">
        <f t="shared" si="206"/>
        <v>0</v>
      </c>
      <c r="X2998" s="6">
        <v>0</v>
      </c>
      <c r="Y2998" s="15">
        <v>0</v>
      </c>
      <c r="Z2998" s="15">
        <v>0</v>
      </c>
      <c r="AA2998" s="15">
        <f t="shared" si="207"/>
        <v>0</v>
      </c>
      <c r="AB2998" s="1">
        <v>16592.249999999996</v>
      </c>
      <c r="AC2998" s="13" t="s">
        <v>3024</v>
      </c>
      <c r="AD2998" s="1">
        <v>46441.439999999988</v>
      </c>
      <c r="AE2998" s="6">
        <v>40118.9</v>
      </c>
      <c r="AF2998" s="15">
        <v>0</v>
      </c>
      <c r="AG2998" s="26">
        <v>22914.789999999986</v>
      </c>
      <c r="AH2998" s="13" t="s">
        <v>3024</v>
      </c>
      <c r="AI2998" s="6">
        <v>0</v>
      </c>
      <c r="AJ2998" s="7"/>
      <c r="AK2998" s="4"/>
    </row>
    <row r="2999" spans="1:37" x14ac:dyDescent="0.25">
      <c r="A2999" s="1" t="s">
        <v>2796</v>
      </c>
      <c r="B2999" s="1">
        <v>42032.97</v>
      </c>
      <c r="C2999" s="6">
        <f t="shared" si="204"/>
        <v>24563.99</v>
      </c>
      <c r="D2999" s="6">
        <v>22413.58</v>
      </c>
      <c r="E2999" s="6">
        <v>0</v>
      </c>
      <c r="F2999" s="6">
        <v>0</v>
      </c>
      <c r="G2999" s="6">
        <v>436.81</v>
      </c>
      <c r="H2999" s="6">
        <v>1713.6</v>
      </c>
      <c r="I2999" s="1">
        <v>0</v>
      </c>
      <c r="J2999" s="6">
        <f t="shared" si="205"/>
        <v>66596.960000000006</v>
      </c>
      <c r="K2999" s="13" t="s">
        <v>3024</v>
      </c>
      <c r="L2999" s="13" t="s">
        <v>3024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  <c r="R2999" s="6">
        <v>0</v>
      </c>
      <c r="S2999" s="6">
        <v>0</v>
      </c>
      <c r="T2999" s="6">
        <v>0</v>
      </c>
      <c r="U2999" s="13" t="s">
        <v>3024</v>
      </c>
      <c r="V2999" s="6">
        <v>0</v>
      </c>
      <c r="W2999" s="6">
        <f t="shared" si="206"/>
        <v>0</v>
      </c>
      <c r="X2999" s="6">
        <v>0</v>
      </c>
      <c r="Y2999" s="15">
        <v>0</v>
      </c>
      <c r="Z2999" s="15">
        <v>0</v>
      </c>
      <c r="AA2999" s="15">
        <f t="shared" si="207"/>
        <v>0</v>
      </c>
      <c r="AB2999" s="1">
        <v>13478.99</v>
      </c>
      <c r="AC2999" s="13" t="s">
        <v>3024</v>
      </c>
      <c r="AD2999" s="1">
        <v>44817.049999999996</v>
      </c>
      <c r="AE2999" s="6">
        <v>45222.560000000005</v>
      </c>
      <c r="AF2999" s="15">
        <v>0</v>
      </c>
      <c r="AG2999" s="26">
        <v>13073.47999999999</v>
      </c>
      <c r="AH2999" s="13" t="s">
        <v>3024</v>
      </c>
      <c r="AI2999" s="6">
        <v>0</v>
      </c>
      <c r="AJ2999" s="7"/>
      <c r="AK2999" s="4"/>
    </row>
    <row r="3000" spans="1:37" x14ac:dyDescent="0.25">
      <c r="A3000" s="1" t="s">
        <v>2797</v>
      </c>
      <c r="B3000" s="1">
        <v>38851.159999999996</v>
      </c>
      <c r="C3000" s="6">
        <f t="shared" si="204"/>
        <v>22744.510000000006</v>
      </c>
      <c r="D3000" s="6">
        <v>20796.870000000003</v>
      </c>
      <c r="E3000" s="6">
        <v>0</v>
      </c>
      <c r="F3000" s="6">
        <v>0</v>
      </c>
      <c r="G3000" s="6">
        <v>407.99</v>
      </c>
      <c r="H3000" s="6">
        <v>1539.65</v>
      </c>
      <c r="I3000" s="1">
        <v>0</v>
      </c>
      <c r="J3000" s="6">
        <f t="shared" si="205"/>
        <v>61595.67</v>
      </c>
      <c r="K3000" s="13" t="s">
        <v>3024</v>
      </c>
      <c r="L3000" s="13" t="s">
        <v>3024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  <c r="R3000" s="6">
        <v>0</v>
      </c>
      <c r="S3000" s="6">
        <v>0</v>
      </c>
      <c r="T3000" s="6">
        <v>0</v>
      </c>
      <c r="U3000" s="13" t="s">
        <v>3024</v>
      </c>
      <c r="V3000" s="6">
        <v>0</v>
      </c>
      <c r="W3000" s="6">
        <f t="shared" si="206"/>
        <v>0</v>
      </c>
      <c r="X3000" s="6">
        <v>0</v>
      </c>
      <c r="Y3000" s="15">
        <v>0</v>
      </c>
      <c r="Z3000" s="15">
        <v>0</v>
      </c>
      <c r="AA3000" s="15">
        <f t="shared" si="207"/>
        <v>0</v>
      </c>
      <c r="AB3000" s="1">
        <v>11261.400000000005</v>
      </c>
      <c r="AC3000" s="13" t="s">
        <v>3024</v>
      </c>
      <c r="AD3000" s="1">
        <v>43021.919999999998</v>
      </c>
      <c r="AE3000" s="6">
        <v>39261.25</v>
      </c>
      <c r="AF3000" s="15">
        <v>0</v>
      </c>
      <c r="AG3000" s="26">
        <v>15022.070000000005</v>
      </c>
      <c r="AH3000" s="13" t="s">
        <v>3024</v>
      </c>
      <c r="AI3000" s="6">
        <v>0</v>
      </c>
      <c r="AJ3000" s="7"/>
      <c r="AK3000" s="4"/>
    </row>
    <row r="3001" spans="1:37" x14ac:dyDescent="0.25">
      <c r="A3001" s="1" t="s">
        <v>2798</v>
      </c>
      <c r="B3001" s="1">
        <v>67290.200000000012</v>
      </c>
      <c r="C3001" s="6">
        <f t="shared" si="204"/>
        <v>45668.27</v>
      </c>
      <c r="D3001" s="6">
        <v>39439.129999999997</v>
      </c>
      <c r="E3001" s="6">
        <v>0</v>
      </c>
      <c r="F3001" s="6">
        <v>0</v>
      </c>
      <c r="G3001" s="6">
        <v>737.06</v>
      </c>
      <c r="H3001" s="6">
        <v>5492.08</v>
      </c>
      <c r="I3001" s="1">
        <v>0</v>
      </c>
      <c r="J3001" s="6">
        <f t="shared" si="205"/>
        <v>112958.47</v>
      </c>
      <c r="K3001" s="13" t="s">
        <v>3024</v>
      </c>
      <c r="L3001" s="13" t="s">
        <v>3024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  <c r="R3001" s="6">
        <v>0</v>
      </c>
      <c r="S3001" s="6">
        <v>0</v>
      </c>
      <c r="T3001" s="6">
        <v>0</v>
      </c>
      <c r="U3001" s="13" t="s">
        <v>3024</v>
      </c>
      <c r="V3001" s="6">
        <v>0</v>
      </c>
      <c r="W3001" s="6">
        <f t="shared" si="206"/>
        <v>0</v>
      </c>
      <c r="X3001" s="6">
        <v>0</v>
      </c>
      <c r="Y3001" s="15">
        <v>0</v>
      </c>
      <c r="Z3001" s="15">
        <v>0</v>
      </c>
      <c r="AA3001" s="15">
        <f t="shared" si="207"/>
        <v>0</v>
      </c>
      <c r="AB3001" s="1">
        <v>22988.129999999997</v>
      </c>
      <c r="AC3001" s="13" t="s">
        <v>3024</v>
      </c>
      <c r="AD3001" s="1">
        <v>83433.299999999988</v>
      </c>
      <c r="AE3001" s="6">
        <v>73805</v>
      </c>
      <c r="AF3001" s="15">
        <v>0</v>
      </c>
      <c r="AG3001" s="26">
        <v>32616.429999999993</v>
      </c>
      <c r="AH3001" s="13" t="s">
        <v>3024</v>
      </c>
      <c r="AI3001" s="6">
        <v>0</v>
      </c>
      <c r="AJ3001" s="7"/>
      <c r="AK3001" s="4"/>
    </row>
    <row r="3002" spans="1:37" x14ac:dyDescent="0.25">
      <c r="A3002" s="1" t="s">
        <v>2799</v>
      </c>
      <c r="B3002" s="1">
        <v>65966.260000000009</v>
      </c>
      <c r="C3002" s="6">
        <f t="shared" si="204"/>
        <v>44241.98</v>
      </c>
      <c r="D3002" s="6">
        <v>38841.340000000004</v>
      </c>
      <c r="E3002" s="6">
        <v>0</v>
      </c>
      <c r="F3002" s="6">
        <v>0</v>
      </c>
      <c r="G3002" s="6">
        <v>718.74</v>
      </c>
      <c r="H3002" s="6">
        <v>4681.8999999999996</v>
      </c>
      <c r="I3002" s="1">
        <v>0</v>
      </c>
      <c r="J3002" s="6">
        <f t="shared" si="205"/>
        <v>110208.24000000002</v>
      </c>
      <c r="K3002" s="13" t="s">
        <v>3024</v>
      </c>
      <c r="L3002" s="13" t="s">
        <v>3024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  <c r="R3002" s="6">
        <v>0</v>
      </c>
      <c r="S3002" s="6">
        <v>0</v>
      </c>
      <c r="T3002" s="6">
        <v>0</v>
      </c>
      <c r="U3002" s="13" t="s">
        <v>3024</v>
      </c>
      <c r="V3002" s="6">
        <v>0</v>
      </c>
      <c r="W3002" s="6">
        <f t="shared" si="206"/>
        <v>0</v>
      </c>
      <c r="X3002" s="6">
        <v>0</v>
      </c>
      <c r="Y3002" s="15">
        <v>0</v>
      </c>
      <c r="Z3002" s="15">
        <v>0</v>
      </c>
      <c r="AA3002" s="15">
        <f t="shared" si="207"/>
        <v>0</v>
      </c>
      <c r="AB3002" s="1">
        <v>26771.219999999979</v>
      </c>
      <c r="AC3002" s="13" t="s">
        <v>3024</v>
      </c>
      <c r="AD3002" s="1">
        <v>84309.059999999969</v>
      </c>
      <c r="AE3002" s="6">
        <v>74960.790000000008</v>
      </c>
      <c r="AF3002" s="15">
        <v>0</v>
      </c>
      <c r="AG3002" s="26">
        <v>36119.48999999994</v>
      </c>
      <c r="AH3002" s="13" t="s">
        <v>3024</v>
      </c>
      <c r="AI3002" s="6">
        <v>0</v>
      </c>
      <c r="AJ3002" s="7"/>
      <c r="AK3002" s="4"/>
    </row>
    <row r="3003" spans="1:37" x14ac:dyDescent="0.25">
      <c r="A3003" s="1" t="s">
        <v>2800</v>
      </c>
      <c r="B3003" s="1">
        <v>35575.860000000008</v>
      </c>
      <c r="C3003" s="6">
        <f t="shared" si="204"/>
        <v>21708.26</v>
      </c>
      <c r="D3003" s="6">
        <v>16556.39</v>
      </c>
      <c r="E3003" s="6">
        <v>0</v>
      </c>
      <c r="F3003" s="6">
        <v>0</v>
      </c>
      <c r="G3003" s="6">
        <v>383.38000000000005</v>
      </c>
      <c r="H3003" s="6">
        <v>4768.4899999999989</v>
      </c>
      <c r="I3003" s="1">
        <v>0</v>
      </c>
      <c r="J3003" s="6">
        <f t="shared" si="205"/>
        <v>57284.12000000001</v>
      </c>
      <c r="K3003" s="13" t="s">
        <v>3024</v>
      </c>
      <c r="L3003" s="13" t="s">
        <v>3024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  <c r="R3003" s="6">
        <v>0</v>
      </c>
      <c r="S3003" s="6">
        <v>0</v>
      </c>
      <c r="T3003" s="6">
        <v>0</v>
      </c>
      <c r="U3003" s="13" t="s">
        <v>3024</v>
      </c>
      <c r="V3003" s="6">
        <v>0</v>
      </c>
      <c r="W3003" s="6">
        <f t="shared" si="206"/>
        <v>0</v>
      </c>
      <c r="X3003" s="6">
        <v>0</v>
      </c>
      <c r="Y3003" s="15">
        <v>0</v>
      </c>
      <c r="Z3003" s="15">
        <v>0</v>
      </c>
      <c r="AA3003" s="15">
        <f t="shared" si="207"/>
        <v>0</v>
      </c>
      <c r="AB3003" s="1">
        <v>13074.180000000002</v>
      </c>
      <c r="AC3003" s="13" t="s">
        <v>3024</v>
      </c>
      <c r="AD3003" s="1">
        <v>43468.920000000006</v>
      </c>
      <c r="AE3003" s="6">
        <v>36027.06</v>
      </c>
      <c r="AF3003" s="15">
        <v>0</v>
      </c>
      <c r="AG3003" s="26">
        <v>20516.040000000012</v>
      </c>
      <c r="AH3003" s="13" t="s">
        <v>3024</v>
      </c>
      <c r="AI3003" s="6">
        <v>0</v>
      </c>
      <c r="AJ3003" s="7"/>
      <c r="AK3003" s="4"/>
    </row>
    <row r="3004" spans="1:37" x14ac:dyDescent="0.25">
      <c r="A3004" s="1" t="s">
        <v>2801</v>
      </c>
      <c r="B3004" s="1">
        <v>73720.78</v>
      </c>
      <c r="C3004" s="6">
        <f t="shared" si="204"/>
        <v>41985</v>
      </c>
      <c r="D3004" s="6">
        <v>37020.07</v>
      </c>
      <c r="E3004" s="6">
        <v>0</v>
      </c>
      <c r="F3004" s="6">
        <v>0</v>
      </c>
      <c r="G3004" s="6">
        <v>789.83</v>
      </c>
      <c r="H3004" s="6">
        <v>4175.1000000000004</v>
      </c>
      <c r="I3004" s="1">
        <v>0</v>
      </c>
      <c r="J3004" s="6">
        <f t="shared" si="205"/>
        <v>115705.78</v>
      </c>
      <c r="K3004" s="13" t="s">
        <v>3024</v>
      </c>
      <c r="L3004" s="13" t="s">
        <v>3024</v>
      </c>
      <c r="M3004" s="6">
        <v>0</v>
      </c>
      <c r="N3004" s="6">
        <v>0</v>
      </c>
      <c r="O3004" s="6">
        <v>0</v>
      </c>
      <c r="P3004" s="6">
        <v>0</v>
      </c>
      <c r="Q3004" s="6">
        <v>0</v>
      </c>
      <c r="R3004" s="6">
        <v>0</v>
      </c>
      <c r="S3004" s="6">
        <v>0</v>
      </c>
      <c r="T3004" s="6">
        <v>0</v>
      </c>
      <c r="U3004" s="13" t="s">
        <v>3024</v>
      </c>
      <c r="V3004" s="6">
        <v>0</v>
      </c>
      <c r="W3004" s="6">
        <f t="shared" si="206"/>
        <v>0</v>
      </c>
      <c r="X3004" s="6">
        <v>0</v>
      </c>
      <c r="Y3004" s="15">
        <v>0</v>
      </c>
      <c r="Z3004" s="15">
        <v>0</v>
      </c>
      <c r="AA3004" s="15">
        <f t="shared" si="207"/>
        <v>0</v>
      </c>
      <c r="AB3004" s="1">
        <v>21007.260000000002</v>
      </c>
      <c r="AC3004" s="13" t="s">
        <v>3024</v>
      </c>
      <c r="AD3004" s="1">
        <v>78987.700000000012</v>
      </c>
      <c r="AE3004" s="6">
        <v>75350.180000000008</v>
      </c>
      <c r="AF3004" s="15">
        <v>0</v>
      </c>
      <c r="AG3004" s="26">
        <v>24644.78000000001</v>
      </c>
      <c r="AH3004" s="13" t="s">
        <v>3024</v>
      </c>
      <c r="AI3004" s="6">
        <v>0</v>
      </c>
      <c r="AJ3004" s="7"/>
      <c r="AK3004" s="4"/>
    </row>
    <row r="3005" spans="1:37" x14ac:dyDescent="0.25">
      <c r="A3005" s="1" t="s">
        <v>2802</v>
      </c>
      <c r="B3005" s="1">
        <v>50917.500000000007</v>
      </c>
      <c r="C3005" s="6">
        <f t="shared" si="204"/>
        <v>33261.72</v>
      </c>
      <c r="D3005" s="6">
        <v>31877.27</v>
      </c>
      <c r="E3005" s="6">
        <v>0</v>
      </c>
      <c r="F3005" s="6">
        <v>0</v>
      </c>
      <c r="G3005" s="6">
        <v>554.4</v>
      </c>
      <c r="H3005" s="6">
        <v>830.05</v>
      </c>
      <c r="I3005" s="1">
        <v>0</v>
      </c>
      <c r="J3005" s="6">
        <f t="shared" si="205"/>
        <v>84179.22</v>
      </c>
      <c r="K3005" s="13" t="s">
        <v>3024</v>
      </c>
      <c r="L3005" s="13" t="s">
        <v>3024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0</v>
      </c>
      <c r="U3005" s="13" t="s">
        <v>3024</v>
      </c>
      <c r="V3005" s="6">
        <v>0</v>
      </c>
      <c r="W3005" s="6">
        <f t="shared" si="206"/>
        <v>0</v>
      </c>
      <c r="X3005" s="6">
        <v>0</v>
      </c>
      <c r="Y3005" s="15">
        <v>0</v>
      </c>
      <c r="Z3005" s="15">
        <v>0</v>
      </c>
      <c r="AA3005" s="15">
        <f t="shared" si="207"/>
        <v>0</v>
      </c>
      <c r="AB3005" s="1">
        <v>26464.590000000011</v>
      </c>
      <c r="AC3005" s="13" t="s">
        <v>3024</v>
      </c>
      <c r="AD3005" s="1">
        <v>67704.020000000019</v>
      </c>
      <c r="AE3005" s="6">
        <v>59353.600000000006</v>
      </c>
      <c r="AF3005" s="15">
        <v>0</v>
      </c>
      <c r="AG3005" s="26">
        <v>34815.010000000024</v>
      </c>
      <c r="AH3005" s="13" t="s">
        <v>3024</v>
      </c>
      <c r="AI3005" s="6">
        <v>0</v>
      </c>
      <c r="AJ3005" s="7"/>
      <c r="AK3005" s="4"/>
    </row>
    <row r="3006" spans="1:37" x14ac:dyDescent="0.25">
      <c r="A3006" s="1" t="s">
        <v>2803</v>
      </c>
      <c r="B3006" s="1">
        <v>32639.9</v>
      </c>
      <c r="C3006" s="6">
        <f t="shared" si="204"/>
        <v>19525.86</v>
      </c>
      <c r="D3006" s="6">
        <v>18307.900000000001</v>
      </c>
      <c r="E3006" s="6">
        <v>0</v>
      </c>
      <c r="F3006" s="6">
        <v>0</v>
      </c>
      <c r="G3006" s="6">
        <v>336.71000000000004</v>
      </c>
      <c r="H3006" s="6">
        <v>881.25</v>
      </c>
      <c r="I3006" s="1">
        <v>0</v>
      </c>
      <c r="J3006" s="6">
        <f t="shared" si="205"/>
        <v>52165.760000000002</v>
      </c>
      <c r="K3006" s="13" t="s">
        <v>3024</v>
      </c>
      <c r="L3006" s="13" t="s">
        <v>3024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  <c r="R3006" s="6">
        <v>0</v>
      </c>
      <c r="S3006" s="6">
        <v>0</v>
      </c>
      <c r="T3006" s="6">
        <v>0</v>
      </c>
      <c r="U3006" s="13" t="s">
        <v>3024</v>
      </c>
      <c r="V3006" s="6">
        <v>0</v>
      </c>
      <c r="W3006" s="6">
        <f t="shared" si="206"/>
        <v>0</v>
      </c>
      <c r="X3006" s="6">
        <v>0</v>
      </c>
      <c r="Y3006" s="15">
        <v>0</v>
      </c>
      <c r="Z3006" s="15">
        <v>0</v>
      </c>
      <c r="AA3006" s="15">
        <f t="shared" si="207"/>
        <v>0</v>
      </c>
      <c r="AB3006" s="1">
        <v>10039.319999999996</v>
      </c>
      <c r="AC3006" s="13" t="s">
        <v>3024</v>
      </c>
      <c r="AD3006" s="1">
        <v>35067.53</v>
      </c>
      <c r="AE3006" s="6">
        <v>36104.19</v>
      </c>
      <c r="AF3006" s="15">
        <v>0</v>
      </c>
      <c r="AG3006" s="26">
        <v>9002.6599999999908</v>
      </c>
      <c r="AH3006" s="13" t="s">
        <v>3024</v>
      </c>
      <c r="AI3006" s="6">
        <v>0</v>
      </c>
      <c r="AJ3006" s="7"/>
      <c r="AK3006" s="4"/>
    </row>
    <row r="3007" spans="1:37" x14ac:dyDescent="0.25">
      <c r="A3007" s="1" t="s">
        <v>2804</v>
      </c>
      <c r="B3007" s="1">
        <v>74934.429999999993</v>
      </c>
      <c r="C3007" s="6">
        <f t="shared" si="204"/>
        <v>43156.95</v>
      </c>
      <c r="D3007" s="6">
        <v>41053.360000000001</v>
      </c>
      <c r="E3007" s="6">
        <v>0</v>
      </c>
      <c r="F3007" s="6">
        <v>0</v>
      </c>
      <c r="G3007" s="6">
        <v>783.02</v>
      </c>
      <c r="H3007" s="6">
        <v>1320.5699999999997</v>
      </c>
      <c r="I3007" s="1">
        <v>0</v>
      </c>
      <c r="J3007" s="6">
        <f t="shared" si="205"/>
        <v>118091.37999999999</v>
      </c>
      <c r="K3007" s="13" t="s">
        <v>3024</v>
      </c>
      <c r="L3007" s="13" t="s">
        <v>3024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  <c r="R3007" s="6">
        <v>0</v>
      </c>
      <c r="S3007" s="6">
        <v>0</v>
      </c>
      <c r="T3007" s="6">
        <v>0</v>
      </c>
      <c r="U3007" s="13" t="s">
        <v>3024</v>
      </c>
      <c r="V3007" s="6">
        <v>0</v>
      </c>
      <c r="W3007" s="6">
        <f t="shared" si="206"/>
        <v>0</v>
      </c>
      <c r="X3007" s="6">
        <v>0</v>
      </c>
      <c r="Y3007" s="15">
        <v>0</v>
      </c>
      <c r="Z3007" s="15">
        <v>0</v>
      </c>
      <c r="AA3007" s="15">
        <f t="shared" si="207"/>
        <v>0</v>
      </c>
      <c r="AB3007" s="1">
        <v>21427.96</v>
      </c>
      <c r="AC3007" s="13" t="s">
        <v>3024</v>
      </c>
      <c r="AD3007" s="1">
        <v>86505.729999999981</v>
      </c>
      <c r="AE3007" s="6">
        <v>77741.819999999992</v>
      </c>
      <c r="AF3007" s="15">
        <v>0</v>
      </c>
      <c r="AG3007" s="26">
        <v>30191.87</v>
      </c>
      <c r="AH3007" s="13" t="s">
        <v>3024</v>
      </c>
      <c r="AI3007" s="6">
        <v>0</v>
      </c>
      <c r="AJ3007" s="7"/>
      <c r="AK3007" s="4"/>
    </row>
    <row r="3008" spans="1:37" x14ac:dyDescent="0.25">
      <c r="A3008" s="1" t="s">
        <v>2805</v>
      </c>
      <c r="B3008" s="1">
        <v>120444.22999999995</v>
      </c>
      <c r="C3008" s="6">
        <f t="shared" si="204"/>
        <v>80198.799999999988</v>
      </c>
      <c r="D3008" s="6">
        <v>71787.159999999989</v>
      </c>
      <c r="E3008" s="6">
        <v>0</v>
      </c>
      <c r="F3008" s="6">
        <v>0</v>
      </c>
      <c r="G3008" s="6">
        <v>1308.8</v>
      </c>
      <c r="H3008" s="6">
        <v>7102.84</v>
      </c>
      <c r="I3008" s="1">
        <v>0</v>
      </c>
      <c r="J3008" s="6">
        <f t="shared" si="205"/>
        <v>200643.02999999994</v>
      </c>
      <c r="K3008" s="13" t="s">
        <v>3024</v>
      </c>
      <c r="L3008" s="13" t="s">
        <v>3024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0</v>
      </c>
      <c r="U3008" s="13" t="s">
        <v>3024</v>
      </c>
      <c r="V3008" s="6">
        <v>0</v>
      </c>
      <c r="W3008" s="6">
        <f t="shared" si="206"/>
        <v>0</v>
      </c>
      <c r="X3008" s="6">
        <v>0</v>
      </c>
      <c r="Y3008" s="15">
        <v>0</v>
      </c>
      <c r="Z3008" s="15">
        <v>0</v>
      </c>
      <c r="AA3008" s="15">
        <f t="shared" si="207"/>
        <v>0</v>
      </c>
      <c r="AB3008" s="1">
        <v>48586.890000000007</v>
      </c>
      <c r="AC3008" s="13" t="s">
        <v>3024</v>
      </c>
      <c r="AD3008" s="1">
        <v>144339.68999999997</v>
      </c>
      <c r="AE3008" s="6">
        <v>134956.15999999995</v>
      </c>
      <c r="AF3008" s="15">
        <v>0</v>
      </c>
      <c r="AG3008" s="26">
        <v>57970.420000000042</v>
      </c>
      <c r="AH3008" s="13" t="s">
        <v>3024</v>
      </c>
      <c r="AI3008" s="6">
        <v>0</v>
      </c>
      <c r="AJ3008" s="7"/>
      <c r="AK3008" s="4"/>
    </row>
    <row r="3009" spans="1:37" x14ac:dyDescent="0.25">
      <c r="A3009" s="1" t="s">
        <v>2806</v>
      </c>
      <c r="B3009" s="1">
        <v>111876.26</v>
      </c>
      <c r="C3009" s="6">
        <f t="shared" si="204"/>
        <v>66495.530000000013</v>
      </c>
      <c r="D3009" s="6">
        <v>60499.680000000008</v>
      </c>
      <c r="E3009" s="6">
        <v>0</v>
      </c>
      <c r="F3009" s="6">
        <v>0</v>
      </c>
      <c r="G3009" s="6">
        <v>1199.8</v>
      </c>
      <c r="H3009" s="6">
        <v>4796.05</v>
      </c>
      <c r="I3009" s="1">
        <v>0</v>
      </c>
      <c r="J3009" s="6">
        <f t="shared" si="205"/>
        <v>178371.79</v>
      </c>
      <c r="K3009" s="13" t="s">
        <v>3024</v>
      </c>
      <c r="L3009" s="13" t="s">
        <v>3024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0</v>
      </c>
      <c r="U3009" s="13" t="s">
        <v>3024</v>
      </c>
      <c r="V3009" s="6">
        <v>0</v>
      </c>
      <c r="W3009" s="6">
        <f t="shared" si="206"/>
        <v>0</v>
      </c>
      <c r="X3009" s="6">
        <v>0</v>
      </c>
      <c r="Y3009" s="15">
        <v>0</v>
      </c>
      <c r="Z3009" s="15">
        <v>0</v>
      </c>
      <c r="AA3009" s="15">
        <f t="shared" si="207"/>
        <v>0</v>
      </c>
      <c r="AB3009" s="1">
        <v>46390.340000000004</v>
      </c>
      <c r="AC3009" s="13" t="s">
        <v>3024</v>
      </c>
      <c r="AD3009" s="1">
        <v>139243.50000000006</v>
      </c>
      <c r="AE3009" s="6">
        <v>124270.71</v>
      </c>
      <c r="AF3009" s="15">
        <v>0</v>
      </c>
      <c r="AG3009" s="26">
        <v>61363.130000000048</v>
      </c>
      <c r="AH3009" s="13" t="s">
        <v>3024</v>
      </c>
      <c r="AI3009" s="6">
        <v>0</v>
      </c>
      <c r="AJ3009" s="7"/>
      <c r="AK3009" s="4"/>
    </row>
    <row r="3010" spans="1:37" x14ac:dyDescent="0.25">
      <c r="A3010" s="1" t="s">
        <v>2807</v>
      </c>
      <c r="B3010" s="1">
        <v>56438.399999999994</v>
      </c>
      <c r="C3010" s="6">
        <f t="shared" si="204"/>
        <v>19511.37</v>
      </c>
      <c r="D3010" s="6">
        <v>18954.629999999997</v>
      </c>
      <c r="E3010" s="6">
        <v>0</v>
      </c>
      <c r="F3010" s="6">
        <v>0</v>
      </c>
      <c r="G3010" s="6">
        <v>556.74</v>
      </c>
      <c r="H3010" s="6">
        <v>0</v>
      </c>
      <c r="I3010" s="1">
        <v>0</v>
      </c>
      <c r="J3010" s="6">
        <f t="shared" si="205"/>
        <v>75949.76999999999</v>
      </c>
      <c r="K3010" s="13" t="s">
        <v>3024</v>
      </c>
      <c r="L3010" s="13" t="s">
        <v>3024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  <c r="R3010" s="6">
        <v>0</v>
      </c>
      <c r="S3010" s="6">
        <v>0</v>
      </c>
      <c r="T3010" s="6">
        <v>0</v>
      </c>
      <c r="U3010" s="13" t="s">
        <v>3024</v>
      </c>
      <c r="V3010" s="6">
        <v>0</v>
      </c>
      <c r="W3010" s="6">
        <f t="shared" si="206"/>
        <v>0</v>
      </c>
      <c r="X3010" s="6">
        <v>0</v>
      </c>
      <c r="Y3010" s="15">
        <v>0</v>
      </c>
      <c r="Z3010" s="15">
        <v>0</v>
      </c>
      <c r="AA3010" s="15">
        <f t="shared" si="207"/>
        <v>0</v>
      </c>
      <c r="AB3010" s="1">
        <v>3438.8999999999769</v>
      </c>
      <c r="AC3010" s="13" t="s">
        <v>3024</v>
      </c>
      <c r="AD3010" s="1">
        <v>51910.36</v>
      </c>
      <c r="AE3010" s="6">
        <v>32987.54</v>
      </c>
      <c r="AF3010" s="15">
        <v>0</v>
      </c>
      <c r="AG3010" s="26">
        <v>22361.719999999976</v>
      </c>
      <c r="AH3010" s="13" t="s">
        <v>3024</v>
      </c>
      <c r="AI3010" s="6">
        <v>0</v>
      </c>
      <c r="AJ3010" s="7"/>
      <c r="AK3010" s="4"/>
    </row>
    <row r="3011" spans="1:37" x14ac:dyDescent="0.25">
      <c r="A3011" s="1" t="s">
        <v>2808</v>
      </c>
      <c r="B3011" s="1">
        <v>338284.16999999987</v>
      </c>
      <c r="C3011" s="6">
        <f t="shared" si="204"/>
        <v>213705.04999999996</v>
      </c>
      <c r="D3011" s="6">
        <v>190265.39999999997</v>
      </c>
      <c r="E3011" s="6">
        <v>0</v>
      </c>
      <c r="F3011" s="6">
        <v>0</v>
      </c>
      <c r="G3011" s="6">
        <v>3667.2200000000003</v>
      </c>
      <c r="H3011" s="6">
        <v>19772.43</v>
      </c>
      <c r="I3011" s="1">
        <v>0</v>
      </c>
      <c r="J3011" s="6">
        <f t="shared" si="205"/>
        <v>551989.21999999986</v>
      </c>
      <c r="K3011" s="13" t="s">
        <v>3024</v>
      </c>
      <c r="L3011" s="13" t="s">
        <v>3024</v>
      </c>
      <c r="M3011" s="6">
        <v>0</v>
      </c>
      <c r="N3011" s="6">
        <v>0</v>
      </c>
      <c r="O3011" s="6">
        <v>0</v>
      </c>
      <c r="P3011" s="6">
        <v>0</v>
      </c>
      <c r="Q3011" s="6">
        <v>0</v>
      </c>
      <c r="R3011" s="6">
        <v>0</v>
      </c>
      <c r="S3011" s="6">
        <v>0</v>
      </c>
      <c r="T3011" s="6">
        <v>0</v>
      </c>
      <c r="U3011" s="13" t="s">
        <v>3024</v>
      </c>
      <c r="V3011" s="6">
        <v>0</v>
      </c>
      <c r="W3011" s="6">
        <f t="shared" si="206"/>
        <v>0</v>
      </c>
      <c r="X3011" s="6">
        <v>0</v>
      </c>
      <c r="Y3011" s="15">
        <v>0</v>
      </c>
      <c r="Z3011" s="15">
        <v>0</v>
      </c>
      <c r="AA3011" s="15">
        <f t="shared" si="207"/>
        <v>0</v>
      </c>
      <c r="AB3011" s="1">
        <v>129816.92999999991</v>
      </c>
      <c r="AC3011" s="13" t="s">
        <v>3024</v>
      </c>
      <c r="AD3011" s="1">
        <v>388248.52999999956</v>
      </c>
      <c r="AE3011" s="6">
        <v>374345.6399999999</v>
      </c>
      <c r="AF3011" s="15">
        <v>0</v>
      </c>
      <c r="AG3011" s="26">
        <v>143719.81999999963</v>
      </c>
      <c r="AH3011" s="13" t="s">
        <v>3024</v>
      </c>
      <c r="AI3011" s="6">
        <v>0</v>
      </c>
      <c r="AJ3011" s="7"/>
      <c r="AK3011" s="4"/>
    </row>
    <row r="3012" spans="1:37" x14ac:dyDescent="0.25">
      <c r="A3012" s="1" t="s">
        <v>2809</v>
      </c>
      <c r="B3012" s="1">
        <v>105084.15</v>
      </c>
      <c r="C3012" s="6">
        <f t="shared" si="204"/>
        <v>59336.45</v>
      </c>
      <c r="D3012" s="6">
        <v>52903.47</v>
      </c>
      <c r="E3012" s="6">
        <v>0</v>
      </c>
      <c r="F3012" s="6">
        <v>0</v>
      </c>
      <c r="G3012" s="6">
        <v>1125.46</v>
      </c>
      <c r="H3012" s="6">
        <v>5307.5199999999995</v>
      </c>
      <c r="I3012" s="1">
        <v>0</v>
      </c>
      <c r="J3012" s="6">
        <f t="shared" si="205"/>
        <v>164420.59999999998</v>
      </c>
      <c r="K3012" s="13" t="s">
        <v>3024</v>
      </c>
      <c r="L3012" s="13" t="s">
        <v>3024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0</v>
      </c>
      <c r="T3012" s="6">
        <v>0</v>
      </c>
      <c r="U3012" s="13" t="s">
        <v>3024</v>
      </c>
      <c r="V3012" s="6">
        <v>0</v>
      </c>
      <c r="W3012" s="6">
        <f t="shared" si="206"/>
        <v>0</v>
      </c>
      <c r="X3012" s="6">
        <v>0</v>
      </c>
      <c r="Y3012" s="15">
        <v>0</v>
      </c>
      <c r="Z3012" s="15">
        <v>0</v>
      </c>
      <c r="AA3012" s="15">
        <f t="shared" si="207"/>
        <v>0</v>
      </c>
      <c r="AB3012" s="1">
        <v>35224.250000000015</v>
      </c>
      <c r="AC3012" s="13" t="s">
        <v>3024</v>
      </c>
      <c r="AD3012" s="1">
        <v>107304.28000000001</v>
      </c>
      <c r="AE3012" s="6">
        <v>107261.68</v>
      </c>
      <c r="AF3012" s="15">
        <v>0</v>
      </c>
      <c r="AG3012" s="26">
        <v>35266.850000000028</v>
      </c>
      <c r="AH3012" s="13" t="s">
        <v>3024</v>
      </c>
      <c r="AI3012" s="6">
        <v>0</v>
      </c>
      <c r="AJ3012" s="7"/>
      <c r="AK3012" s="4"/>
    </row>
    <row r="3013" spans="1:37" x14ac:dyDescent="0.25">
      <c r="A3013" s="1" t="s">
        <v>2810</v>
      </c>
      <c r="B3013" s="1">
        <v>72718.909999999974</v>
      </c>
      <c r="C3013" s="6">
        <f t="shared" si="204"/>
        <v>42646.709999999992</v>
      </c>
      <c r="D3013" s="6">
        <v>40917.669999999991</v>
      </c>
      <c r="E3013" s="6">
        <v>0</v>
      </c>
      <c r="F3013" s="6">
        <v>0</v>
      </c>
      <c r="G3013" s="6">
        <v>790.54</v>
      </c>
      <c r="H3013" s="6">
        <v>938.5</v>
      </c>
      <c r="I3013" s="1">
        <v>0</v>
      </c>
      <c r="J3013" s="6">
        <f t="shared" si="205"/>
        <v>115365.61999999997</v>
      </c>
      <c r="K3013" s="13" t="s">
        <v>3024</v>
      </c>
      <c r="L3013" s="13" t="s">
        <v>3024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13" t="s">
        <v>3024</v>
      </c>
      <c r="V3013" s="6">
        <v>0</v>
      </c>
      <c r="W3013" s="6">
        <f t="shared" si="206"/>
        <v>0</v>
      </c>
      <c r="X3013" s="6">
        <v>0</v>
      </c>
      <c r="Y3013" s="15">
        <v>0</v>
      </c>
      <c r="Z3013" s="15">
        <v>0</v>
      </c>
      <c r="AA3013" s="15">
        <f t="shared" si="207"/>
        <v>0</v>
      </c>
      <c r="AB3013" s="1">
        <v>25720.689999999973</v>
      </c>
      <c r="AC3013" s="13" t="s">
        <v>3024</v>
      </c>
      <c r="AD3013" s="1">
        <v>83463.119999999937</v>
      </c>
      <c r="AE3013" s="6">
        <v>80215.169999999984</v>
      </c>
      <c r="AF3013" s="15">
        <v>0</v>
      </c>
      <c r="AG3013" s="26">
        <v>28968.639999999934</v>
      </c>
      <c r="AH3013" s="13" t="s">
        <v>3024</v>
      </c>
      <c r="AI3013" s="6">
        <v>0</v>
      </c>
      <c r="AJ3013" s="7"/>
      <c r="AK3013" s="4"/>
    </row>
    <row r="3014" spans="1:37" x14ac:dyDescent="0.25">
      <c r="A3014" s="1" t="s">
        <v>2811</v>
      </c>
      <c r="B3014" s="1">
        <v>107738.09000000001</v>
      </c>
      <c r="C3014" s="6">
        <f t="shared" si="204"/>
        <v>65516.790000000008</v>
      </c>
      <c r="D3014" s="6">
        <v>61269.450000000012</v>
      </c>
      <c r="E3014" s="6">
        <v>0</v>
      </c>
      <c r="F3014" s="6">
        <v>0</v>
      </c>
      <c r="G3014" s="6">
        <v>1145.4899999999998</v>
      </c>
      <c r="H3014" s="6">
        <v>3101.85</v>
      </c>
      <c r="I3014" s="1">
        <v>0</v>
      </c>
      <c r="J3014" s="6">
        <f t="shared" si="205"/>
        <v>173254.88</v>
      </c>
      <c r="K3014" s="13" t="s">
        <v>3024</v>
      </c>
      <c r="L3014" s="13" t="s">
        <v>3024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  <c r="R3014" s="6">
        <v>0</v>
      </c>
      <c r="S3014" s="6">
        <v>0</v>
      </c>
      <c r="T3014" s="6">
        <v>0</v>
      </c>
      <c r="U3014" s="13" t="s">
        <v>3024</v>
      </c>
      <c r="V3014" s="6">
        <v>0</v>
      </c>
      <c r="W3014" s="6">
        <f t="shared" si="206"/>
        <v>0</v>
      </c>
      <c r="X3014" s="6">
        <v>0</v>
      </c>
      <c r="Y3014" s="15">
        <v>0</v>
      </c>
      <c r="Z3014" s="15">
        <v>0</v>
      </c>
      <c r="AA3014" s="15">
        <f t="shared" si="207"/>
        <v>0</v>
      </c>
      <c r="AB3014" s="1">
        <v>38536.270000000019</v>
      </c>
      <c r="AC3014" s="13" t="s">
        <v>3024</v>
      </c>
      <c r="AD3014" s="1">
        <v>118810.42000000004</v>
      </c>
      <c r="AE3014" s="6">
        <v>121362.13000000002</v>
      </c>
      <c r="AF3014" s="15">
        <v>0</v>
      </c>
      <c r="AG3014" s="26">
        <v>35984.560000000041</v>
      </c>
      <c r="AH3014" s="13" t="s">
        <v>3024</v>
      </c>
      <c r="AI3014" s="6">
        <v>0</v>
      </c>
      <c r="AJ3014" s="7"/>
      <c r="AK3014" s="4"/>
    </row>
    <row r="3015" spans="1:37" x14ac:dyDescent="0.25">
      <c r="A3015" s="1" t="s">
        <v>2812</v>
      </c>
      <c r="B3015" s="1">
        <v>68318.06</v>
      </c>
      <c r="C3015" s="6">
        <f t="shared" si="204"/>
        <v>35935.789999999994</v>
      </c>
      <c r="D3015" s="6">
        <v>30490.279999999995</v>
      </c>
      <c r="E3015" s="6">
        <v>0</v>
      </c>
      <c r="F3015" s="6">
        <v>0</v>
      </c>
      <c r="G3015" s="6">
        <v>720.45</v>
      </c>
      <c r="H3015" s="6">
        <v>4725.0600000000004</v>
      </c>
      <c r="I3015" s="1">
        <v>0</v>
      </c>
      <c r="J3015" s="6">
        <f t="shared" si="205"/>
        <v>104253.84999999999</v>
      </c>
      <c r="K3015" s="13" t="s">
        <v>3024</v>
      </c>
      <c r="L3015" s="13" t="s">
        <v>3024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  <c r="R3015" s="6">
        <v>0</v>
      </c>
      <c r="S3015" s="6">
        <v>0</v>
      </c>
      <c r="T3015" s="6">
        <v>0</v>
      </c>
      <c r="U3015" s="13" t="s">
        <v>3024</v>
      </c>
      <c r="V3015" s="6">
        <v>0</v>
      </c>
      <c r="W3015" s="6">
        <f t="shared" si="206"/>
        <v>0</v>
      </c>
      <c r="X3015" s="6">
        <v>0</v>
      </c>
      <c r="Y3015" s="15">
        <v>0</v>
      </c>
      <c r="Z3015" s="15">
        <v>0</v>
      </c>
      <c r="AA3015" s="15">
        <f t="shared" si="207"/>
        <v>0</v>
      </c>
      <c r="AB3015" s="1">
        <v>16391.439999999984</v>
      </c>
      <c r="AC3015" s="13" t="s">
        <v>3024</v>
      </c>
      <c r="AD3015" s="1">
        <v>71726.929999999978</v>
      </c>
      <c r="AE3015" s="6">
        <v>64020.679999999986</v>
      </c>
      <c r="AF3015" s="15">
        <v>0</v>
      </c>
      <c r="AG3015" s="26">
        <v>24097.689999999977</v>
      </c>
      <c r="AH3015" s="13" t="s">
        <v>3024</v>
      </c>
      <c r="AI3015" s="6">
        <v>0</v>
      </c>
      <c r="AJ3015" s="7"/>
      <c r="AK3015" s="4"/>
    </row>
    <row r="3016" spans="1:37" x14ac:dyDescent="0.25">
      <c r="A3016" s="1" t="s">
        <v>2813</v>
      </c>
      <c r="B3016" s="1">
        <v>109733.95999999998</v>
      </c>
      <c r="C3016" s="6">
        <f t="shared" si="204"/>
        <v>62896.929999999986</v>
      </c>
      <c r="D3016" s="6">
        <v>57643.479999999989</v>
      </c>
      <c r="E3016" s="6">
        <v>0</v>
      </c>
      <c r="F3016" s="6">
        <v>0</v>
      </c>
      <c r="G3016" s="6">
        <v>1175</v>
      </c>
      <c r="H3016" s="6">
        <v>4078.45</v>
      </c>
      <c r="I3016" s="1">
        <v>0</v>
      </c>
      <c r="J3016" s="6">
        <f t="shared" si="205"/>
        <v>172630.88999999996</v>
      </c>
      <c r="K3016" s="13" t="s">
        <v>3024</v>
      </c>
      <c r="L3016" s="13" t="s">
        <v>3024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  <c r="R3016" s="6">
        <v>0</v>
      </c>
      <c r="S3016" s="6">
        <v>0</v>
      </c>
      <c r="T3016" s="6">
        <v>0</v>
      </c>
      <c r="U3016" s="13" t="s">
        <v>3024</v>
      </c>
      <c r="V3016" s="6">
        <v>0</v>
      </c>
      <c r="W3016" s="6">
        <f t="shared" si="206"/>
        <v>0</v>
      </c>
      <c r="X3016" s="6">
        <v>0</v>
      </c>
      <c r="Y3016" s="15">
        <v>0</v>
      </c>
      <c r="Z3016" s="15">
        <v>0</v>
      </c>
      <c r="AA3016" s="15">
        <f t="shared" si="207"/>
        <v>0</v>
      </c>
      <c r="AB3016" s="1">
        <v>38477.990000000005</v>
      </c>
      <c r="AC3016" s="13" t="s">
        <v>3024</v>
      </c>
      <c r="AD3016" s="1">
        <v>118714.43999999999</v>
      </c>
      <c r="AE3016" s="6">
        <v>118109.28999999998</v>
      </c>
      <c r="AF3016" s="15">
        <v>0</v>
      </c>
      <c r="AG3016" s="26">
        <v>39083.140000000029</v>
      </c>
      <c r="AH3016" s="13" t="s">
        <v>3024</v>
      </c>
      <c r="AI3016" s="6">
        <v>0</v>
      </c>
      <c r="AJ3016" s="7"/>
      <c r="AK3016" s="4"/>
    </row>
    <row r="3017" spans="1:37" x14ac:dyDescent="0.25">
      <c r="A3017" s="1" t="s">
        <v>2814</v>
      </c>
      <c r="B3017" s="1">
        <v>16940.969999999998</v>
      </c>
      <c r="C3017" s="6">
        <f t="shared" ref="C3017:C3048" si="208">SUM(D3017:H3017)</f>
        <v>14905.109999999997</v>
      </c>
      <c r="D3017" s="6">
        <v>13772.769999999997</v>
      </c>
      <c r="E3017" s="6">
        <v>0</v>
      </c>
      <c r="F3017" s="6">
        <v>0</v>
      </c>
      <c r="G3017" s="6">
        <v>202.19</v>
      </c>
      <c r="H3017" s="6">
        <v>930.15</v>
      </c>
      <c r="I3017" s="1">
        <v>0</v>
      </c>
      <c r="J3017" s="6">
        <f t="shared" ref="J3017:J3048" si="209">B3017+C3017-I3017</f>
        <v>31846.079999999994</v>
      </c>
      <c r="K3017" s="13" t="s">
        <v>3024</v>
      </c>
      <c r="L3017" s="13" t="s">
        <v>3024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  <c r="R3017" s="6">
        <v>0</v>
      </c>
      <c r="S3017" s="6">
        <v>0</v>
      </c>
      <c r="T3017" s="6">
        <v>0</v>
      </c>
      <c r="U3017" s="13" t="s">
        <v>3024</v>
      </c>
      <c r="V3017" s="6">
        <v>0</v>
      </c>
      <c r="W3017" s="6">
        <f t="shared" ref="W3017:W3048" si="210">I3017</f>
        <v>0</v>
      </c>
      <c r="X3017" s="6">
        <v>0</v>
      </c>
      <c r="Y3017" s="15">
        <v>0</v>
      </c>
      <c r="Z3017" s="15">
        <v>0</v>
      </c>
      <c r="AA3017" s="15">
        <f t="shared" si="207"/>
        <v>0</v>
      </c>
      <c r="AB3017" s="1">
        <v>9570.7500000000036</v>
      </c>
      <c r="AC3017" s="13" t="s">
        <v>3024</v>
      </c>
      <c r="AD3017" s="1">
        <v>26840.280000000002</v>
      </c>
      <c r="AE3017" s="6">
        <v>22297.17</v>
      </c>
      <c r="AF3017" s="15">
        <v>0</v>
      </c>
      <c r="AG3017" s="26">
        <v>14113.860000000008</v>
      </c>
      <c r="AH3017" s="13" t="s">
        <v>3024</v>
      </c>
      <c r="AI3017" s="6">
        <v>0</v>
      </c>
      <c r="AJ3017" s="7"/>
      <c r="AK3017" s="4"/>
    </row>
    <row r="3018" spans="1:37" x14ac:dyDescent="0.25">
      <c r="A3018" s="1" t="s">
        <v>2815</v>
      </c>
      <c r="B3018" s="1">
        <v>16505.16</v>
      </c>
      <c r="C3018" s="6">
        <f t="shared" si="208"/>
        <v>9961.51</v>
      </c>
      <c r="D3018" s="6">
        <v>9394.01</v>
      </c>
      <c r="E3018" s="6">
        <v>0</v>
      </c>
      <c r="F3018" s="6">
        <v>0</v>
      </c>
      <c r="G3018" s="6">
        <v>172.5</v>
      </c>
      <c r="H3018" s="6">
        <v>395</v>
      </c>
      <c r="I3018" s="1">
        <v>0</v>
      </c>
      <c r="J3018" s="6">
        <f t="shared" si="209"/>
        <v>26466.67</v>
      </c>
      <c r="K3018" s="13" t="s">
        <v>3024</v>
      </c>
      <c r="L3018" s="13" t="s">
        <v>3024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  <c r="R3018" s="6">
        <v>0</v>
      </c>
      <c r="S3018" s="6">
        <v>0</v>
      </c>
      <c r="T3018" s="6">
        <v>0</v>
      </c>
      <c r="U3018" s="13" t="s">
        <v>3024</v>
      </c>
      <c r="V3018" s="6">
        <v>0</v>
      </c>
      <c r="W3018" s="6">
        <f t="shared" si="210"/>
        <v>0</v>
      </c>
      <c r="X3018" s="6">
        <v>0</v>
      </c>
      <c r="Y3018" s="15">
        <v>0</v>
      </c>
      <c r="Z3018" s="15">
        <v>0</v>
      </c>
      <c r="AA3018" s="15">
        <f t="shared" ref="AA3018:AA3063" si="211">Y3018-Z3018+I3018</f>
        <v>0</v>
      </c>
      <c r="AB3018" s="1">
        <v>4853.8799999999992</v>
      </c>
      <c r="AC3018" s="13" t="s">
        <v>3024</v>
      </c>
      <c r="AD3018" s="1">
        <v>19602.659999999996</v>
      </c>
      <c r="AE3018" s="6">
        <v>16904.05</v>
      </c>
      <c r="AF3018" s="15">
        <v>0</v>
      </c>
      <c r="AG3018" s="26">
        <v>7552.489999999998</v>
      </c>
      <c r="AH3018" s="13" t="s">
        <v>3024</v>
      </c>
      <c r="AI3018" s="6">
        <v>0</v>
      </c>
      <c r="AJ3018" s="7"/>
      <c r="AK3018" s="4"/>
    </row>
    <row r="3019" spans="1:37" x14ac:dyDescent="0.25">
      <c r="A3019" s="1" t="s">
        <v>2816</v>
      </c>
      <c r="B3019" s="1">
        <v>15991.740000000003</v>
      </c>
      <c r="C3019" s="6">
        <f t="shared" si="208"/>
        <v>9999.010000000002</v>
      </c>
      <c r="D3019" s="6">
        <v>9549.8700000000008</v>
      </c>
      <c r="E3019" s="6">
        <v>0</v>
      </c>
      <c r="F3019" s="6">
        <v>0</v>
      </c>
      <c r="G3019" s="6">
        <v>171.94</v>
      </c>
      <c r="H3019" s="6">
        <v>277.2</v>
      </c>
      <c r="I3019" s="1">
        <v>0</v>
      </c>
      <c r="J3019" s="6">
        <f t="shared" si="209"/>
        <v>25990.750000000007</v>
      </c>
      <c r="K3019" s="13" t="s">
        <v>3024</v>
      </c>
      <c r="L3019" s="13" t="s">
        <v>3024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13" t="s">
        <v>3024</v>
      </c>
      <c r="V3019" s="6">
        <v>0</v>
      </c>
      <c r="W3019" s="6">
        <f t="shared" si="210"/>
        <v>0</v>
      </c>
      <c r="X3019" s="6">
        <v>0</v>
      </c>
      <c r="Y3019" s="15">
        <v>0</v>
      </c>
      <c r="Z3019" s="15">
        <v>0</v>
      </c>
      <c r="AA3019" s="15">
        <f t="shared" si="211"/>
        <v>0</v>
      </c>
      <c r="AB3019" s="1">
        <v>9692.8299999999963</v>
      </c>
      <c r="AC3019" s="13" t="s">
        <v>3024</v>
      </c>
      <c r="AD3019" s="1">
        <v>26008.80000000001</v>
      </c>
      <c r="AE3019" s="6">
        <v>17354.740000000002</v>
      </c>
      <c r="AF3019" s="15">
        <v>0</v>
      </c>
      <c r="AG3019" s="26">
        <v>18346.89</v>
      </c>
      <c r="AH3019" s="13" t="s">
        <v>3024</v>
      </c>
      <c r="AI3019" s="6">
        <v>0</v>
      </c>
      <c r="AJ3019" s="7"/>
      <c r="AK3019" s="4"/>
    </row>
    <row r="3020" spans="1:37" x14ac:dyDescent="0.25">
      <c r="A3020" s="1" t="s">
        <v>2817</v>
      </c>
      <c r="B3020" s="1">
        <v>8859.5099999999984</v>
      </c>
      <c r="C3020" s="6">
        <f t="shared" si="208"/>
        <v>9027.3399999999983</v>
      </c>
      <c r="D3020" s="6">
        <v>8926.3299999999981</v>
      </c>
      <c r="E3020" s="6">
        <v>0</v>
      </c>
      <c r="F3020" s="6">
        <v>0</v>
      </c>
      <c r="G3020" s="6">
        <v>101.01</v>
      </c>
      <c r="H3020" s="6">
        <v>0</v>
      </c>
      <c r="I3020" s="1">
        <v>0</v>
      </c>
      <c r="J3020" s="6">
        <f t="shared" si="209"/>
        <v>17886.849999999999</v>
      </c>
      <c r="K3020" s="13" t="s">
        <v>3024</v>
      </c>
      <c r="L3020" s="13" t="s">
        <v>3024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  <c r="R3020" s="6">
        <v>0</v>
      </c>
      <c r="S3020" s="6">
        <v>0</v>
      </c>
      <c r="T3020" s="6">
        <v>0</v>
      </c>
      <c r="U3020" s="13" t="s">
        <v>3024</v>
      </c>
      <c r="V3020" s="6">
        <v>0</v>
      </c>
      <c r="W3020" s="6">
        <f t="shared" si="210"/>
        <v>0</v>
      </c>
      <c r="X3020" s="6">
        <v>0</v>
      </c>
      <c r="Y3020" s="15">
        <v>0</v>
      </c>
      <c r="Z3020" s="15">
        <v>0</v>
      </c>
      <c r="AA3020" s="15">
        <f t="shared" si="211"/>
        <v>0</v>
      </c>
      <c r="AB3020" s="1">
        <v>4027.440000000001</v>
      </c>
      <c r="AC3020" s="13" t="s">
        <v>3024</v>
      </c>
      <c r="AD3020" s="1">
        <v>27468.129999999997</v>
      </c>
      <c r="AE3020" s="6">
        <v>14706.779999999999</v>
      </c>
      <c r="AF3020" s="15">
        <v>0</v>
      </c>
      <c r="AG3020" s="26">
        <v>16788.79</v>
      </c>
      <c r="AH3020" s="13" t="s">
        <v>3024</v>
      </c>
      <c r="AI3020" s="6">
        <v>0</v>
      </c>
      <c r="AJ3020" s="7"/>
      <c r="AK3020" s="4"/>
    </row>
    <row r="3021" spans="1:37" x14ac:dyDescent="0.25">
      <c r="A3021" s="1" t="s">
        <v>2818</v>
      </c>
      <c r="B3021" s="1">
        <v>17263.27</v>
      </c>
      <c r="C3021" s="6">
        <f t="shared" si="208"/>
        <v>7034.2500000000009</v>
      </c>
      <c r="D3021" s="6">
        <v>6538.630000000001</v>
      </c>
      <c r="E3021" s="6">
        <v>0</v>
      </c>
      <c r="F3021" s="6">
        <v>0</v>
      </c>
      <c r="G3021" s="6">
        <v>172.22</v>
      </c>
      <c r="H3021" s="6">
        <v>323.39999999999998</v>
      </c>
      <c r="I3021" s="1">
        <v>0</v>
      </c>
      <c r="J3021" s="6">
        <f t="shared" si="209"/>
        <v>24297.52</v>
      </c>
      <c r="K3021" s="13" t="s">
        <v>3024</v>
      </c>
      <c r="L3021" s="13" t="s">
        <v>3024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  <c r="R3021" s="6">
        <v>0</v>
      </c>
      <c r="S3021" s="6">
        <v>0</v>
      </c>
      <c r="T3021" s="6">
        <v>0</v>
      </c>
      <c r="U3021" s="13" t="s">
        <v>3024</v>
      </c>
      <c r="V3021" s="6">
        <v>0</v>
      </c>
      <c r="W3021" s="6">
        <f t="shared" si="210"/>
        <v>0</v>
      </c>
      <c r="X3021" s="6">
        <v>0</v>
      </c>
      <c r="Y3021" s="15">
        <v>0</v>
      </c>
      <c r="Z3021" s="15">
        <v>0</v>
      </c>
      <c r="AA3021" s="15">
        <f t="shared" si="211"/>
        <v>0</v>
      </c>
      <c r="AB3021" s="1">
        <v>6497.1000000000031</v>
      </c>
      <c r="AC3021" s="13" t="s">
        <v>3024</v>
      </c>
      <c r="AD3021" s="1">
        <v>24101.700000000008</v>
      </c>
      <c r="AE3021" s="6">
        <v>13690.690000000002</v>
      </c>
      <c r="AF3021" s="15">
        <v>0</v>
      </c>
      <c r="AG3021" s="26">
        <v>16908.110000000008</v>
      </c>
      <c r="AH3021" s="13" t="s">
        <v>3024</v>
      </c>
      <c r="AI3021" s="6">
        <v>0</v>
      </c>
      <c r="AJ3021" s="7"/>
      <c r="AK3021" s="4"/>
    </row>
    <row r="3022" spans="1:37" x14ac:dyDescent="0.25">
      <c r="A3022" s="1" t="s">
        <v>2819</v>
      </c>
      <c r="B3022" s="1">
        <v>23318.239999999998</v>
      </c>
      <c r="C3022" s="6">
        <f t="shared" si="208"/>
        <v>10373.14</v>
      </c>
      <c r="D3022" s="6">
        <v>10129.84</v>
      </c>
      <c r="E3022" s="6">
        <v>0</v>
      </c>
      <c r="F3022" s="6">
        <v>0</v>
      </c>
      <c r="G3022" s="6">
        <v>243.3</v>
      </c>
      <c r="H3022" s="6">
        <v>0</v>
      </c>
      <c r="I3022" s="1">
        <v>0</v>
      </c>
      <c r="J3022" s="6">
        <f t="shared" si="209"/>
        <v>33691.379999999997</v>
      </c>
      <c r="K3022" s="13" t="s">
        <v>3024</v>
      </c>
      <c r="L3022" s="13" t="s">
        <v>3024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13" t="s">
        <v>3024</v>
      </c>
      <c r="V3022" s="6">
        <v>0</v>
      </c>
      <c r="W3022" s="6">
        <f t="shared" si="210"/>
        <v>0</v>
      </c>
      <c r="X3022" s="6">
        <v>0</v>
      </c>
      <c r="Y3022" s="15">
        <v>0</v>
      </c>
      <c r="Z3022" s="15">
        <v>0</v>
      </c>
      <c r="AA3022" s="15">
        <f t="shared" si="211"/>
        <v>0</v>
      </c>
      <c r="AB3022" s="1">
        <v>5934.0499999999993</v>
      </c>
      <c r="AC3022" s="13" t="s">
        <v>3024</v>
      </c>
      <c r="AD3022" s="1">
        <v>24394.779999999995</v>
      </c>
      <c r="AE3022" s="6">
        <v>22001.82</v>
      </c>
      <c r="AF3022" s="15">
        <v>0</v>
      </c>
      <c r="AG3022" s="26">
        <v>8327.0099999999966</v>
      </c>
      <c r="AH3022" s="13" t="s">
        <v>3024</v>
      </c>
      <c r="AI3022" s="6">
        <v>0</v>
      </c>
      <c r="AK3022" s="4"/>
    </row>
    <row r="3023" spans="1:37" x14ac:dyDescent="0.25">
      <c r="A3023" s="1" t="s">
        <v>2820</v>
      </c>
      <c r="B3023" s="1">
        <v>24736.100000000006</v>
      </c>
      <c r="C3023" s="6">
        <f t="shared" si="208"/>
        <v>14199.390000000001</v>
      </c>
      <c r="D3023" s="6">
        <v>12826.570000000002</v>
      </c>
      <c r="E3023" s="6">
        <v>0</v>
      </c>
      <c r="F3023" s="6">
        <v>0</v>
      </c>
      <c r="G3023" s="6">
        <v>262.38</v>
      </c>
      <c r="H3023" s="6">
        <v>1110.44</v>
      </c>
      <c r="I3023" s="1">
        <v>0</v>
      </c>
      <c r="J3023" s="6">
        <f t="shared" si="209"/>
        <v>38935.490000000005</v>
      </c>
      <c r="K3023" s="13" t="s">
        <v>3024</v>
      </c>
      <c r="L3023" s="13" t="s">
        <v>3024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0</v>
      </c>
      <c r="T3023" s="6">
        <v>0</v>
      </c>
      <c r="U3023" s="13" t="s">
        <v>3024</v>
      </c>
      <c r="V3023" s="6">
        <v>0</v>
      </c>
      <c r="W3023" s="6">
        <f t="shared" si="210"/>
        <v>0</v>
      </c>
      <c r="X3023" s="6">
        <v>0</v>
      </c>
      <c r="Y3023" s="15">
        <v>0</v>
      </c>
      <c r="Z3023" s="15">
        <v>0</v>
      </c>
      <c r="AA3023" s="15">
        <f t="shared" si="211"/>
        <v>0</v>
      </c>
      <c r="AB3023" s="1">
        <v>4623.1999999999989</v>
      </c>
      <c r="AC3023" s="13" t="s">
        <v>3024</v>
      </c>
      <c r="AD3023" s="1">
        <v>25356.839999999997</v>
      </c>
      <c r="AE3023" s="6">
        <v>24778.120000000003</v>
      </c>
      <c r="AF3023" s="15">
        <v>0</v>
      </c>
      <c r="AG3023" s="26">
        <v>5201.9199999999946</v>
      </c>
      <c r="AH3023" s="13" t="s">
        <v>3024</v>
      </c>
      <c r="AI3023" s="6">
        <v>0</v>
      </c>
    </row>
    <row r="3024" spans="1:37" x14ac:dyDescent="0.25">
      <c r="A3024" s="1" t="s">
        <v>2821</v>
      </c>
      <c r="B3024" s="1">
        <v>19157.66</v>
      </c>
      <c r="C3024" s="6">
        <f t="shared" si="208"/>
        <v>9664.010000000002</v>
      </c>
      <c r="D3024" s="6">
        <v>9465.9000000000015</v>
      </c>
      <c r="E3024" s="6">
        <v>0</v>
      </c>
      <c r="F3024" s="6">
        <v>0</v>
      </c>
      <c r="G3024" s="6">
        <v>198.11</v>
      </c>
      <c r="H3024" s="6">
        <v>0</v>
      </c>
      <c r="I3024" s="1">
        <v>0</v>
      </c>
      <c r="J3024" s="6">
        <f t="shared" si="209"/>
        <v>28821.670000000002</v>
      </c>
      <c r="K3024" s="13" t="s">
        <v>3024</v>
      </c>
      <c r="L3024" s="13" t="s">
        <v>3024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  <c r="R3024" s="6">
        <v>0</v>
      </c>
      <c r="S3024" s="6">
        <v>0</v>
      </c>
      <c r="T3024" s="6">
        <v>0</v>
      </c>
      <c r="U3024" s="13" t="s">
        <v>3024</v>
      </c>
      <c r="V3024" s="6">
        <v>0</v>
      </c>
      <c r="W3024" s="6">
        <f t="shared" si="210"/>
        <v>0</v>
      </c>
      <c r="X3024" s="6">
        <v>0</v>
      </c>
      <c r="Y3024" s="15">
        <v>0</v>
      </c>
      <c r="Z3024" s="15">
        <v>0</v>
      </c>
      <c r="AA3024" s="15">
        <f t="shared" si="211"/>
        <v>0</v>
      </c>
      <c r="AB3024" s="1">
        <v>7696.3300000000017</v>
      </c>
      <c r="AC3024" s="13" t="s">
        <v>3024</v>
      </c>
      <c r="AD3024" s="1">
        <v>24379.42</v>
      </c>
      <c r="AE3024" s="6">
        <v>18764.52</v>
      </c>
      <c r="AF3024" s="15">
        <v>0</v>
      </c>
      <c r="AG3024" s="26">
        <v>13311.229999999998</v>
      </c>
      <c r="AH3024" s="13" t="s">
        <v>3024</v>
      </c>
      <c r="AI3024" s="6">
        <v>0</v>
      </c>
    </row>
    <row r="3025" spans="1:35" x14ac:dyDescent="0.25">
      <c r="A3025" s="1" t="s">
        <v>2822</v>
      </c>
      <c r="B3025" s="1">
        <v>13897.539999999999</v>
      </c>
      <c r="C3025" s="6">
        <f t="shared" si="208"/>
        <v>7503.1199999999981</v>
      </c>
      <c r="D3025" s="6">
        <v>7032.3499999999985</v>
      </c>
      <c r="E3025" s="6">
        <v>0</v>
      </c>
      <c r="F3025" s="6">
        <v>0</v>
      </c>
      <c r="G3025" s="6">
        <v>147.37</v>
      </c>
      <c r="H3025" s="6">
        <v>323.40000000000003</v>
      </c>
      <c r="I3025" s="1">
        <v>0</v>
      </c>
      <c r="J3025" s="6">
        <f t="shared" si="209"/>
        <v>21400.659999999996</v>
      </c>
      <c r="K3025" s="13" t="s">
        <v>3024</v>
      </c>
      <c r="L3025" s="13" t="s">
        <v>3024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13" t="s">
        <v>3024</v>
      </c>
      <c r="V3025" s="6">
        <v>0</v>
      </c>
      <c r="W3025" s="6">
        <f t="shared" si="210"/>
        <v>0</v>
      </c>
      <c r="X3025" s="6">
        <v>0</v>
      </c>
      <c r="Y3025" s="15">
        <v>0</v>
      </c>
      <c r="Z3025" s="15">
        <v>0</v>
      </c>
      <c r="AA3025" s="15">
        <f t="shared" si="211"/>
        <v>0</v>
      </c>
      <c r="AB3025" s="1">
        <v>5235.6499999999996</v>
      </c>
      <c r="AC3025" s="13" t="s">
        <v>3024</v>
      </c>
      <c r="AD3025" s="1">
        <v>18616.739999999991</v>
      </c>
      <c r="AE3025" s="6">
        <v>13668.999999999998</v>
      </c>
      <c r="AF3025" s="15">
        <v>0</v>
      </c>
      <c r="AG3025" s="26">
        <v>10183.389999999996</v>
      </c>
      <c r="AH3025" s="13" t="s">
        <v>3024</v>
      </c>
      <c r="AI3025" s="6">
        <v>0</v>
      </c>
    </row>
    <row r="3026" spans="1:35" x14ac:dyDescent="0.25">
      <c r="A3026" s="1" t="s">
        <v>2823</v>
      </c>
      <c r="B3026" s="1">
        <v>9208.9600000000009</v>
      </c>
      <c r="C3026" s="6">
        <f t="shared" si="208"/>
        <v>8536.01</v>
      </c>
      <c r="D3026" s="6">
        <v>8432.76</v>
      </c>
      <c r="E3026" s="6">
        <v>0</v>
      </c>
      <c r="F3026" s="6">
        <v>0</v>
      </c>
      <c r="G3026" s="6">
        <v>103.25</v>
      </c>
      <c r="H3026" s="6">
        <v>0</v>
      </c>
      <c r="I3026" s="1">
        <v>0</v>
      </c>
      <c r="J3026" s="6">
        <f t="shared" si="209"/>
        <v>17744.97</v>
      </c>
      <c r="K3026" s="13" t="s">
        <v>3024</v>
      </c>
      <c r="L3026" s="13" t="s">
        <v>3024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0</v>
      </c>
      <c r="U3026" s="13" t="s">
        <v>3024</v>
      </c>
      <c r="V3026" s="6">
        <v>0</v>
      </c>
      <c r="W3026" s="6">
        <f t="shared" si="210"/>
        <v>0</v>
      </c>
      <c r="X3026" s="6">
        <v>0</v>
      </c>
      <c r="Y3026" s="15">
        <v>0</v>
      </c>
      <c r="Z3026" s="15">
        <v>0</v>
      </c>
      <c r="AA3026" s="15">
        <f t="shared" si="211"/>
        <v>0</v>
      </c>
      <c r="AB3026" s="1">
        <v>2066.09</v>
      </c>
      <c r="AC3026" s="13" t="s">
        <v>3024</v>
      </c>
      <c r="AD3026" s="1">
        <v>20424.060000000005</v>
      </c>
      <c r="AE3026" s="6">
        <v>13269.470000000001</v>
      </c>
      <c r="AF3026" s="15">
        <v>0</v>
      </c>
      <c r="AG3026" s="26">
        <v>9220.6800000000039</v>
      </c>
      <c r="AH3026" s="13" t="s">
        <v>3024</v>
      </c>
      <c r="AI3026" s="6">
        <v>0</v>
      </c>
    </row>
    <row r="3027" spans="1:35" x14ac:dyDescent="0.25">
      <c r="A3027" s="1" t="s">
        <v>2824</v>
      </c>
      <c r="B3027" s="1">
        <v>13732.88</v>
      </c>
      <c r="C3027" s="6">
        <f t="shared" si="208"/>
        <v>7563.09</v>
      </c>
      <c r="D3027" s="6">
        <v>6700.6399999999994</v>
      </c>
      <c r="E3027" s="6">
        <v>0</v>
      </c>
      <c r="F3027" s="6">
        <v>0</v>
      </c>
      <c r="G3027" s="6">
        <v>146.6</v>
      </c>
      <c r="H3027" s="6">
        <v>715.85000000000014</v>
      </c>
      <c r="I3027" s="1">
        <v>0</v>
      </c>
      <c r="J3027" s="6">
        <f t="shared" si="209"/>
        <v>21295.97</v>
      </c>
      <c r="K3027" s="13" t="s">
        <v>3024</v>
      </c>
      <c r="L3027" s="13" t="s">
        <v>3024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  <c r="R3027" s="6">
        <v>0</v>
      </c>
      <c r="S3027" s="6">
        <v>0</v>
      </c>
      <c r="T3027" s="6">
        <v>0</v>
      </c>
      <c r="U3027" s="13" t="s">
        <v>3024</v>
      </c>
      <c r="V3027" s="6">
        <v>0</v>
      </c>
      <c r="W3027" s="6">
        <f t="shared" si="210"/>
        <v>0</v>
      </c>
      <c r="X3027" s="6">
        <v>0</v>
      </c>
      <c r="Y3027" s="15">
        <v>0</v>
      </c>
      <c r="Z3027" s="15">
        <v>0</v>
      </c>
      <c r="AA3027" s="15">
        <f t="shared" si="211"/>
        <v>0</v>
      </c>
      <c r="AB3027" s="1">
        <v>3004.6</v>
      </c>
      <c r="AC3027" s="13" t="s">
        <v>3024</v>
      </c>
      <c r="AD3027" s="1">
        <v>14945.1</v>
      </c>
      <c r="AE3027" s="6">
        <v>13385.839999999998</v>
      </c>
      <c r="AF3027" s="15">
        <v>0</v>
      </c>
      <c r="AG3027" s="26">
        <v>4563.8600000000024</v>
      </c>
      <c r="AH3027" s="13" t="s">
        <v>3024</v>
      </c>
      <c r="AI3027" s="6">
        <v>0</v>
      </c>
    </row>
    <row r="3028" spans="1:35" x14ac:dyDescent="0.25">
      <c r="A3028" s="1" t="s">
        <v>2825</v>
      </c>
      <c r="B3028" s="1">
        <v>15018.880000000001</v>
      </c>
      <c r="C3028" s="6">
        <f t="shared" si="208"/>
        <v>7662.19</v>
      </c>
      <c r="D3028" s="6">
        <v>7265.7899999999991</v>
      </c>
      <c r="E3028" s="6">
        <v>0</v>
      </c>
      <c r="F3028" s="6">
        <v>0</v>
      </c>
      <c r="G3028" s="6">
        <v>162.30000000000001</v>
      </c>
      <c r="H3028" s="6">
        <v>234.1</v>
      </c>
      <c r="I3028" s="1">
        <v>0</v>
      </c>
      <c r="J3028" s="6">
        <f t="shared" si="209"/>
        <v>22681.07</v>
      </c>
      <c r="K3028" s="13" t="s">
        <v>3024</v>
      </c>
      <c r="L3028" s="13" t="s">
        <v>3024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  <c r="R3028" s="6">
        <v>0</v>
      </c>
      <c r="S3028" s="6">
        <v>0</v>
      </c>
      <c r="T3028" s="6">
        <v>0</v>
      </c>
      <c r="U3028" s="13" t="s">
        <v>3024</v>
      </c>
      <c r="V3028" s="6">
        <v>0</v>
      </c>
      <c r="W3028" s="6">
        <f t="shared" si="210"/>
        <v>0</v>
      </c>
      <c r="X3028" s="6">
        <v>0</v>
      </c>
      <c r="Y3028" s="15">
        <v>0</v>
      </c>
      <c r="Z3028" s="15">
        <v>0</v>
      </c>
      <c r="AA3028" s="15">
        <f t="shared" si="211"/>
        <v>0</v>
      </c>
      <c r="AB3028" s="1">
        <v>9579.91</v>
      </c>
      <c r="AC3028" s="13" t="s">
        <v>3024</v>
      </c>
      <c r="AD3028" s="1">
        <v>19842.84</v>
      </c>
      <c r="AE3028" s="6">
        <v>14146.38</v>
      </c>
      <c r="AF3028" s="15">
        <v>0</v>
      </c>
      <c r="AG3028" s="26">
        <v>15276.369999999999</v>
      </c>
      <c r="AH3028" s="13" t="s">
        <v>3024</v>
      </c>
      <c r="AI3028" s="6">
        <v>0</v>
      </c>
    </row>
    <row r="3029" spans="1:35" x14ac:dyDescent="0.25">
      <c r="A3029" s="1" t="s">
        <v>2826</v>
      </c>
      <c r="B3029" s="1">
        <v>21694.240000000002</v>
      </c>
      <c r="C3029" s="6">
        <f t="shared" si="208"/>
        <v>11362.47</v>
      </c>
      <c r="D3029" s="6">
        <v>10869.67</v>
      </c>
      <c r="E3029" s="6">
        <v>0</v>
      </c>
      <c r="F3029" s="6">
        <v>0</v>
      </c>
      <c r="G3029" s="6">
        <v>226.75</v>
      </c>
      <c r="H3029" s="6">
        <v>266.05</v>
      </c>
      <c r="I3029" s="1">
        <v>0</v>
      </c>
      <c r="J3029" s="6">
        <f t="shared" si="209"/>
        <v>33056.71</v>
      </c>
      <c r="K3029" s="13" t="s">
        <v>3024</v>
      </c>
      <c r="L3029" s="13" t="s">
        <v>3024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13" t="s">
        <v>3024</v>
      </c>
      <c r="V3029" s="6">
        <v>0</v>
      </c>
      <c r="W3029" s="6">
        <f t="shared" si="210"/>
        <v>0</v>
      </c>
      <c r="X3029" s="6">
        <v>0</v>
      </c>
      <c r="Y3029" s="15">
        <v>0</v>
      </c>
      <c r="Z3029" s="15">
        <v>0</v>
      </c>
      <c r="AA3029" s="15">
        <f t="shared" si="211"/>
        <v>0</v>
      </c>
      <c r="AB3029" s="1">
        <v>7242.1099999999979</v>
      </c>
      <c r="AC3029" s="13" t="s">
        <v>3024</v>
      </c>
      <c r="AD3029" s="1">
        <v>25902.580000000005</v>
      </c>
      <c r="AE3029" s="6">
        <v>22078.93</v>
      </c>
      <c r="AF3029" s="15">
        <v>0</v>
      </c>
      <c r="AG3029" s="26">
        <v>11065.76</v>
      </c>
      <c r="AH3029" s="13" t="s">
        <v>3024</v>
      </c>
      <c r="AI3029" s="6">
        <v>0</v>
      </c>
    </row>
    <row r="3030" spans="1:35" x14ac:dyDescent="0.25">
      <c r="A3030" s="1" t="s">
        <v>2827</v>
      </c>
      <c r="B3030" s="1">
        <v>15698.419999999998</v>
      </c>
      <c r="C3030" s="6">
        <f t="shared" si="208"/>
        <v>11773.16</v>
      </c>
      <c r="D3030" s="12">
        <v>11344.08</v>
      </c>
      <c r="E3030" s="6">
        <v>0</v>
      </c>
      <c r="F3030" s="6">
        <v>0</v>
      </c>
      <c r="G3030" s="12">
        <v>180.63</v>
      </c>
      <c r="H3030" s="12">
        <v>248.45</v>
      </c>
      <c r="I3030" s="1">
        <v>0</v>
      </c>
      <c r="J3030" s="6">
        <f t="shared" si="209"/>
        <v>27471.579999999998</v>
      </c>
      <c r="K3030" s="13" t="s">
        <v>3024</v>
      </c>
      <c r="L3030" s="13" t="s">
        <v>3024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  <c r="R3030" s="6">
        <v>0</v>
      </c>
      <c r="S3030" s="6">
        <v>0</v>
      </c>
      <c r="T3030" s="6">
        <v>0</v>
      </c>
      <c r="U3030" s="13" t="s">
        <v>3024</v>
      </c>
      <c r="V3030" s="6">
        <v>0</v>
      </c>
      <c r="W3030" s="6">
        <f t="shared" si="210"/>
        <v>0</v>
      </c>
      <c r="X3030" s="6">
        <v>0</v>
      </c>
      <c r="Y3030" s="15">
        <v>0</v>
      </c>
      <c r="Z3030" s="15">
        <v>0</v>
      </c>
      <c r="AA3030" s="15">
        <f t="shared" si="211"/>
        <v>0</v>
      </c>
      <c r="AB3030" s="1">
        <v>3640.7499999999995</v>
      </c>
      <c r="AC3030" s="13" t="s">
        <v>3024</v>
      </c>
      <c r="AD3030" s="1">
        <v>21593.239999999998</v>
      </c>
      <c r="AE3030" s="6">
        <v>19732.46</v>
      </c>
      <c r="AF3030" s="15">
        <v>0</v>
      </c>
      <c r="AG3030" s="26">
        <v>5501.5299999999988</v>
      </c>
      <c r="AH3030" s="13" t="s">
        <v>3024</v>
      </c>
      <c r="AI3030" s="6">
        <v>0</v>
      </c>
    </row>
    <row r="3031" spans="1:35" ht="15" customHeight="1" x14ac:dyDescent="0.25">
      <c r="A3031" s="1" t="s">
        <v>3095</v>
      </c>
      <c r="B3031" s="1">
        <v>2843.13</v>
      </c>
      <c r="C3031" s="6">
        <f t="shared" si="208"/>
        <v>0</v>
      </c>
      <c r="D3031" s="12">
        <v>0</v>
      </c>
      <c r="E3031" s="6">
        <v>0</v>
      </c>
      <c r="F3031" s="6">
        <v>0</v>
      </c>
      <c r="G3031" s="12">
        <v>0</v>
      </c>
      <c r="H3031" s="12">
        <v>0</v>
      </c>
      <c r="I3031" s="1">
        <v>0</v>
      </c>
      <c r="J3031" s="6">
        <f t="shared" si="209"/>
        <v>2843.13</v>
      </c>
      <c r="K3031" s="13" t="s">
        <v>3024</v>
      </c>
      <c r="L3031" s="13" t="s">
        <v>3024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  <c r="R3031" s="6">
        <v>0</v>
      </c>
      <c r="S3031" s="6">
        <v>0</v>
      </c>
      <c r="T3031" s="6">
        <v>0</v>
      </c>
      <c r="U3031" s="13" t="s">
        <v>3024</v>
      </c>
      <c r="V3031" s="6">
        <v>0</v>
      </c>
      <c r="W3031" s="6">
        <f t="shared" si="210"/>
        <v>0</v>
      </c>
      <c r="X3031" s="6">
        <v>0</v>
      </c>
      <c r="Y3031" s="15">
        <v>0</v>
      </c>
      <c r="Z3031" s="15">
        <v>0</v>
      </c>
      <c r="AA3031" s="15">
        <f t="shared" si="211"/>
        <v>0</v>
      </c>
      <c r="AB3031" s="16" t="s">
        <v>3024</v>
      </c>
      <c r="AC3031" s="6">
        <v>2843.130000000001</v>
      </c>
      <c r="AD3031" s="1">
        <v>0</v>
      </c>
      <c r="AE3031" s="6">
        <v>0</v>
      </c>
      <c r="AF3031" s="15">
        <v>0</v>
      </c>
      <c r="AG3031" s="16" t="s">
        <v>3024</v>
      </c>
      <c r="AH3031" s="15">
        <v>2843.130000000001</v>
      </c>
      <c r="AI3031" s="6">
        <v>0</v>
      </c>
    </row>
    <row r="3032" spans="1:35" x14ac:dyDescent="0.25">
      <c r="A3032" s="1" t="s">
        <v>2828</v>
      </c>
      <c r="B3032" s="1">
        <v>24713.42</v>
      </c>
      <c r="C3032" s="6">
        <f t="shared" si="208"/>
        <v>9396.1</v>
      </c>
      <c r="D3032" s="12">
        <v>8016.8900000000012</v>
      </c>
      <c r="E3032" s="6">
        <v>0</v>
      </c>
      <c r="F3032" s="6">
        <v>0</v>
      </c>
      <c r="G3032" s="12">
        <v>246.56</v>
      </c>
      <c r="H3032" s="12">
        <v>1132.6500000000001</v>
      </c>
      <c r="I3032" s="1">
        <v>0</v>
      </c>
      <c r="J3032" s="6">
        <f t="shared" si="209"/>
        <v>34109.519999999997</v>
      </c>
      <c r="K3032" s="13" t="s">
        <v>3024</v>
      </c>
      <c r="L3032" s="13" t="s">
        <v>3024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13" t="s">
        <v>3024</v>
      </c>
      <c r="V3032" s="6">
        <v>0</v>
      </c>
      <c r="W3032" s="6">
        <f t="shared" si="210"/>
        <v>0</v>
      </c>
      <c r="X3032" s="6">
        <v>0</v>
      </c>
      <c r="Y3032" s="15">
        <v>0</v>
      </c>
      <c r="Z3032" s="15">
        <v>0</v>
      </c>
      <c r="AA3032" s="15">
        <f t="shared" si="211"/>
        <v>0</v>
      </c>
      <c r="AB3032" s="1">
        <v>1445.4100000000017</v>
      </c>
      <c r="AC3032" s="13" t="s">
        <v>3024</v>
      </c>
      <c r="AD3032" s="1">
        <v>17911.740000000005</v>
      </c>
      <c r="AE3032" s="6">
        <v>20696.550000000003</v>
      </c>
      <c r="AF3032" s="15">
        <v>0</v>
      </c>
      <c r="AG3032" s="16" t="s">
        <v>3024</v>
      </c>
      <c r="AH3032" s="15">
        <v>1339.3999999999983</v>
      </c>
      <c r="AI3032" s="6">
        <v>0</v>
      </c>
    </row>
    <row r="3033" spans="1:35" x14ac:dyDescent="0.25">
      <c r="A3033" s="1" t="s">
        <v>2829</v>
      </c>
      <c r="B3033" s="1">
        <v>14660.81</v>
      </c>
      <c r="C3033" s="6">
        <f t="shared" si="208"/>
        <v>7059.58</v>
      </c>
      <c r="D3033" s="12">
        <v>6793.3799999999992</v>
      </c>
      <c r="E3033" s="6">
        <v>0</v>
      </c>
      <c r="F3033" s="6">
        <v>0</v>
      </c>
      <c r="G3033" s="12">
        <v>152.56</v>
      </c>
      <c r="H3033" s="12">
        <v>113.64</v>
      </c>
      <c r="I3033" s="1">
        <v>0</v>
      </c>
      <c r="J3033" s="6">
        <f t="shared" si="209"/>
        <v>21720.39</v>
      </c>
      <c r="K3033" s="13" t="s">
        <v>3024</v>
      </c>
      <c r="L3033" s="13" t="s">
        <v>3024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13" t="s">
        <v>3024</v>
      </c>
      <c r="V3033" s="6">
        <v>0</v>
      </c>
      <c r="W3033" s="6">
        <f t="shared" si="210"/>
        <v>0</v>
      </c>
      <c r="X3033" s="6">
        <v>0</v>
      </c>
      <c r="Y3033" s="15">
        <v>0</v>
      </c>
      <c r="Z3033" s="15">
        <v>0</v>
      </c>
      <c r="AA3033" s="15">
        <f t="shared" si="211"/>
        <v>0</v>
      </c>
      <c r="AB3033" s="1">
        <v>6011.5399999999991</v>
      </c>
      <c r="AC3033" s="13" t="s">
        <v>3024</v>
      </c>
      <c r="AD3033" s="1">
        <v>19093.499999999993</v>
      </c>
      <c r="AE3033" s="6">
        <v>14650.149999999998</v>
      </c>
      <c r="AF3033" s="15">
        <v>0</v>
      </c>
      <c r="AG3033" s="26">
        <v>10454.889999999998</v>
      </c>
      <c r="AH3033" s="13" t="s">
        <v>3024</v>
      </c>
      <c r="AI3033" s="6">
        <v>0</v>
      </c>
    </row>
    <row r="3034" spans="1:35" x14ac:dyDescent="0.25">
      <c r="A3034" s="1" t="s">
        <v>2830</v>
      </c>
      <c r="B3034" s="1">
        <v>30875.190000000002</v>
      </c>
      <c r="C3034" s="6">
        <f t="shared" si="208"/>
        <v>17519.560000000001</v>
      </c>
      <c r="D3034" s="12">
        <v>16857.330000000002</v>
      </c>
      <c r="E3034" s="6">
        <v>0</v>
      </c>
      <c r="F3034" s="6">
        <v>0</v>
      </c>
      <c r="G3034" s="12">
        <v>323.43</v>
      </c>
      <c r="H3034" s="12">
        <v>338.8</v>
      </c>
      <c r="I3034" s="1">
        <v>0</v>
      </c>
      <c r="J3034" s="6">
        <f t="shared" si="209"/>
        <v>48394.75</v>
      </c>
      <c r="K3034" s="13" t="s">
        <v>3024</v>
      </c>
      <c r="L3034" s="13" t="s">
        <v>3024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  <c r="R3034" s="6">
        <v>0</v>
      </c>
      <c r="S3034" s="6">
        <v>0</v>
      </c>
      <c r="T3034" s="6">
        <v>0</v>
      </c>
      <c r="U3034" s="13" t="s">
        <v>3024</v>
      </c>
      <c r="V3034" s="6">
        <v>0</v>
      </c>
      <c r="W3034" s="6">
        <f t="shared" si="210"/>
        <v>0</v>
      </c>
      <c r="X3034" s="6">
        <v>0</v>
      </c>
      <c r="Y3034" s="15">
        <v>0</v>
      </c>
      <c r="Z3034" s="15">
        <v>0</v>
      </c>
      <c r="AA3034" s="15">
        <f t="shared" si="211"/>
        <v>0</v>
      </c>
      <c r="AB3034" s="1">
        <v>16426.000000000004</v>
      </c>
      <c r="AC3034" s="13" t="s">
        <v>3024</v>
      </c>
      <c r="AD3034" s="1">
        <v>41810.58</v>
      </c>
      <c r="AE3034" s="6">
        <v>35022.590000000004</v>
      </c>
      <c r="AF3034" s="15">
        <v>0</v>
      </c>
      <c r="AG3034" s="26">
        <v>23213.99</v>
      </c>
      <c r="AH3034" s="13" t="s">
        <v>3024</v>
      </c>
      <c r="AI3034" s="6">
        <v>0</v>
      </c>
    </row>
    <row r="3035" spans="1:35" x14ac:dyDescent="0.25">
      <c r="A3035" s="1" t="s">
        <v>2831</v>
      </c>
      <c r="B3035" s="1">
        <v>15733.589999999998</v>
      </c>
      <c r="C3035" s="6">
        <f t="shared" si="208"/>
        <v>9548.2699999999986</v>
      </c>
      <c r="D3035" s="12">
        <v>8718.16</v>
      </c>
      <c r="E3035" s="6">
        <v>0</v>
      </c>
      <c r="F3035" s="6">
        <v>0</v>
      </c>
      <c r="G3035" s="12">
        <v>169.46</v>
      </c>
      <c r="H3035" s="12">
        <v>660.65</v>
      </c>
      <c r="I3035" s="1">
        <v>0</v>
      </c>
      <c r="J3035" s="6">
        <f t="shared" si="209"/>
        <v>25281.859999999997</v>
      </c>
      <c r="K3035" s="13" t="s">
        <v>3024</v>
      </c>
      <c r="L3035" s="13" t="s">
        <v>3024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  <c r="R3035" s="6">
        <v>0</v>
      </c>
      <c r="S3035" s="6">
        <v>0</v>
      </c>
      <c r="T3035" s="6">
        <v>0</v>
      </c>
      <c r="U3035" s="13" t="s">
        <v>3024</v>
      </c>
      <c r="V3035" s="6">
        <v>0</v>
      </c>
      <c r="W3035" s="6">
        <f t="shared" si="210"/>
        <v>0</v>
      </c>
      <c r="X3035" s="6">
        <v>0</v>
      </c>
      <c r="Y3035" s="15">
        <v>0</v>
      </c>
      <c r="Z3035" s="15">
        <v>0</v>
      </c>
      <c r="AA3035" s="15">
        <f t="shared" si="211"/>
        <v>0</v>
      </c>
      <c r="AB3035" s="1">
        <v>5565.77</v>
      </c>
      <c r="AC3035" s="13" t="s">
        <v>3024</v>
      </c>
      <c r="AD3035" s="1">
        <v>19068</v>
      </c>
      <c r="AE3035" s="6">
        <v>16783.79</v>
      </c>
      <c r="AF3035" s="15">
        <v>0</v>
      </c>
      <c r="AG3035" s="26">
        <v>7849.98</v>
      </c>
      <c r="AH3035" s="13" t="s">
        <v>3024</v>
      </c>
      <c r="AI3035" s="6">
        <v>0</v>
      </c>
    </row>
    <row r="3036" spans="1:35" x14ac:dyDescent="0.25">
      <c r="A3036" s="1" t="s">
        <v>2832</v>
      </c>
      <c r="B3036" s="1">
        <v>39982.930000000008</v>
      </c>
      <c r="C3036" s="6">
        <f t="shared" si="208"/>
        <v>22058.400000000005</v>
      </c>
      <c r="D3036" s="12">
        <v>21128.050000000003</v>
      </c>
      <c r="E3036" s="6">
        <v>0</v>
      </c>
      <c r="F3036" s="6">
        <v>0</v>
      </c>
      <c r="G3036" s="12">
        <v>422.15</v>
      </c>
      <c r="H3036" s="12">
        <v>508.2</v>
      </c>
      <c r="I3036" s="1">
        <v>0</v>
      </c>
      <c r="J3036" s="6">
        <f t="shared" si="209"/>
        <v>62041.330000000016</v>
      </c>
      <c r="K3036" s="13" t="s">
        <v>3024</v>
      </c>
      <c r="L3036" s="13" t="s">
        <v>3024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  <c r="R3036" s="6">
        <v>0</v>
      </c>
      <c r="S3036" s="6">
        <v>0</v>
      </c>
      <c r="T3036" s="6">
        <v>0</v>
      </c>
      <c r="U3036" s="13" t="s">
        <v>3024</v>
      </c>
      <c r="V3036" s="6">
        <v>0</v>
      </c>
      <c r="W3036" s="6">
        <f t="shared" si="210"/>
        <v>0</v>
      </c>
      <c r="X3036" s="6">
        <v>0</v>
      </c>
      <c r="Y3036" s="15">
        <v>0</v>
      </c>
      <c r="Z3036" s="15">
        <v>0</v>
      </c>
      <c r="AA3036" s="15">
        <f t="shared" si="211"/>
        <v>0</v>
      </c>
      <c r="AB3036" s="1">
        <v>14059.870000000004</v>
      </c>
      <c r="AC3036" s="13" t="s">
        <v>3024</v>
      </c>
      <c r="AD3036" s="1">
        <v>47836.200000000019</v>
      </c>
      <c r="AE3036" s="6">
        <v>39750.780000000006</v>
      </c>
      <c r="AF3036" s="15">
        <v>0</v>
      </c>
      <c r="AG3036" s="26">
        <v>22145.290000000015</v>
      </c>
      <c r="AH3036" s="13" t="s">
        <v>3024</v>
      </c>
      <c r="AI3036" s="6">
        <v>0</v>
      </c>
    </row>
    <row r="3037" spans="1:35" x14ac:dyDescent="0.25">
      <c r="A3037" s="1" t="s">
        <v>2833</v>
      </c>
      <c r="B3037" s="1">
        <v>14263.809999999998</v>
      </c>
      <c r="C3037" s="6">
        <f t="shared" si="208"/>
        <v>8173.02</v>
      </c>
      <c r="D3037" s="12">
        <v>8017.9000000000005</v>
      </c>
      <c r="E3037" s="6">
        <v>0</v>
      </c>
      <c r="F3037" s="6">
        <v>0</v>
      </c>
      <c r="G3037" s="12">
        <v>155.12</v>
      </c>
      <c r="H3037" s="12">
        <v>0</v>
      </c>
      <c r="I3037" s="1">
        <v>0</v>
      </c>
      <c r="J3037" s="6">
        <f t="shared" si="209"/>
        <v>22436.829999999998</v>
      </c>
      <c r="K3037" s="13" t="s">
        <v>3024</v>
      </c>
      <c r="L3037" s="13" t="s">
        <v>3024</v>
      </c>
      <c r="M3037" s="6">
        <v>0</v>
      </c>
      <c r="N3037" s="6">
        <v>0</v>
      </c>
      <c r="O3037" s="6">
        <v>0</v>
      </c>
      <c r="P3037" s="6">
        <v>0</v>
      </c>
      <c r="Q3037" s="6">
        <v>0</v>
      </c>
      <c r="R3037" s="6">
        <v>0</v>
      </c>
      <c r="S3037" s="6">
        <v>0</v>
      </c>
      <c r="T3037" s="6">
        <v>0</v>
      </c>
      <c r="U3037" s="13" t="s">
        <v>3024</v>
      </c>
      <c r="V3037" s="6">
        <v>0</v>
      </c>
      <c r="W3037" s="6">
        <f t="shared" si="210"/>
        <v>0</v>
      </c>
      <c r="X3037" s="6">
        <v>0</v>
      </c>
      <c r="Y3037" s="15">
        <v>0</v>
      </c>
      <c r="Z3037" s="15">
        <v>0</v>
      </c>
      <c r="AA3037" s="15">
        <f t="shared" si="211"/>
        <v>0</v>
      </c>
      <c r="AB3037" s="1">
        <v>6711.56</v>
      </c>
      <c r="AC3037" s="13" t="s">
        <v>3024</v>
      </c>
      <c r="AD3037" s="1">
        <v>17444.32</v>
      </c>
      <c r="AE3037" s="6">
        <v>16308.4</v>
      </c>
      <c r="AF3037" s="15">
        <v>0</v>
      </c>
      <c r="AG3037" s="26">
        <v>7847.4800000000005</v>
      </c>
      <c r="AH3037" s="13" t="s">
        <v>3024</v>
      </c>
      <c r="AI3037" s="6">
        <v>0</v>
      </c>
    </row>
    <row r="3038" spans="1:35" x14ac:dyDescent="0.25">
      <c r="A3038" s="1" t="s">
        <v>2834</v>
      </c>
      <c r="B3038" s="1">
        <v>43816.990000000005</v>
      </c>
      <c r="C3038" s="6">
        <f t="shared" si="208"/>
        <v>29663.299999999996</v>
      </c>
      <c r="D3038" s="12">
        <v>27521.559999999998</v>
      </c>
      <c r="E3038" s="6">
        <v>0</v>
      </c>
      <c r="F3038" s="6">
        <v>0</v>
      </c>
      <c r="G3038" s="12">
        <v>481.64000000000004</v>
      </c>
      <c r="H3038" s="12">
        <v>1660.1</v>
      </c>
      <c r="I3038" s="1">
        <v>0</v>
      </c>
      <c r="J3038" s="6">
        <f t="shared" si="209"/>
        <v>73480.290000000008</v>
      </c>
      <c r="K3038" s="13" t="s">
        <v>3024</v>
      </c>
      <c r="L3038" s="13" t="s">
        <v>3024</v>
      </c>
      <c r="M3038" s="6">
        <v>0</v>
      </c>
      <c r="N3038" s="6">
        <v>0</v>
      </c>
      <c r="O3038" s="6">
        <v>0</v>
      </c>
      <c r="P3038" s="6">
        <v>0</v>
      </c>
      <c r="Q3038" s="6">
        <v>0</v>
      </c>
      <c r="R3038" s="6">
        <v>0</v>
      </c>
      <c r="S3038" s="6">
        <v>0</v>
      </c>
      <c r="T3038" s="6">
        <v>0</v>
      </c>
      <c r="U3038" s="13" t="s">
        <v>3024</v>
      </c>
      <c r="V3038" s="6">
        <v>0</v>
      </c>
      <c r="W3038" s="6">
        <f t="shared" si="210"/>
        <v>0</v>
      </c>
      <c r="X3038" s="6">
        <v>0</v>
      </c>
      <c r="Y3038" s="15">
        <v>0</v>
      </c>
      <c r="Z3038" s="15">
        <v>0</v>
      </c>
      <c r="AA3038" s="15">
        <f t="shared" si="211"/>
        <v>0</v>
      </c>
      <c r="AB3038" s="1">
        <v>12713.669999999998</v>
      </c>
      <c r="AC3038" s="13" t="s">
        <v>3024</v>
      </c>
      <c r="AD3038" s="1">
        <v>51263.579999999987</v>
      </c>
      <c r="AE3038" s="6">
        <v>49576.85</v>
      </c>
      <c r="AF3038" s="15">
        <v>0</v>
      </c>
      <c r="AG3038" s="26">
        <v>14400.399999999987</v>
      </c>
      <c r="AH3038" s="13" t="s">
        <v>3024</v>
      </c>
      <c r="AI3038" s="6">
        <v>0</v>
      </c>
    </row>
    <row r="3039" spans="1:35" x14ac:dyDescent="0.25">
      <c r="A3039" s="1" t="s">
        <v>2835</v>
      </c>
      <c r="B3039" s="1">
        <v>15370.599999999999</v>
      </c>
      <c r="C3039" s="6">
        <f t="shared" si="208"/>
        <v>9551.9</v>
      </c>
      <c r="D3039" s="12">
        <v>9384.58</v>
      </c>
      <c r="E3039" s="6">
        <v>0</v>
      </c>
      <c r="F3039" s="6">
        <v>0</v>
      </c>
      <c r="G3039" s="12">
        <v>167.32</v>
      </c>
      <c r="H3039" s="12">
        <v>0</v>
      </c>
      <c r="I3039" s="1">
        <v>0</v>
      </c>
      <c r="J3039" s="6">
        <f t="shared" si="209"/>
        <v>24922.5</v>
      </c>
      <c r="K3039" s="13" t="s">
        <v>3024</v>
      </c>
      <c r="L3039" s="13" t="s">
        <v>3024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  <c r="R3039" s="6">
        <v>0</v>
      </c>
      <c r="S3039" s="6">
        <v>0</v>
      </c>
      <c r="T3039" s="6">
        <v>0</v>
      </c>
      <c r="U3039" s="13" t="s">
        <v>3024</v>
      </c>
      <c r="V3039" s="6">
        <v>0</v>
      </c>
      <c r="W3039" s="6">
        <f t="shared" si="210"/>
        <v>0</v>
      </c>
      <c r="X3039" s="6">
        <v>0</v>
      </c>
      <c r="Y3039" s="15">
        <v>0</v>
      </c>
      <c r="Z3039" s="15">
        <v>0</v>
      </c>
      <c r="AA3039" s="15">
        <f t="shared" si="211"/>
        <v>0</v>
      </c>
      <c r="AB3039" s="1">
        <v>7125.4800000000014</v>
      </c>
      <c r="AC3039" s="13" t="s">
        <v>3024</v>
      </c>
      <c r="AD3039" s="1">
        <v>21310.620000000003</v>
      </c>
      <c r="AE3039" s="6">
        <v>17601.490000000002</v>
      </c>
      <c r="AF3039" s="15">
        <v>0</v>
      </c>
      <c r="AG3039" s="26">
        <v>10834.61</v>
      </c>
      <c r="AH3039" s="13" t="s">
        <v>3024</v>
      </c>
      <c r="AI3039" s="6">
        <v>0</v>
      </c>
    </row>
    <row r="3040" spans="1:35" x14ac:dyDescent="0.25">
      <c r="A3040" s="1" t="s">
        <v>2836</v>
      </c>
      <c r="B3040" s="1">
        <v>12684.82</v>
      </c>
      <c r="C3040" s="6">
        <f t="shared" si="208"/>
        <v>11466.54</v>
      </c>
      <c r="D3040" s="12">
        <v>11335.34</v>
      </c>
      <c r="E3040" s="6">
        <v>0</v>
      </c>
      <c r="F3040" s="6">
        <v>0</v>
      </c>
      <c r="G3040" s="12">
        <v>131.20000000000002</v>
      </c>
      <c r="H3040" s="12">
        <v>0</v>
      </c>
      <c r="I3040" s="1">
        <v>0</v>
      </c>
      <c r="J3040" s="6">
        <f t="shared" si="209"/>
        <v>24151.360000000001</v>
      </c>
      <c r="K3040" s="13" t="s">
        <v>3024</v>
      </c>
      <c r="L3040" s="13" t="s">
        <v>3024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13" t="s">
        <v>3024</v>
      </c>
      <c r="V3040" s="6">
        <v>0</v>
      </c>
      <c r="W3040" s="6">
        <f t="shared" si="210"/>
        <v>0</v>
      </c>
      <c r="X3040" s="6">
        <v>0</v>
      </c>
      <c r="Y3040" s="15">
        <v>0</v>
      </c>
      <c r="Z3040" s="15">
        <v>0</v>
      </c>
      <c r="AA3040" s="15">
        <f t="shared" si="211"/>
        <v>0</v>
      </c>
      <c r="AB3040" s="1">
        <v>12276.9</v>
      </c>
      <c r="AC3040" s="13" t="s">
        <v>3024</v>
      </c>
      <c r="AD3040" s="1">
        <v>22309.079999999994</v>
      </c>
      <c r="AE3040" s="6">
        <v>20003.660000000003</v>
      </c>
      <c r="AF3040" s="15">
        <v>0</v>
      </c>
      <c r="AG3040" s="26">
        <v>14582.319999999996</v>
      </c>
      <c r="AH3040" s="13" t="s">
        <v>3024</v>
      </c>
      <c r="AI3040" s="6">
        <v>0</v>
      </c>
    </row>
    <row r="3041" spans="1:37" x14ac:dyDescent="0.25">
      <c r="A3041" s="1" t="s">
        <v>2837</v>
      </c>
      <c r="B3041" s="1">
        <v>65718.280000000013</v>
      </c>
      <c r="C3041" s="6">
        <f t="shared" si="208"/>
        <v>34729.450000000004</v>
      </c>
      <c r="D3041" s="12">
        <v>33081.65</v>
      </c>
      <c r="E3041" s="6">
        <v>0</v>
      </c>
      <c r="F3041" s="6">
        <v>0</v>
      </c>
      <c r="G3041" s="12">
        <v>688.4</v>
      </c>
      <c r="H3041" s="12">
        <v>959.4</v>
      </c>
      <c r="I3041" s="1">
        <v>0</v>
      </c>
      <c r="J3041" s="6">
        <f t="shared" si="209"/>
        <v>100447.73000000001</v>
      </c>
      <c r="K3041" s="13" t="s">
        <v>3024</v>
      </c>
      <c r="L3041" s="13" t="s">
        <v>3024</v>
      </c>
      <c r="M3041" s="6">
        <v>0</v>
      </c>
      <c r="N3041" s="6">
        <v>0</v>
      </c>
      <c r="O3041" s="6">
        <v>0</v>
      </c>
      <c r="P3041" s="6">
        <v>0</v>
      </c>
      <c r="Q3041" s="6">
        <v>0</v>
      </c>
      <c r="R3041" s="6">
        <v>0</v>
      </c>
      <c r="S3041" s="6">
        <v>0</v>
      </c>
      <c r="T3041" s="6">
        <v>0</v>
      </c>
      <c r="U3041" s="13" t="s">
        <v>3024</v>
      </c>
      <c r="V3041" s="6">
        <v>0</v>
      </c>
      <c r="W3041" s="6">
        <f t="shared" si="210"/>
        <v>0</v>
      </c>
      <c r="X3041" s="6">
        <v>0</v>
      </c>
      <c r="Y3041" s="15">
        <v>0</v>
      </c>
      <c r="Z3041" s="15">
        <v>0</v>
      </c>
      <c r="AA3041" s="15">
        <f t="shared" si="211"/>
        <v>0</v>
      </c>
      <c r="AB3041" s="1">
        <v>24314.54</v>
      </c>
      <c r="AC3041" s="13" t="s">
        <v>3024</v>
      </c>
      <c r="AD3041" s="1">
        <v>75026.040000000008</v>
      </c>
      <c r="AE3041" s="6">
        <v>71797.77</v>
      </c>
      <c r="AF3041" s="15">
        <v>0</v>
      </c>
      <c r="AG3041" s="26">
        <v>27542.810000000005</v>
      </c>
      <c r="AH3041" s="13" t="s">
        <v>3024</v>
      </c>
      <c r="AI3041" s="6">
        <v>0</v>
      </c>
      <c r="AJ3041" s="7"/>
      <c r="AK3041" s="4"/>
    </row>
    <row r="3042" spans="1:37" x14ac:dyDescent="0.25">
      <c r="A3042" s="1" t="s">
        <v>2838</v>
      </c>
      <c r="B3042" s="1">
        <v>3382.98</v>
      </c>
      <c r="C3042" s="6">
        <f t="shared" si="208"/>
        <v>4838.5199999999995</v>
      </c>
      <c r="D3042" s="12">
        <v>4519.46</v>
      </c>
      <c r="E3042" s="6">
        <v>0</v>
      </c>
      <c r="F3042" s="6">
        <v>0</v>
      </c>
      <c r="G3042" s="12">
        <v>41.86</v>
      </c>
      <c r="H3042" s="12">
        <v>277.2</v>
      </c>
      <c r="I3042" s="1">
        <v>0</v>
      </c>
      <c r="J3042" s="6">
        <f t="shared" si="209"/>
        <v>8221.5</v>
      </c>
      <c r="K3042" s="13" t="s">
        <v>3024</v>
      </c>
      <c r="L3042" s="13" t="s">
        <v>3024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  <c r="R3042" s="6">
        <v>0</v>
      </c>
      <c r="S3042" s="6">
        <v>0</v>
      </c>
      <c r="T3042" s="6">
        <v>0</v>
      </c>
      <c r="U3042" s="13" t="s">
        <v>3024</v>
      </c>
      <c r="V3042" s="6">
        <v>0</v>
      </c>
      <c r="W3042" s="6">
        <f t="shared" si="210"/>
        <v>0</v>
      </c>
      <c r="X3042" s="6">
        <v>0</v>
      </c>
      <c r="Y3042" s="15">
        <v>0</v>
      </c>
      <c r="Z3042" s="15">
        <v>0</v>
      </c>
      <c r="AA3042" s="15">
        <f t="shared" si="211"/>
        <v>0</v>
      </c>
      <c r="AB3042" s="1">
        <v>6188.94</v>
      </c>
      <c r="AC3042" s="13" t="s">
        <v>3024</v>
      </c>
      <c r="AD3042" s="1">
        <v>11808.719999999998</v>
      </c>
      <c r="AE3042" s="6">
        <v>6203</v>
      </c>
      <c r="AF3042" s="15">
        <v>0</v>
      </c>
      <c r="AG3042" s="26">
        <v>11794.659999999998</v>
      </c>
      <c r="AH3042" s="13" t="s">
        <v>3024</v>
      </c>
      <c r="AI3042" s="6">
        <v>0</v>
      </c>
      <c r="AJ3042" s="7"/>
      <c r="AK3042" s="4"/>
    </row>
    <row r="3043" spans="1:37" x14ac:dyDescent="0.25">
      <c r="A3043" s="1" t="s">
        <v>2839</v>
      </c>
      <c r="B3043" s="1">
        <v>38784.61</v>
      </c>
      <c r="C3043" s="6">
        <f t="shared" si="208"/>
        <v>20795.260000000002</v>
      </c>
      <c r="D3043" s="12">
        <v>20108.400000000001</v>
      </c>
      <c r="E3043" s="6">
        <v>0</v>
      </c>
      <c r="F3043" s="6">
        <v>0</v>
      </c>
      <c r="G3043" s="12">
        <v>409.65999999999997</v>
      </c>
      <c r="H3043" s="12">
        <v>277.2</v>
      </c>
      <c r="I3043" s="1">
        <v>0</v>
      </c>
      <c r="J3043" s="6">
        <f t="shared" si="209"/>
        <v>59579.87</v>
      </c>
      <c r="K3043" s="13" t="s">
        <v>3024</v>
      </c>
      <c r="L3043" s="13" t="s">
        <v>3024</v>
      </c>
      <c r="M3043" s="6">
        <v>0</v>
      </c>
      <c r="N3043" s="6">
        <v>0</v>
      </c>
      <c r="O3043" s="6">
        <v>0</v>
      </c>
      <c r="P3043" s="6">
        <v>0</v>
      </c>
      <c r="Q3043" s="6">
        <v>0</v>
      </c>
      <c r="R3043" s="6">
        <v>0</v>
      </c>
      <c r="S3043" s="6">
        <v>0</v>
      </c>
      <c r="T3043" s="6">
        <v>0</v>
      </c>
      <c r="U3043" s="13" t="s">
        <v>3024</v>
      </c>
      <c r="V3043" s="6">
        <v>0</v>
      </c>
      <c r="W3043" s="6">
        <f t="shared" si="210"/>
        <v>0</v>
      </c>
      <c r="X3043" s="6">
        <v>0</v>
      </c>
      <c r="Y3043" s="15">
        <v>0</v>
      </c>
      <c r="Z3043" s="15">
        <v>0</v>
      </c>
      <c r="AA3043" s="15">
        <f t="shared" si="211"/>
        <v>0</v>
      </c>
      <c r="AB3043" s="1">
        <v>13723.039999999997</v>
      </c>
      <c r="AC3043" s="13" t="s">
        <v>3024</v>
      </c>
      <c r="AD3043" s="1">
        <v>49452.45</v>
      </c>
      <c r="AE3043" s="6">
        <v>39337.39</v>
      </c>
      <c r="AF3043" s="15">
        <v>0</v>
      </c>
      <c r="AG3043" s="26">
        <v>23838.099999999991</v>
      </c>
      <c r="AH3043" s="13" t="s">
        <v>3024</v>
      </c>
      <c r="AI3043" s="6">
        <v>0</v>
      </c>
      <c r="AJ3043" s="7"/>
      <c r="AK3043" s="4"/>
    </row>
    <row r="3044" spans="1:37" x14ac:dyDescent="0.25">
      <c r="A3044" s="1" t="s">
        <v>2840</v>
      </c>
      <c r="B3044" s="1">
        <v>12715.18</v>
      </c>
      <c r="C3044" s="6">
        <f t="shared" si="208"/>
        <v>4177.38</v>
      </c>
      <c r="D3044" s="12">
        <v>3774.71</v>
      </c>
      <c r="E3044" s="6">
        <v>0</v>
      </c>
      <c r="F3044" s="6">
        <v>0</v>
      </c>
      <c r="G3044" s="12">
        <v>125.47</v>
      </c>
      <c r="H3044" s="12">
        <v>277.2</v>
      </c>
      <c r="I3044" s="1">
        <v>0</v>
      </c>
      <c r="J3044" s="6">
        <f t="shared" si="209"/>
        <v>16892.560000000001</v>
      </c>
      <c r="K3044" s="13" t="s">
        <v>3024</v>
      </c>
      <c r="L3044" s="13" t="s">
        <v>3024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13" t="s">
        <v>3024</v>
      </c>
      <c r="V3044" s="6">
        <v>0</v>
      </c>
      <c r="W3044" s="6">
        <f t="shared" si="210"/>
        <v>0</v>
      </c>
      <c r="X3044" s="6">
        <v>0</v>
      </c>
      <c r="Y3044" s="15">
        <v>0</v>
      </c>
      <c r="Z3044" s="15">
        <v>0</v>
      </c>
      <c r="AA3044" s="15">
        <f t="shared" si="211"/>
        <v>0</v>
      </c>
      <c r="AB3044" s="1">
        <v>3810.5700000000011</v>
      </c>
      <c r="AC3044" s="13" t="s">
        <v>3024</v>
      </c>
      <c r="AD3044" s="1">
        <v>12765.960000000001</v>
      </c>
      <c r="AE3044" s="6">
        <v>10656.61</v>
      </c>
      <c r="AF3044" s="15">
        <v>0</v>
      </c>
      <c r="AG3044" s="26">
        <v>5919.9200000000019</v>
      </c>
      <c r="AH3044" s="13" t="s">
        <v>3024</v>
      </c>
      <c r="AI3044" s="6">
        <v>0</v>
      </c>
      <c r="AJ3044" s="7"/>
      <c r="AK3044" s="4"/>
    </row>
    <row r="3045" spans="1:37" x14ac:dyDescent="0.25">
      <c r="A3045" s="1" t="s">
        <v>2841</v>
      </c>
      <c r="B3045" s="1">
        <v>12822.660000000002</v>
      </c>
      <c r="C3045" s="6">
        <f t="shared" si="208"/>
        <v>6519.27</v>
      </c>
      <c r="D3045" s="12">
        <v>6029.1200000000008</v>
      </c>
      <c r="E3045" s="6">
        <v>0</v>
      </c>
      <c r="F3045" s="6">
        <v>0</v>
      </c>
      <c r="G3045" s="12">
        <v>134.4</v>
      </c>
      <c r="H3045" s="12">
        <v>355.75</v>
      </c>
      <c r="I3045" s="1">
        <v>0</v>
      </c>
      <c r="J3045" s="6">
        <f t="shared" si="209"/>
        <v>19341.93</v>
      </c>
      <c r="K3045" s="13" t="s">
        <v>3024</v>
      </c>
      <c r="L3045" s="13" t="s">
        <v>3024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  <c r="R3045" s="6">
        <v>0</v>
      </c>
      <c r="S3045" s="6">
        <v>0</v>
      </c>
      <c r="T3045" s="6">
        <v>0</v>
      </c>
      <c r="U3045" s="13" t="s">
        <v>3024</v>
      </c>
      <c r="V3045" s="6">
        <v>0</v>
      </c>
      <c r="W3045" s="6">
        <f t="shared" si="210"/>
        <v>0</v>
      </c>
      <c r="X3045" s="6">
        <v>0</v>
      </c>
      <c r="Y3045" s="15">
        <v>0</v>
      </c>
      <c r="Z3045" s="15">
        <v>0</v>
      </c>
      <c r="AA3045" s="15">
        <f t="shared" si="211"/>
        <v>0</v>
      </c>
      <c r="AB3045" s="1">
        <v>3158.5399999999991</v>
      </c>
      <c r="AC3045" s="13" t="s">
        <v>3024</v>
      </c>
      <c r="AD3045" s="1">
        <v>11019.68</v>
      </c>
      <c r="AE3045" s="6">
        <v>12603.54</v>
      </c>
      <c r="AF3045" s="15">
        <v>0</v>
      </c>
      <c r="AG3045" s="26">
        <v>1574.6799999999989</v>
      </c>
      <c r="AH3045" s="13" t="s">
        <v>3024</v>
      </c>
      <c r="AI3045" s="6">
        <v>0</v>
      </c>
      <c r="AJ3045" s="7"/>
      <c r="AK3045" s="4"/>
    </row>
    <row r="3046" spans="1:37" ht="15" customHeight="1" x14ac:dyDescent="0.25">
      <c r="A3046" s="1" t="s">
        <v>3071</v>
      </c>
      <c r="B3046" s="1">
        <v>0</v>
      </c>
      <c r="C3046" s="6">
        <f t="shared" si="208"/>
        <v>6638.04</v>
      </c>
      <c r="D3046" s="12">
        <v>6638.04</v>
      </c>
      <c r="E3046" s="6">
        <v>0</v>
      </c>
      <c r="F3046" s="6">
        <v>0</v>
      </c>
      <c r="G3046" s="12">
        <v>0</v>
      </c>
      <c r="H3046" s="12">
        <v>0</v>
      </c>
      <c r="I3046" s="1">
        <v>0</v>
      </c>
      <c r="J3046" s="6">
        <f t="shared" si="209"/>
        <v>6638.04</v>
      </c>
      <c r="K3046" s="13" t="s">
        <v>3024</v>
      </c>
      <c r="L3046" s="13" t="s">
        <v>3024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13" t="s">
        <v>3024</v>
      </c>
      <c r="V3046" s="6">
        <v>0</v>
      </c>
      <c r="W3046" s="6">
        <f t="shared" si="210"/>
        <v>0</v>
      </c>
      <c r="X3046" s="6">
        <v>0</v>
      </c>
      <c r="Y3046" s="15">
        <v>0</v>
      </c>
      <c r="Z3046" s="15">
        <v>0</v>
      </c>
      <c r="AA3046" s="15">
        <f t="shared" si="211"/>
        <v>0</v>
      </c>
      <c r="AB3046" s="16" t="s">
        <v>3024</v>
      </c>
      <c r="AC3046" s="13" t="s">
        <v>3024</v>
      </c>
      <c r="AD3046" s="1">
        <v>11063.4</v>
      </c>
      <c r="AE3046" s="6">
        <v>6638.04</v>
      </c>
      <c r="AF3046" s="15">
        <v>0</v>
      </c>
      <c r="AG3046" s="15">
        <v>4425.3599999999997</v>
      </c>
      <c r="AH3046" s="13" t="s">
        <v>3024</v>
      </c>
      <c r="AI3046" s="6">
        <v>0</v>
      </c>
      <c r="AJ3046" s="4"/>
    </row>
    <row r="3047" spans="1:37" ht="15" customHeight="1" x14ac:dyDescent="0.25">
      <c r="A3047" s="1" t="s">
        <v>3072</v>
      </c>
      <c r="B3047" s="1">
        <v>0</v>
      </c>
      <c r="C3047" s="6">
        <f t="shared" si="208"/>
        <v>0</v>
      </c>
      <c r="D3047" s="12">
        <v>0</v>
      </c>
      <c r="E3047" s="6">
        <v>0</v>
      </c>
      <c r="F3047" s="6">
        <v>0</v>
      </c>
      <c r="G3047" s="12">
        <v>0</v>
      </c>
      <c r="H3047" s="12">
        <v>0</v>
      </c>
      <c r="I3047" s="6">
        <v>2043307.42</v>
      </c>
      <c r="J3047" s="6">
        <f t="shared" si="209"/>
        <v>-2043307.42</v>
      </c>
      <c r="K3047" s="13" t="s">
        <v>3024</v>
      </c>
      <c r="L3047" s="13" t="s">
        <v>3024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13" t="s">
        <v>3024</v>
      </c>
      <c r="V3047" s="6">
        <v>0</v>
      </c>
      <c r="W3047" s="6">
        <f t="shared" si="210"/>
        <v>2043307.42</v>
      </c>
      <c r="X3047" s="6">
        <v>0</v>
      </c>
      <c r="Y3047" s="15">
        <v>0</v>
      </c>
      <c r="Z3047" s="15">
        <v>0</v>
      </c>
      <c r="AA3047" s="15">
        <f>-J3047</f>
        <v>2043307.42</v>
      </c>
      <c r="AB3047" s="16" t="s">
        <v>3024</v>
      </c>
      <c r="AC3047" s="13" t="s">
        <v>3024</v>
      </c>
      <c r="AD3047" s="1">
        <v>0</v>
      </c>
      <c r="AE3047" s="6">
        <v>0</v>
      </c>
      <c r="AF3047" s="15">
        <v>0</v>
      </c>
      <c r="AG3047" s="16" t="s">
        <v>3024</v>
      </c>
      <c r="AH3047" s="13" t="s">
        <v>3024</v>
      </c>
      <c r="AI3047" s="6">
        <v>0</v>
      </c>
      <c r="AJ3047" s="4"/>
    </row>
    <row r="3048" spans="1:37" ht="15" customHeight="1" x14ac:dyDescent="0.25">
      <c r="A3048" s="1" t="s">
        <v>3073</v>
      </c>
      <c r="B3048" s="1">
        <v>0</v>
      </c>
      <c r="C3048" s="6">
        <f t="shared" si="208"/>
        <v>195967.9</v>
      </c>
      <c r="D3048" s="12">
        <v>195967.9</v>
      </c>
      <c r="E3048" s="6">
        <v>0</v>
      </c>
      <c r="F3048" s="6">
        <v>0</v>
      </c>
      <c r="G3048" s="12">
        <v>0</v>
      </c>
      <c r="H3048" s="12">
        <v>0</v>
      </c>
      <c r="I3048" s="6">
        <v>0</v>
      </c>
      <c r="J3048" s="6">
        <f t="shared" si="209"/>
        <v>195967.9</v>
      </c>
      <c r="K3048" s="13" t="s">
        <v>3024</v>
      </c>
      <c r="L3048" s="13" t="s">
        <v>3024</v>
      </c>
      <c r="M3048" s="6">
        <v>0</v>
      </c>
      <c r="N3048" s="6">
        <v>0</v>
      </c>
      <c r="O3048" s="6">
        <v>0</v>
      </c>
      <c r="P3048" s="6">
        <v>0</v>
      </c>
      <c r="Q3048" s="6">
        <v>0</v>
      </c>
      <c r="R3048" s="6">
        <v>0</v>
      </c>
      <c r="S3048" s="6">
        <v>0</v>
      </c>
      <c r="T3048" s="6">
        <v>0</v>
      </c>
      <c r="U3048" s="13" t="s">
        <v>3024</v>
      </c>
      <c r="V3048" s="6">
        <v>0</v>
      </c>
      <c r="W3048" s="6">
        <f t="shared" si="210"/>
        <v>0</v>
      </c>
      <c r="X3048" s="6">
        <v>0</v>
      </c>
      <c r="Y3048" s="15">
        <v>0</v>
      </c>
      <c r="Z3048" s="15">
        <v>0</v>
      </c>
      <c r="AA3048" s="15">
        <f t="shared" si="211"/>
        <v>0</v>
      </c>
      <c r="AB3048" s="16" t="s">
        <v>3024</v>
      </c>
      <c r="AC3048" s="13" t="s">
        <v>3024</v>
      </c>
      <c r="AD3048" s="1">
        <v>569530.25000000012</v>
      </c>
      <c r="AE3048" s="6">
        <v>195967.9</v>
      </c>
      <c r="AF3048" s="15">
        <v>0</v>
      </c>
      <c r="AG3048" s="15">
        <v>373562.35000000009</v>
      </c>
      <c r="AH3048" s="13" t="s">
        <v>3024</v>
      </c>
      <c r="AI3048" s="6">
        <v>0</v>
      </c>
    </row>
    <row r="3049" spans="1:37" x14ac:dyDescent="0.25">
      <c r="A3049" s="1" t="s">
        <v>2925</v>
      </c>
      <c r="B3049" s="19">
        <v>102434.82000000002</v>
      </c>
      <c r="C3049" s="6">
        <f t="shared" ref="C3049:C3063" si="212">SUM(D3049:H3049)</f>
        <v>60313.379999999983</v>
      </c>
      <c r="D3049" s="12">
        <v>59036.749999999985</v>
      </c>
      <c r="E3049" s="6">
        <v>0</v>
      </c>
      <c r="F3049" s="6">
        <v>0</v>
      </c>
      <c r="G3049" s="19">
        <v>1276.6300000000001</v>
      </c>
      <c r="H3049" s="19">
        <v>0</v>
      </c>
      <c r="I3049" s="6">
        <v>0</v>
      </c>
      <c r="J3049" s="6">
        <f t="shared" ref="J3049:J3063" si="213">B3049+C3049-I3049</f>
        <v>162748.20000000001</v>
      </c>
      <c r="K3049" s="13" t="s">
        <v>3024</v>
      </c>
      <c r="L3049" s="13" t="s">
        <v>3024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13" t="s">
        <v>3024</v>
      </c>
      <c r="V3049" s="6">
        <v>0</v>
      </c>
      <c r="W3049" s="6">
        <f t="shared" ref="W3049:W3063" si="214">I3049</f>
        <v>0</v>
      </c>
      <c r="X3049" s="6">
        <v>0</v>
      </c>
      <c r="Y3049" s="15">
        <v>0</v>
      </c>
      <c r="Z3049" s="15">
        <v>0</v>
      </c>
      <c r="AA3049" s="15">
        <f t="shared" si="211"/>
        <v>0</v>
      </c>
      <c r="AB3049" s="6">
        <v>96763.660000000018</v>
      </c>
      <c r="AC3049" s="13" t="s">
        <v>3024</v>
      </c>
      <c r="AD3049" s="1">
        <v>212406.59999999998</v>
      </c>
      <c r="AE3049" s="6">
        <v>113335.29</v>
      </c>
      <c r="AF3049" s="15">
        <v>0</v>
      </c>
      <c r="AG3049" s="12">
        <v>195834.97</v>
      </c>
      <c r="AH3049" s="13" t="s">
        <v>3024</v>
      </c>
      <c r="AI3049" s="6">
        <v>0</v>
      </c>
      <c r="AJ3049" s="4"/>
    </row>
    <row r="3050" spans="1:37" x14ac:dyDescent="0.25">
      <c r="A3050" s="1" t="s">
        <v>364</v>
      </c>
      <c r="B3050" s="19">
        <v>145938.43</v>
      </c>
      <c r="C3050" s="6">
        <f t="shared" si="212"/>
        <v>88393.639999999956</v>
      </c>
      <c r="D3050" s="12">
        <v>80533.329999999958</v>
      </c>
      <c r="E3050" s="6">
        <v>0</v>
      </c>
      <c r="F3050" s="6">
        <v>0</v>
      </c>
      <c r="G3050" s="19">
        <v>1755.6100000000001</v>
      </c>
      <c r="H3050" s="19">
        <v>6104.7</v>
      </c>
      <c r="I3050" s="6">
        <v>0</v>
      </c>
      <c r="J3050" s="6">
        <f t="shared" si="213"/>
        <v>234332.06999999995</v>
      </c>
      <c r="K3050" s="13" t="s">
        <v>3024</v>
      </c>
      <c r="L3050" s="13" t="s">
        <v>3024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  <c r="R3050" s="6">
        <v>0</v>
      </c>
      <c r="S3050" s="6">
        <v>0</v>
      </c>
      <c r="T3050" s="6">
        <v>0</v>
      </c>
      <c r="U3050" s="13" t="s">
        <v>3024</v>
      </c>
      <c r="V3050" s="6">
        <v>0</v>
      </c>
      <c r="W3050" s="6">
        <f t="shared" si="214"/>
        <v>0</v>
      </c>
      <c r="X3050" s="6">
        <v>0</v>
      </c>
      <c r="Y3050" s="15">
        <v>0</v>
      </c>
      <c r="Z3050" s="15">
        <v>0</v>
      </c>
      <c r="AA3050" s="15">
        <f t="shared" si="211"/>
        <v>0</v>
      </c>
      <c r="AB3050" s="6">
        <v>58627.8</v>
      </c>
      <c r="AC3050" s="13" t="s">
        <v>3024</v>
      </c>
      <c r="AD3050" s="1">
        <v>168519.46999999986</v>
      </c>
      <c r="AE3050" s="6">
        <v>167774.16999999995</v>
      </c>
      <c r="AF3050" s="15">
        <v>0</v>
      </c>
      <c r="AG3050" s="12">
        <v>59373.099999999911</v>
      </c>
      <c r="AH3050" s="13" t="s">
        <v>3024</v>
      </c>
      <c r="AI3050" s="6">
        <v>0</v>
      </c>
      <c r="AJ3050" s="4"/>
    </row>
    <row r="3051" spans="1:37" x14ac:dyDescent="0.25">
      <c r="A3051" s="1" t="s">
        <v>365</v>
      </c>
      <c r="B3051" s="19">
        <v>362355.24</v>
      </c>
      <c r="C3051" s="6">
        <f t="shared" si="212"/>
        <v>215184.98000000007</v>
      </c>
      <c r="D3051" s="12">
        <v>210120.64000000007</v>
      </c>
      <c r="E3051" s="6">
        <v>0</v>
      </c>
      <c r="F3051" s="6">
        <v>0</v>
      </c>
      <c r="G3051" s="19">
        <v>11.23</v>
      </c>
      <c r="H3051" s="19">
        <v>5053.1099999999997</v>
      </c>
      <c r="I3051" s="6">
        <v>0</v>
      </c>
      <c r="J3051" s="6">
        <f t="shared" si="213"/>
        <v>577540.22000000009</v>
      </c>
      <c r="K3051" s="13" t="s">
        <v>3024</v>
      </c>
      <c r="L3051" s="13" t="s">
        <v>3024</v>
      </c>
      <c r="M3051" s="6">
        <v>0</v>
      </c>
      <c r="N3051" s="6">
        <v>0</v>
      </c>
      <c r="O3051" s="6">
        <v>0</v>
      </c>
      <c r="P3051" s="6">
        <v>0</v>
      </c>
      <c r="Q3051" s="6">
        <v>0</v>
      </c>
      <c r="R3051" s="6">
        <v>0</v>
      </c>
      <c r="S3051" s="6">
        <v>0</v>
      </c>
      <c r="T3051" s="6">
        <v>0</v>
      </c>
      <c r="U3051" s="13" t="s">
        <v>3024</v>
      </c>
      <c r="V3051" s="6">
        <v>0</v>
      </c>
      <c r="W3051" s="6">
        <f t="shared" si="214"/>
        <v>0</v>
      </c>
      <c r="X3051" s="6">
        <v>0</v>
      </c>
      <c r="Y3051" s="15">
        <v>0</v>
      </c>
      <c r="Z3051" s="15">
        <v>0</v>
      </c>
      <c r="AA3051" s="15">
        <f t="shared" si="211"/>
        <v>0</v>
      </c>
      <c r="AB3051" s="6">
        <v>135657.99999999988</v>
      </c>
      <c r="AC3051" s="13" t="s">
        <v>3024</v>
      </c>
      <c r="AD3051" s="1">
        <v>438937.49000000022</v>
      </c>
      <c r="AE3051" s="6">
        <v>407247.10000000003</v>
      </c>
      <c r="AF3051" s="15">
        <v>0</v>
      </c>
      <c r="AG3051" s="12">
        <v>167348.39000000007</v>
      </c>
      <c r="AH3051" s="13" t="s">
        <v>3024</v>
      </c>
      <c r="AI3051" s="6">
        <v>0</v>
      </c>
      <c r="AJ3051" s="4"/>
    </row>
    <row r="3052" spans="1:37" x14ac:dyDescent="0.25">
      <c r="A3052" s="1" t="s">
        <v>451</v>
      </c>
      <c r="B3052" s="19">
        <v>60879.76</v>
      </c>
      <c r="C3052" s="6">
        <f t="shared" si="212"/>
        <v>43380.39</v>
      </c>
      <c r="D3052" s="12">
        <v>41389.19</v>
      </c>
      <c r="E3052" s="6">
        <v>0</v>
      </c>
      <c r="F3052" s="6">
        <v>0</v>
      </c>
      <c r="G3052" s="19">
        <v>723.5</v>
      </c>
      <c r="H3052" s="19">
        <v>1267.7</v>
      </c>
      <c r="I3052" s="6">
        <v>0</v>
      </c>
      <c r="J3052" s="6">
        <f t="shared" si="213"/>
        <v>104260.15</v>
      </c>
      <c r="K3052" s="13" t="s">
        <v>3024</v>
      </c>
      <c r="L3052" s="13" t="s">
        <v>3024</v>
      </c>
      <c r="M3052" s="6">
        <v>0</v>
      </c>
      <c r="N3052" s="6">
        <v>0</v>
      </c>
      <c r="O3052" s="6">
        <v>0</v>
      </c>
      <c r="P3052" s="6">
        <v>0</v>
      </c>
      <c r="Q3052" s="6">
        <v>0</v>
      </c>
      <c r="R3052" s="6">
        <v>0</v>
      </c>
      <c r="S3052" s="6">
        <v>0</v>
      </c>
      <c r="T3052" s="6">
        <v>0</v>
      </c>
      <c r="U3052" s="13" t="s">
        <v>3024</v>
      </c>
      <c r="V3052" s="6">
        <v>0</v>
      </c>
      <c r="W3052" s="6">
        <f t="shared" si="214"/>
        <v>0</v>
      </c>
      <c r="X3052" s="6">
        <v>0</v>
      </c>
      <c r="Y3052" s="15">
        <v>0</v>
      </c>
      <c r="Z3052" s="15">
        <v>0</v>
      </c>
      <c r="AA3052" s="15">
        <f t="shared" si="211"/>
        <v>0</v>
      </c>
      <c r="AB3052" s="6">
        <v>26765.180000000008</v>
      </c>
      <c r="AC3052" s="13" t="s">
        <v>3024</v>
      </c>
      <c r="AD3052" s="1">
        <v>75495.840000000011</v>
      </c>
      <c r="AE3052" s="6">
        <v>77009.710000000006</v>
      </c>
      <c r="AF3052" s="15">
        <v>0</v>
      </c>
      <c r="AG3052" s="12">
        <v>25251.310000000016</v>
      </c>
      <c r="AH3052" s="13" t="s">
        <v>3024</v>
      </c>
      <c r="AI3052" s="6">
        <v>0</v>
      </c>
      <c r="AJ3052" s="4"/>
    </row>
    <row r="3053" spans="1:37" x14ac:dyDescent="0.25">
      <c r="A3053" s="1" t="s">
        <v>755</v>
      </c>
      <c r="B3053" s="19">
        <v>65916.909999999989</v>
      </c>
      <c r="C3053" s="6">
        <f t="shared" si="212"/>
        <v>42995.549999999988</v>
      </c>
      <c r="D3053" s="12">
        <v>38484.099999999991</v>
      </c>
      <c r="E3053" s="6">
        <v>0</v>
      </c>
      <c r="F3053" s="6">
        <v>0</v>
      </c>
      <c r="G3053" s="19">
        <v>817</v>
      </c>
      <c r="H3053" s="19">
        <v>3694.45</v>
      </c>
      <c r="I3053" s="6">
        <v>0</v>
      </c>
      <c r="J3053" s="6">
        <f t="shared" si="213"/>
        <v>108912.45999999998</v>
      </c>
      <c r="K3053" s="13" t="s">
        <v>3024</v>
      </c>
      <c r="L3053" s="13" t="s">
        <v>3024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  <c r="R3053" s="6">
        <v>0</v>
      </c>
      <c r="S3053" s="6">
        <v>0</v>
      </c>
      <c r="T3053" s="6">
        <v>0</v>
      </c>
      <c r="U3053" s="13" t="s">
        <v>3024</v>
      </c>
      <c r="V3053" s="6">
        <v>0</v>
      </c>
      <c r="W3053" s="6">
        <f t="shared" si="214"/>
        <v>0</v>
      </c>
      <c r="X3053" s="6">
        <v>0</v>
      </c>
      <c r="Y3053" s="15">
        <v>0</v>
      </c>
      <c r="Z3053" s="15">
        <v>0</v>
      </c>
      <c r="AA3053" s="15">
        <f t="shared" si="211"/>
        <v>0</v>
      </c>
      <c r="AB3053" s="6">
        <v>28398.859999999986</v>
      </c>
      <c r="AC3053" s="13" t="s">
        <v>3024</v>
      </c>
      <c r="AD3053" s="1">
        <v>82298.079999999929</v>
      </c>
      <c r="AE3053" s="6">
        <v>72382.549999999974</v>
      </c>
      <c r="AF3053" s="15">
        <v>0</v>
      </c>
      <c r="AG3053" s="12">
        <v>38314.389999999948</v>
      </c>
      <c r="AH3053" s="13" t="s">
        <v>3024</v>
      </c>
      <c r="AI3053" s="6">
        <v>0</v>
      </c>
      <c r="AJ3053" s="4"/>
    </row>
    <row r="3054" spans="1:37" x14ac:dyDescent="0.25">
      <c r="A3054" s="1" t="s">
        <v>2847</v>
      </c>
      <c r="B3054" s="19">
        <v>1715.6399999999999</v>
      </c>
      <c r="C3054" s="6">
        <f t="shared" si="212"/>
        <v>3760.7200000000007</v>
      </c>
      <c r="D3054" s="12">
        <v>1220.4500000000007</v>
      </c>
      <c r="E3054" s="6">
        <v>0</v>
      </c>
      <c r="F3054" s="6">
        <v>0</v>
      </c>
      <c r="G3054" s="19">
        <v>0.1</v>
      </c>
      <c r="H3054" s="19">
        <v>2540.17</v>
      </c>
      <c r="I3054" s="6">
        <v>0</v>
      </c>
      <c r="J3054" s="6">
        <f t="shared" si="213"/>
        <v>5476.3600000000006</v>
      </c>
      <c r="K3054" s="13" t="s">
        <v>3024</v>
      </c>
      <c r="L3054" s="13" t="s">
        <v>3024</v>
      </c>
      <c r="M3054" s="6">
        <v>0</v>
      </c>
      <c r="N3054" s="6">
        <v>0</v>
      </c>
      <c r="O3054" s="6">
        <v>0</v>
      </c>
      <c r="P3054" s="6">
        <v>0</v>
      </c>
      <c r="Q3054" s="6">
        <v>0</v>
      </c>
      <c r="R3054" s="6">
        <v>0</v>
      </c>
      <c r="S3054" s="6">
        <v>0</v>
      </c>
      <c r="T3054" s="6">
        <v>0</v>
      </c>
      <c r="U3054" s="13" t="s">
        <v>3024</v>
      </c>
      <c r="V3054" s="6">
        <v>0</v>
      </c>
      <c r="W3054" s="6">
        <f t="shared" si="214"/>
        <v>0</v>
      </c>
      <c r="X3054" s="6">
        <v>0</v>
      </c>
      <c r="Y3054" s="15">
        <v>0</v>
      </c>
      <c r="Z3054" s="15">
        <v>0</v>
      </c>
      <c r="AA3054" s="15">
        <f t="shared" si="211"/>
        <v>0</v>
      </c>
      <c r="AB3054" s="6">
        <v>13483.689999999999</v>
      </c>
      <c r="AC3054" s="13" t="s">
        <v>3024</v>
      </c>
      <c r="AD3054" s="1">
        <v>19334.689999999999</v>
      </c>
      <c r="AE3054" s="6">
        <v>2233.8300000000008</v>
      </c>
      <c r="AF3054" s="15">
        <v>0</v>
      </c>
      <c r="AG3054" s="12">
        <v>30584.549999999996</v>
      </c>
      <c r="AH3054" s="13" t="s">
        <v>3024</v>
      </c>
      <c r="AI3054" s="6">
        <v>0</v>
      </c>
      <c r="AJ3054" s="4"/>
    </row>
    <row r="3055" spans="1:37" ht="15" customHeight="1" x14ac:dyDescent="0.25">
      <c r="A3055" s="1" t="s">
        <v>3058</v>
      </c>
      <c r="B3055" s="19">
        <v>46990.219999999994</v>
      </c>
      <c r="C3055" s="6">
        <f t="shared" si="212"/>
        <v>40065.14</v>
      </c>
      <c r="D3055" s="12">
        <v>39485.339999999997</v>
      </c>
      <c r="E3055" s="6">
        <v>0</v>
      </c>
      <c r="F3055" s="6">
        <v>0</v>
      </c>
      <c r="G3055" s="19">
        <v>579.79999999999995</v>
      </c>
      <c r="H3055" s="19">
        <v>0</v>
      </c>
      <c r="I3055" s="6">
        <v>0</v>
      </c>
      <c r="J3055" s="6">
        <f t="shared" si="213"/>
        <v>87055.359999999986</v>
      </c>
      <c r="K3055" s="13" t="s">
        <v>3024</v>
      </c>
      <c r="L3055" s="13" t="s">
        <v>3024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0</v>
      </c>
      <c r="T3055" s="6">
        <v>0</v>
      </c>
      <c r="U3055" s="13" t="s">
        <v>3024</v>
      </c>
      <c r="V3055" s="6">
        <v>0</v>
      </c>
      <c r="W3055" s="6">
        <f t="shared" si="214"/>
        <v>0</v>
      </c>
      <c r="X3055" s="6">
        <v>0</v>
      </c>
      <c r="Y3055" s="15">
        <v>0</v>
      </c>
      <c r="Z3055" s="15">
        <v>0</v>
      </c>
      <c r="AA3055" s="15">
        <f t="shared" si="211"/>
        <v>0</v>
      </c>
      <c r="AB3055" s="16" t="s">
        <v>3024</v>
      </c>
      <c r="AC3055" s="6">
        <v>39925.670000000013</v>
      </c>
      <c r="AD3055" s="1">
        <v>138551.88000000003</v>
      </c>
      <c r="AE3055" s="6">
        <v>45814.789999999994</v>
      </c>
      <c r="AF3055" s="15">
        <v>0</v>
      </c>
      <c r="AG3055" s="12">
        <v>52811.420000000035</v>
      </c>
      <c r="AH3055" s="13" t="s">
        <v>3024</v>
      </c>
      <c r="AI3055" s="6">
        <v>0</v>
      </c>
      <c r="AJ3055" s="4"/>
    </row>
    <row r="3056" spans="1:37" ht="15" customHeight="1" x14ac:dyDescent="0.25">
      <c r="A3056" s="1" t="s">
        <v>3057</v>
      </c>
      <c r="B3056" s="19">
        <v>16341.009999999997</v>
      </c>
      <c r="C3056" s="6">
        <f t="shared" si="212"/>
        <v>9574.2300000000014</v>
      </c>
      <c r="D3056" s="12">
        <v>9379.7000000000007</v>
      </c>
      <c r="E3056" s="6">
        <v>0</v>
      </c>
      <c r="F3056" s="6">
        <v>0</v>
      </c>
      <c r="G3056" s="19">
        <v>194.53</v>
      </c>
      <c r="H3056" s="19">
        <v>0</v>
      </c>
      <c r="I3056" s="6">
        <v>0</v>
      </c>
      <c r="J3056" s="6">
        <f t="shared" si="213"/>
        <v>25915.239999999998</v>
      </c>
      <c r="K3056" s="13" t="s">
        <v>3024</v>
      </c>
      <c r="L3056" s="13" t="s">
        <v>3024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0</v>
      </c>
      <c r="U3056" s="13" t="s">
        <v>3024</v>
      </c>
      <c r="V3056" s="6">
        <v>0</v>
      </c>
      <c r="W3056" s="6">
        <f t="shared" si="214"/>
        <v>0</v>
      </c>
      <c r="X3056" s="6">
        <v>0</v>
      </c>
      <c r="Y3056" s="15">
        <v>0</v>
      </c>
      <c r="Z3056" s="15">
        <v>0</v>
      </c>
      <c r="AA3056" s="15">
        <f t="shared" si="211"/>
        <v>0</v>
      </c>
      <c r="AB3056" s="16" t="s">
        <v>3024</v>
      </c>
      <c r="AC3056" s="6">
        <v>13252.139999999994</v>
      </c>
      <c r="AD3056" s="1">
        <v>52017.480000000018</v>
      </c>
      <c r="AE3056" s="6">
        <v>12321.52</v>
      </c>
      <c r="AF3056" s="15">
        <v>0</v>
      </c>
      <c r="AG3056" s="12">
        <v>26443.820000000022</v>
      </c>
      <c r="AH3056" s="13" t="s">
        <v>3024</v>
      </c>
      <c r="AI3056" s="6">
        <v>0</v>
      </c>
      <c r="AJ3056" s="4"/>
    </row>
    <row r="3057" spans="1:36" x14ac:dyDescent="0.25">
      <c r="A3057" s="1" t="s">
        <v>1468</v>
      </c>
      <c r="B3057" s="19">
        <v>53306.689999999995</v>
      </c>
      <c r="C3057" s="6">
        <f t="shared" si="212"/>
        <v>40398.119999999995</v>
      </c>
      <c r="D3057" s="12">
        <v>38115.119999999995</v>
      </c>
      <c r="E3057" s="6">
        <v>0</v>
      </c>
      <c r="F3057" s="6">
        <v>0</v>
      </c>
      <c r="G3057" s="19">
        <v>666.21</v>
      </c>
      <c r="H3057" s="19">
        <v>1616.79</v>
      </c>
      <c r="I3057" s="6">
        <v>0</v>
      </c>
      <c r="J3057" s="6">
        <f t="shared" si="213"/>
        <v>93704.81</v>
      </c>
      <c r="K3057" s="13" t="s">
        <v>3024</v>
      </c>
      <c r="L3057" s="13" t="s">
        <v>3024</v>
      </c>
      <c r="M3057" s="6">
        <v>0</v>
      </c>
      <c r="N3057" s="6">
        <v>0</v>
      </c>
      <c r="O3057" s="6">
        <v>0</v>
      </c>
      <c r="P3057" s="6">
        <v>0</v>
      </c>
      <c r="Q3057" s="6">
        <v>0</v>
      </c>
      <c r="R3057" s="6">
        <v>0</v>
      </c>
      <c r="S3057" s="6">
        <v>0</v>
      </c>
      <c r="T3057" s="6">
        <v>0</v>
      </c>
      <c r="U3057" s="13" t="s">
        <v>3024</v>
      </c>
      <c r="V3057" s="6">
        <v>0</v>
      </c>
      <c r="W3057" s="6">
        <f t="shared" si="214"/>
        <v>0</v>
      </c>
      <c r="X3057" s="6">
        <v>0</v>
      </c>
      <c r="Y3057" s="15">
        <v>0</v>
      </c>
      <c r="Z3057" s="15">
        <v>0</v>
      </c>
      <c r="AA3057" s="15">
        <f t="shared" si="211"/>
        <v>0</v>
      </c>
      <c r="AB3057" s="6">
        <v>19919.30999999999</v>
      </c>
      <c r="AC3057" s="13" t="s">
        <v>3024</v>
      </c>
      <c r="AD3057" s="1">
        <v>65037.24</v>
      </c>
      <c r="AE3057" s="6">
        <v>66955.61</v>
      </c>
      <c r="AF3057" s="15">
        <v>0</v>
      </c>
      <c r="AG3057" s="12">
        <v>18000.939999999991</v>
      </c>
      <c r="AH3057" s="13" t="s">
        <v>3024</v>
      </c>
      <c r="AI3057" s="6">
        <v>0</v>
      </c>
      <c r="AJ3057" s="4"/>
    </row>
    <row r="3058" spans="1:36" x14ac:dyDescent="0.25">
      <c r="A3058" s="1" t="s">
        <v>1476</v>
      </c>
      <c r="B3058" s="19">
        <v>159573.57</v>
      </c>
      <c r="C3058" s="6">
        <f t="shared" si="212"/>
        <v>95040.03</v>
      </c>
      <c r="D3058" s="12">
        <v>91890.430000000008</v>
      </c>
      <c r="E3058" s="6">
        <v>0</v>
      </c>
      <c r="F3058" s="6">
        <v>0</v>
      </c>
      <c r="G3058" s="19">
        <v>5.0600000000000005</v>
      </c>
      <c r="H3058" s="19">
        <v>3144.54</v>
      </c>
      <c r="I3058" s="6">
        <v>0</v>
      </c>
      <c r="J3058" s="6">
        <f t="shared" si="213"/>
        <v>254613.6</v>
      </c>
      <c r="K3058" s="13" t="s">
        <v>3024</v>
      </c>
      <c r="L3058" s="13" t="s">
        <v>3024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0</v>
      </c>
      <c r="S3058" s="6">
        <v>0</v>
      </c>
      <c r="T3058" s="6">
        <v>0</v>
      </c>
      <c r="U3058" s="13" t="s">
        <v>3024</v>
      </c>
      <c r="V3058" s="6">
        <v>0</v>
      </c>
      <c r="W3058" s="6">
        <f t="shared" si="214"/>
        <v>0</v>
      </c>
      <c r="X3058" s="6">
        <v>0</v>
      </c>
      <c r="Y3058" s="15">
        <v>0</v>
      </c>
      <c r="Z3058" s="15">
        <v>0</v>
      </c>
      <c r="AA3058" s="15">
        <f t="shared" si="211"/>
        <v>0</v>
      </c>
      <c r="AB3058" s="6">
        <v>80300.710000000036</v>
      </c>
      <c r="AC3058" s="13" t="s">
        <v>3024</v>
      </c>
      <c r="AD3058" s="1">
        <v>223133.88000000006</v>
      </c>
      <c r="AE3058" s="6">
        <v>181650.36000000002</v>
      </c>
      <c r="AF3058" s="15">
        <v>0</v>
      </c>
      <c r="AG3058" s="12">
        <v>121784.23000000008</v>
      </c>
      <c r="AH3058" s="13" t="s">
        <v>3024</v>
      </c>
      <c r="AI3058" s="6">
        <v>0</v>
      </c>
      <c r="AJ3058" s="4"/>
    </row>
    <row r="3059" spans="1:36" x14ac:dyDescent="0.25">
      <c r="A3059" s="1" t="s">
        <v>1667</v>
      </c>
      <c r="B3059" s="19">
        <v>61969.919999999998</v>
      </c>
      <c r="C3059" s="6">
        <f t="shared" si="212"/>
        <v>43738.600000000006</v>
      </c>
      <c r="D3059" s="12">
        <v>41630.240000000005</v>
      </c>
      <c r="E3059" s="6">
        <v>0</v>
      </c>
      <c r="F3059" s="6">
        <v>0</v>
      </c>
      <c r="G3059" s="19">
        <v>1.99</v>
      </c>
      <c r="H3059" s="19">
        <v>2106.37</v>
      </c>
      <c r="I3059" s="6">
        <v>0</v>
      </c>
      <c r="J3059" s="6">
        <f t="shared" si="213"/>
        <v>105708.52</v>
      </c>
      <c r="K3059" s="13" t="s">
        <v>3024</v>
      </c>
      <c r="L3059" s="13" t="s">
        <v>3024</v>
      </c>
      <c r="M3059" s="6">
        <v>0</v>
      </c>
      <c r="N3059" s="6">
        <v>0</v>
      </c>
      <c r="O3059" s="6">
        <v>0</v>
      </c>
      <c r="P3059" s="6">
        <v>0</v>
      </c>
      <c r="Q3059" s="6">
        <v>0</v>
      </c>
      <c r="R3059" s="6">
        <v>0</v>
      </c>
      <c r="S3059" s="6">
        <v>0</v>
      </c>
      <c r="T3059" s="6">
        <v>0</v>
      </c>
      <c r="U3059" s="13" t="s">
        <v>3024</v>
      </c>
      <c r="V3059" s="6">
        <v>0</v>
      </c>
      <c r="W3059" s="6">
        <f t="shared" si="214"/>
        <v>0</v>
      </c>
      <c r="X3059" s="6">
        <v>0</v>
      </c>
      <c r="Y3059" s="15">
        <v>0</v>
      </c>
      <c r="Z3059" s="15">
        <v>0</v>
      </c>
      <c r="AA3059" s="15">
        <f t="shared" si="211"/>
        <v>0</v>
      </c>
      <c r="AB3059" s="6">
        <v>29012.189999999984</v>
      </c>
      <c r="AC3059" s="13" t="s">
        <v>3024</v>
      </c>
      <c r="AD3059" s="1">
        <v>82046.979999999938</v>
      </c>
      <c r="AE3059" s="6">
        <v>75666.81</v>
      </c>
      <c r="AF3059" s="15">
        <v>0</v>
      </c>
      <c r="AG3059" s="12">
        <v>35392.359999999928</v>
      </c>
      <c r="AH3059" s="13" t="s">
        <v>3024</v>
      </c>
      <c r="AI3059" s="6">
        <v>0</v>
      </c>
    </row>
    <row r="3060" spans="1:36" x14ac:dyDescent="0.25">
      <c r="A3060" s="1" t="s">
        <v>1880</v>
      </c>
      <c r="B3060" s="19">
        <v>6940.45</v>
      </c>
      <c r="C3060" s="6">
        <f t="shared" si="212"/>
        <v>12851.800000000003</v>
      </c>
      <c r="D3060" s="12">
        <v>12851.440000000002</v>
      </c>
      <c r="E3060" s="6">
        <v>0</v>
      </c>
      <c r="F3060" s="6">
        <v>0</v>
      </c>
      <c r="G3060" s="19">
        <v>0.36</v>
      </c>
      <c r="H3060" s="19">
        <v>0</v>
      </c>
      <c r="I3060" s="6">
        <v>0</v>
      </c>
      <c r="J3060" s="6">
        <f t="shared" si="213"/>
        <v>19792.250000000004</v>
      </c>
      <c r="K3060" s="13" t="s">
        <v>3024</v>
      </c>
      <c r="L3060" s="13" t="s">
        <v>3024</v>
      </c>
      <c r="M3060" s="6">
        <v>0</v>
      </c>
      <c r="N3060" s="6">
        <v>0</v>
      </c>
      <c r="O3060" s="6">
        <v>0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13" t="s">
        <v>3024</v>
      </c>
      <c r="V3060" s="6">
        <v>0</v>
      </c>
      <c r="W3060" s="6">
        <f t="shared" si="214"/>
        <v>0</v>
      </c>
      <c r="X3060" s="6">
        <v>0</v>
      </c>
      <c r="Y3060" s="15">
        <v>0</v>
      </c>
      <c r="Z3060" s="15">
        <v>0</v>
      </c>
      <c r="AA3060" s="15">
        <f t="shared" si="211"/>
        <v>0</v>
      </c>
      <c r="AB3060" s="6">
        <v>6903.3599999999988</v>
      </c>
      <c r="AC3060" s="13" t="s">
        <v>3024</v>
      </c>
      <c r="AD3060" s="1">
        <v>13765.119999999997</v>
      </c>
      <c r="AE3060" s="6">
        <v>16282.240000000002</v>
      </c>
      <c r="AF3060" s="15">
        <v>0</v>
      </c>
      <c r="AG3060" s="12">
        <v>4386.2399999999952</v>
      </c>
      <c r="AH3060" s="13" t="s">
        <v>3024</v>
      </c>
      <c r="AI3060" s="6">
        <v>0</v>
      </c>
    </row>
    <row r="3061" spans="1:36" x14ac:dyDescent="0.25">
      <c r="A3061" s="1" t="s">
        <v>2208</v>
      </c>
      <c r="B3061" s="19">
        <v>154906.23000000001</v>
      </c>
      <c r="C3061" s="6">
        <f t="shared" si="212"/>
        <v>110684.69</v>
      </c>
      <c r="D3061" s="12">
        <v>102503.2</v>
      </c>
      <c r="E3061" s="6">
        <v>0</v>
      </c>
      <c r="F3061" s="6">
        <v>0</v>
      </c>
      <c r="G3061" s="19">
        <v>1908.4099999999999</v>
      </c>
      <c r="H3061" s="19">
        <v>6273.08</v>
      </c>
      <c r="I3061" s="6">
        <v>0</v>
      </c>
      <c r="J3061" s="6">
        <f t="shared" si="213"/>
        <v>265590.92000000004</v>
      </c>
      <c r="K3061" s="13" t="s">
        <v>3024</v>
      </c>
      <c r="L3061" s="13" t="s">
        <v>3024</v>
      </c>
      <c r="M3061" s="6">
        <v>0</v>
      </c>
      <c r="N3061" s="6">
        <v>0</v>
      </c>
      <c r="O3061" s="6">
        <v>0</v>
      </c>
      <c r="P3061" s="6">
        <v>0</v>
      </c>
      <c r="Q3061" s="6">
        <v>0</v>
      </c>
      <c r="R3061" s="6">
        <v>0</v>
      </c>
      <c r="S3061" s="6">
        <v>0</v>
      </c>
      <c r="T3061" s="6">
        <v>0</v>
      </c>
      <c r="U3061" s="13" t="s">
        <v>3024</v>
      </c>
      <c r="V3061" s="6">
        <v>0</v>
      </c>
      <c r="W3061" s="6">
        <f t="shared" si="214"/>
        <v>0</v>
      </c>
      <c r="X3061" s="6">
        <v>0</v>
      </c>
      <c r="Y3061" s="15">
        <v>0</v>
      </c>
      <c r="Z3061" s="15">
        <v>0</v>
      </c>
      <c r="AA3061" s="15">
        <f t="shared" si="211"/>
        <v>0</v>
      </c>
      <c r="AB3061" s="6">
        <v>84604.319999999992</v>
      </c>
      <c r="AC3061" s="13" t="s">
        <v>3024</v>
      </c>
      <c r="AD3061" s="1">
        <v>213233.47999999981</v>
      </c>
      <c r="AE3061" s="6">
        <v>190747.30000000002</v>
      </c>
      <c r="AF3061" s="15">
        <v>0</v>
      </c>
      <c r="AG3061" s="6">
        <v>107090.49999999978</v>
      </c>
      <c r="AH3061" s="13" t="s">
        <v>3024</v>
      </c>
      <c r="AI3061" s="6">
        <v>0</v>
      </c>
    </row>
    <row r="3062" spans="1:36" x14ac:dyDescent="0.25">
      <c r="A3062" s="1" t="s">
        <v>2400</v>
      </c>
      <c r="B3062" s="19">
        <v>406097.72000000009</v>
      </c>
      <c r="C3062" s="6">
        <f t="shared" si="212"/>
        <v>243979.49000000002</v>
      </c>
      <c r="D3062" s="12">
        <v>228610.7</v>
      </c>
      <c r="E3062" s="6">
        <v>0</v>
      </c>
      <c r="F3062" s="6">
        <v>0</v>
      </c>
      <c r="G3062" s="19">
        <v>12.94</v>
      </c>
      <c r="H3062" s="19">
        <v>15355.85</v>
      </c>
      <c r="I3062" s="6">
        <v>0</v>
      </c>
      <c r="J3062" s="6">
        <f t="shared" si="213"/>
        <v>650077.21000000008</v>
      </c>
      <c r="K3062" s="13" t="s">
        <v>3024</v>
      </c>
      <c r="L3062" s="13" t="s">
        <v>3024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  <c r="R3062" s="6">
        <v>0</v>
      </c>
      <c r="S3062" s="6">
        <v>0</v>
      </c>
      <c r="T3062" s="6">
        <v>0</v>
      </c>
      <c r="U3062" s="13" t="s">
        <v>3024</v>
      </c>
      <c r="V3062" s="6">
        <v>0</v>
      </c>
      <c r="W3062" s="6">
        <f t="shared" si="214"/>
        <v>0</v>
      </c>
      <c r="X3062" s="6">
        <v>0</v>
      </c>
      <c r="Y3062" s="15">
        <v>0</v>
      </c>
      <c r="Z3062" s="15">
        <v>0</v>
      </c>
      <c r="AA3062" s="15">
        <f t="shared" si="211"/>
        <v>0</v>
      </c>
      <c r="AB3062" s="6">
        <v>142381.61000000004</v>
      </c>
      <c r="AC3062" s="13" t="s">
        <v>3024</v>
      </c>
      <c r="AD3062" s="1">
        <v>491789.32000000036</v>
      </c>
      <c r="AE3062" s="6">
        <v>434671.94000000006</v>
      </c>
      <c r="AF3062" s="15">
        <v>0</v>
      </c>
      <c r="AG3062" s="12">
        <v>199498.9900000004</v>
      </c>
      <c r="AH3062" s="13" t="s">
        <v>3024</v>
      </c>
      <c r="AI3062" s="6">
        <v>0</v>
      </c>
    </row>
    <row r="3063" spans="1:36" x14ac:dyDescent="0.25">
      <c r="A3063" s="1" t="s">
        <v>2545</v>
      </c>
      <c r="B3063" s="19">
        <v>98399.76999999999</v>
      </c>
      <c r="C3063" s="6">
        <f t="shared" si="212"/>
        <v>58018.95</v>
      </c>
      <c r="D3063" s="12">
        <v>56916.34</v>
      </c>
      <c r="E3063" s="6">
        <v>0</v>
      </c>
      <c r="F3063" s="6">
        <v>0</v>
      </c>
      <c r="G3063" s="19">
        <v>3.05</v>
      </c>
      <c r="H3063" s="19">
        <v>1099.56</v>
      </c>
      <c r="I3063" s="6">
        <v>0</v>
      </c>
      <c r="J3063" s="6">
        <f t="shared" si="213"/>
        <v>156418.71999999997</v>
      </c>
      <c r="K3063" s="13" t="s">
        <v>3024</v>
      </c>
      <c r="L3063" s="13" t="s">
        <v>3024</v>
      </c>
      <c r="M3063" s="6">
        <v>0</v>
      </c>
      <c r="N3063" s="6">
        <v>0</v>
      </c>
      <c r="O3063" s="6">
        <v>0</v>
      </c>
      <c r="P3063" s="6">
        <v>0</v>
      </c>
      <c r="Q3063" s="6">
        <v>0</v>
      </c>
      <c r="R3063" s="6">
        <v>0</v>
      </c>
      <c r="S3063" s="6">
        <v>0</v>
      </c>
      <c r="T3063" s="6">
        <v>0</v>
      </c>
      <c r="U3063" s="13" t="s">
        <v>3024</v>
      </c>
      <c r="V3063" s="6">
        <v>0</v>
      </c>
      <c r="W3063" s="6">
        <f t="shared" si="214"/>
        <v>0</v>
      </c>
      <c r="X3063" s="6">
        <v>0</v>
      </c>
      <c r="Y3063" s="15">
        <v>0</v>
      </c>
      <c r="Z3063" s="15">
        <v>0</v>
      </c>
      <c r="AA3063" s="15">
        <f t="shared" si="211"/>
        <v>0</v>
      </c>
      <c r="AB3063" s="6">
        <v>34191.25</v>
      </c>
      <c r="AC3063" s="13" t="s">
        <v>3024</v>
      </c>
      <c r="AD3063" s="1">
        <v>117365.35</v>
      </c>
      <c r="AE3063" s="6">
        <v>109935.42</v>
      </c>
      <c r="AF3063" s="15">
        <v>0</v>
      </c>
      <c r="AG3063" s="6">
        <v>41621.18</v>
      </c>
      <c r="AH3063" s="13" t="s">
        <v>3024</v>
      </c>
      <c r="AI3063" s="6">
        <v>0</v>
      </c>
    </row>
    <row r="3064" spans="1:36" ht="15" customHeight="1" x14ac:dyDescent="0.25"/>
  </sheetData>
  <sheetProtection algorithmName="SHA-512" hashValue="mv8G8DztnSq5lU6CdH9dZUQ1zcMkbd9h1lQ26MhXFzCDY91eBfe0oM12h/M1ER5A+WVEK0eJFoPfvFkSfeatHQ==" saltValue="sAMpMAEIc3AGDaTeyfMQVQ==" spinCount="100000" sheet="1" objects="1" scenarios="1"/>
  <mergeCells count="17">
    <mergeCell ref="AG6:AH6"/>
    <mergeCell ref="AI6:AI7"/>
    <mergeCell ref="A1:AI1"/>
    <mergeCell ref="A6:A7"/>
    <mergeCell ref="B6:B7"/>
    <mergeCell ref="I6:I7"/>
    <mergeCell ref="J6:J7"/>
    <mergeCell ref="K6:K7"/>
    <mergeCell ref="C6:H6"/>
    <mergeCell ref="AD6:AF6"/>
    <mergeCell ref="G8:H8"/>
    <mergeCell ref="V6:X6"/>
    <mergeCell ref="Y6:AA6"/>
    <mergeCell ref="AB6:AC6"/>
    <mergeCell ref="U6:U7"/>
    <mergeCell ref="L6:L7"/>
    <mergeCell ref="M6:T6"/>
  </mergeCells>
  <pageMargins left="0.23622047244094491" right="0.23622047244094491" top="0.35433070866141736" bottom="0.35433070866141736" header="0.31496062992125984" footer="0.31496062992125984"/>
  <pageSetup paperSize="9" scale="2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2017</vt:lpstr>
      <vt:lpstr>'2 кв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Евтушенко</dc:creator>
  <cp:lastModifiedBy>USER</cp:lastModifiedBy>
  <cp:lastPrinted>2017-04-24T12:17:05Z</cp:lastPrinted>
  <dcterms:created xsi:type="dcterms:W3CDTF">2014-04-30T18:32:02Z</dcterms:created>
  <dcterms:modified xsi:type="dcterms:W3CDTF">2017-07-27T07:14:15Z</dcterms:modified>
</cp:coreProperties>
</file>